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io-model\LPGRbIC\"/>
    </mc:Choice>
  </mc:AlternateContent>
  <xr:revisionPtr revIDLastSave="0" documentId="13_ncr:1_{65A0170E-FA63-4B27-8848-B09C7F3727EC}" xr6:coauthVersionLast="47" xr6:coauthVersionMax="47" xr10:uidLastSave="{00000000-0000-0000-0000-000000000000}"/>
  <bookViews>
    <workbookView xWindow="-120" yWindow="-120" windowWidth="29040" windowHeight="17640" firstSheet="4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C42" i="2"/>
  <c r="C41" i="2"/>
  <c r="C40" i="2"/>
  <c r="C39" i="2"/>
  <c r="C38" i="2"/>
  <c r="C37" i="2"/>
  <c r="I37" i="2" s="1"/>
  <c r="C36" i="2"/>
  <c r="C35" i="2"/>
  <c r="C34" i="2"/>
  <c r="C33" i="2"/>
  <c r="C32" i="2"/>
  <c r="C31" i="2"/>
  <c r="C30" i="2"/>
  <c r="C29" i="2"/>
  <c r="I29" i="2" s="1"/>
  <c r="C28" i="2"/>
  <c r="C27" i="2"/>
  <c r="C26" i="2"/>
  <c r="C25" i="2"/>
  <c r="C24" i="2"/>
  <c r="C23" i="2"/>
  <c r="C22" i="2"/>
  <c r="C21" i="2"/>
  <c r="K21" i="2" s="1"/>
  <c r="C20" i="2"/>
  <c r="C19" i="2"/>
  <c r="C18" i="2"/>
  <c r="C17" i="2"/>
  <c r="C16" i="2"/>
  <c r="C15" i="2"/>
  <c r="C14" i="2"/>
  <c r="C13" i="2"/>
  <c r="K13" i="2" s="1"/>
  <c r="C12" i="2"/>
  <c r="C11" i="2"/>
  <c r="C10" i="2"/>
  <c r="C9" i="2"/>
  <c r="C8" i="2"/>
  <c r="C7" i="2"/>
  <c r="C6" i="2"/>
  <c r="C5" i="2"/>
  <c r="H5" i="2" s="1"/>
  <c r="C4" i="2"/>
  <c r="C3" i="2"/>
  <c r="C2" i="2"/>
  <c r="E35" i="2"/>
  <c r="H27" i="2"/>
  <c r="E19" i="2"/>
  <c r="F11" i="2"/>
  <c r="J3" i="2"/>
  <c r="A1" i="18"/>
  <c r="A1" i="17"/>
  <c r="A1" i="16"/>
  <c r="A1" i="15"/>
  <c r="A1" i="11"/>
  <c r="A1" i="13"/>
  <c r="A1" i="12"/>
  <c r="I7" i="2"/>
  <c r="Q7" i="2"/>
  <c r="Y7" i="2"/>
  <c r="AG7" i="2"/>
  <c r="L8" i="2"/>
  <c r="T8" i="2"/>
  <c r="AB8" i="2"/>
  <c r="J10" i="2"/>
  <c r="R10" i="2"/>
  <c r="Z10" i="2"/>
  <c r="H12" i="2"/>
  <c r="P12" i="2"/>
  <c r="X12" i="2"/>
  <c r="AF12" i="2"/>
  <c r="F14" i="2"/>
  <c r="N14" i="2"/>
  <c r="V14" i="2"/>
  <c r="AD14" i="2"/>
  <c r="I15" i="2"/>
  <c r="Q15" i="2"/>
  <c r="Y15" i="2"/>
  <c r="AG15" i="2"/>
  <c r="L16" i="2"/>
  <c r="T16" i="2"/>
  <c r="AB16" i="2"/>
  <c r="J18" i="2"/>
  <c r="R18" i="2"/>
  <c r="Z18" i="2"/>
  <c r="H20" i="2"/>
  <c r="P20" i="2"/>
  <c r="X20" i="2"/>
  <c r="AF20" i="2"/>
  <c r="F22" i="2"/>
  <c r="N22" i="2"/>
  <c r="V22" i="2"/>
  <c r="AD22" i="2"/>
  <c r="I23" i="2"/>
  <c r="Q23" i="2"/>
  <c r="Y23" i="2"/>
  <c r="AG23" i="2"/>
  <c r="L24" i="2"/>
  <c r="T24" i="2"/>
  <c r="AB24" i="2"/>
  <c r="F30" i="2"/>
  <c r="N30" i="2"/>
  <c r="V30" i="2"/>
  <c r="AD30" i="2"/>
  <c r="L32" i="2"/>
  <c r="T32" i="2"/>
  <c r="AB32" i="2"/>
  <c r="K38" i="2"/>
  <c r="S38" i="2"/>
  <c r="AA38" i="2"/>
  <c r="O41" i="2"/>
  <c r="J42" i="2"/>
  <c r="R42" i="2"/>
  <c r="Z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D14" i="2"/>
  <c r="D22" i="2"/>
  <c r="D40" i="2"/>
  <c r="D43" i="2"/>
  <c r="K42" i="2"/>
  <c r="H41" i="2"/>
  <c r="E40" i="2"/>
  <c r="J39" i="2"/>
  <c r="L38" i="2"/>
  <c r="F36" i="2"/>
  <c r="J34" i="2"/>
  <c r="G33" i="2"/>
  <c r="E32" i="2"/>
  <c r="J31" i="2"/>
  <c r="G30" i="2"/>
  <c r="K28" i="2"/>
  <c r="E26" i="2"/>
  <c r="H25" i="2"/>
  <c r="E24" i="2"/>
  <c r="J23" i="2"/>
  <c r="G22" i="2"/>
  <c r="I20" i="2"/>
  <c r="K18" i="2"/>
  <c r="H17" i="2"/>
  <c r="E16" i="2"/>
  <c r="J15" i="2"/>
  <c r="G14" i="2"/>
  <c r="I12" i="2"/>
  <c r="K10" i="2"/>
  <c r="H9" i="2"/>
  <c r="E8" i="2"/>
  <c r="J7" i="2"/>
  <c r="K6" i="2"/>
  <c r="E4" i="2"/>
  <c r="AA13" i="2" l="1"/>
  <c r="L13" i="2"/>
  <c r="S13" i="2"/>
  <c r="AA21" i="2"/>
  <c r="S21" i="2"/>
  <c r="L21" i="2"/>
  <c r="E11" i="2"/>
  <c r="F19" i="2"/>
  <c r="AC19" i="2"/>
  <c r="U19" i="2"/>
  <c r="AC11" i="2"/>
  <c r="M19" i="2"/>
  <c r="U11" i="2"/>
  <c r="M11" i="2"/>
  <c r="D39" i="2"/>
  <c r="AG42" i="2"/>
  <c r="Y42" i="2"/>
  <c r="Q42" i="2"/>
  <c r="I42" i="2"/>
  <c r="AD41" i="2"/>
  <c r="V41" i="2"/>
  <c r="N41" i="2"/>
  <c r="F41" i="2"/>
  <c r="AA40" i="2"/>
  <c r="S40" i="2"/>
  <c r="K40" i="2"/>
  <c r="AF39" i="2"/>
  <c r="X39" i="2"/>
  <c r="P39" i="2"/>
  <c r="H39" i="2"/>
  <c r="AF42" i="2"/>
  <c r="X42" i="2"/>
  <c r="P42" i="2"/>
  <c r="H42" i="2"/>
  <c r="AC41" i="2"/>
  <c r="U41" i="2"/>
  <c r="M41" i="2"/>
  <c r="E41" i="2"/>
  <c r="Z40" i="2"/>
  <c r="R40" i="2"/>
  <c r="J40" i="2"/>
  <c r="AE39" i="2"/>
  <c r="W39" i="2"/>
  <c r="O39" i="2"/>
  <c r="G39" i="2"/>
  <c r="AE42" i="2"/>
  <c r="W42" i="2"/>
  <c r="O42" i="2"/>
  <c r="G42" i="2"/>
  <c r="AB41" i="2"/>
  <c r="T41" i="2"/>
  <c r="L41" i="2"/>
  <c r="AG40" i="2"/>
  <c r="Y40" i="2"/>
  <c r="Q40" i="2"/>
  <c r="I40" i="2"/>
  <c r="AD39" i="2"/>
  <c r="V39" i="2"/>
  <c r="N39" i="2"/>
  <c r="F39" i="2"/>
  <c r="AD42" i="2"/>
  <c r="V42" i="2"/>
  <c r="N42" i="2"/>
  <c r="F42" i="2"/>
  <c r="AA41" i="2"/>
  <c r="S41" i="2"/>
  <c r="K41" i="2"/>
  <c r="AF40" i="2"/>
  <c r="X40" i="2"/>
  <c r="P40" i="2"/>
  <c r="H40" i="2"/>
  <c r="AC39" i="2"/>
  <c r="U39" i="2"/>
  <c r="M39" i="2"/>
  <c r="E39" i="2"/>
  <c r="W41" i="2"/>
  <c r="AB40" i="2"/>
  <c r="L40" i="2"/>
  <c r="Y39" i="2"/>
  <c r="Q39" i="2"/>
  <c r="AC42" i="2"/>
  <c r="U42" i="2"/>
  <c r="M42" i="2"/>
  <c r="E42" i="2"/>
  <c r="Z41" i="2"/>
  <c r="R41" i="2"/>
  <c r="J41" i="2"/>
  <c r="AE40" i="2"/>
  <c r="W40" i="2"/>
  <c r="O40" i="2"/>
  <c r="G40" i="2"/>
  <c r="AB39" i="2"/>
  <c r="T39" i="2"/>
  <c r="L39" i="2"/>
  <c r="D42" i="2"/>
  <c r="AB42" i="2"/>
  <c r="T42" i="2"/>
  <c r="L42" i="2"/>
  <c r="AG41" i="2"/>
  <c r="Y41" i="2"/>
  <c r="Q41" i="2"/>
  <c r="I41" i="2"/>
  <c r="AD40" i="2"/>
  <c r="V40" i="2"/>
  <c r="N40" i="2"/>
  <c r="F40" i="2"/>
  <c r="AA39" i="2"/>
  <c r="S39" i="2"/>
  <c r="K39" i="2"/>
  <c r="AE41" i="2"/>
  <c r="G41" i="2"/>
  <c r="T40" i="2"/>
  <c r="AG39" i="2"/>
  <c r="I39" i="2"/>
  <c r="D41" i="2"/>
  <c r="AA42" i="2"/>
  <c r="S42" i="2"/>
  <c r="AF41" i="2"/>
  <c r="X41" i="2"/>
  <c r="P41" i="2"/>
  <c r="AC40" i="2"/>
  <c r="U40" i="2"/>
  <c r="M40" i="2"/>
  <c r="Z39" i="2"/>
  <c r="R39" i="2"/>
  <c r="P37" i="2"/>
  <c r="AG38" i="2"/>
  <c r="Y38" i="2"/>
  <c r="Q38" i="2"/>
  <c r="I38" i="2"/>
  <c r="AD37" i="2"/>
  <c r="V37" i="2"/>
  <c r="N37" i="2"/>
  <c r="F37" i="2"/>
  <c r="AA36" i="2"/>
  <c r="S36" i="2"/>
  <c r="K36" i="2"/>
  <c r="X37" i="2"/>
  <c r="U36" i="2"/>
  <c r="M36" i="2"/>
  <c r="Z38" i="2"/>
  <c r="W37" i="2"/>
  <c r="AB36" i="2"/>
  <c r="AF38" i="2"/>
  <c r="X38" i="2"/>
  <c r="P38" i="2"/>
  <c r="H38" i="2"/>
  <c r="AC37" i="2"/>
  <c r="U37" i="2"/>
  <c r="M37" i="2"/>
  <c r="E37" i="2"/>
  <c r="Z36" i="2"/>
  <c r="R36" i="2"/>
  <c r="J36" i="2"/>
  <c r="D38" i="2"/>
  <c r="AE38" i="2"/>
  <c r="W38" i="2"/>
  <c r="O38" i="2"/>
  <c r="G38" i="2"/>
  <c r="AB37" i="2"/>
  <c r="T37" i="2"/>
  <c r="L37" i="2"/>
  <c r="AG36" i="2"/>
  <c r="Y36" i="2"/>
  <c r="Q36" i="2"/>
  <c r="I36" i="2"/>
  <c r="J38" i="2"/>
  <c r="O37" i="2"/>
  <c r="L36" i="2"/>
  <c r="D37" i="2"/>
  <c r="AD38" i="2"/>
  <c r="V38" i="2"/>
  <c r="N38" i="2"/>
  <c r="F38" i="2"/>
  <c r="AA37" i="2"/>
  <c r="S37" i="2"/>
  <c r="K37" i="2"/>
  <c r="AF36" i="2"/>
  <c r="X36" i="2"/>
  <c r="P36" i="2"/>
  <c r="H36" i="2"/>
  <c r="H37" i="2"/>
  <c r="R38" i="2"/>
  <c r="D36" i="2"/>
  <c r="AC38" i="2"/>
  <c r="U38" i="2"/>
  <c r="M38" i="2"/>
  <c r="E38" i="2"/>
  <c r="Z37" i="2"/>
  <c r="R37" i="2"/>
  <c r="J37" i="2"/>
  <c r="AE36" i="2"/>
  <c r="W36" i="2"/>
  <c r="O36" i="2"/>
  <c r="G36" i="2"/>
  <c r="AF37" i="2"/>
  <c r="AC36" i="2"/>
  <c r="E36" i="2"/>
  <c r="AE37" i="2"/>
  <c r="G37" i="2"/>
  <c r="T36" i="2"/>
  <c r="AB38" i="2"/>
  <c r="T38" i="2"/>
  <c r="AG37" i="2"/>
  <c r="Y37" i="2"/>
  <c r="Q37" i="2"/>
  <c r="AD36" i="2"/>
  <c r="V36" i="2"/>
  <c r="N36" i="2"/>
  <c r="AB35" i="2"/>
  <c r="Q34" i="2"/>
  <c r="N33" i="2"/>
  <c r="AA35" i="2"/>
  <c r="S35" i="2"/>
  <c r="K35" i="2"/>
  <c r="AF34" i="2"/>
  <c r="X34" i="2"/>
  <c r="P34" i="2"/>
  <c r="H34" i="2"/>
  <c r="AC33" i="2"/>
  <c r="U33" i="2"/>
  <c r="M33" i="2"/>
  <c r="E33" i="2"/>
  <c r="D33" i="2"/>
  <c r="T35" i="2"/>
  <c r="Y34" i="2"/>
  <c r="I34" i="2"/>
  <c r="F33" i="2"/>
  <c r="Z35" i="2"/>
  <c r="R35" i="2"/>
  <c r="J35" i="2"/>
  <c r="AE34" i="2"/>
  <c r="W34" i="2"/>
  <c r="O34" i="2"/>
  <c r="G34" i="2"/>
  <c r="AB33" i="2"/>
  <c r="T33" i="2"/>
  <c r="L33" i="2"/>
  <c r="AG34" i="2"/>
  <c r="AD33" i="2"/>
  <c r="AG35" i="2"/>
  <c r="Y35" i="2"/>
  <c r="Q35" i="2"/>
  <c r="I35" i="2"/>
  <c r="AD34" i="2"/>
  <c r="V34" i="2"/>
  <c r="N34" i="2"/>
  <c r="F34" i="2"/>
  <c r="AA33" i="2"/>
  <c r="S33" i="2"/>
  <c r="K33" i="2"/>
  <c r="AF35" i="2"/>
  <c r="X35" i="2"/>
  <c r="P35" i="2"/>
  <c r="H35" i="2"/>
  <c r="AC34" i="2"/>
  <c r="U34" i="2"/>
  <c r="M34" i="2"/>
  <c r="E34" i="2"/>
  <c r="Z33" i="2"/>
  <c r="R33" i="2"/>
  <c r="J33" i="2"/>
  <c r="AE35" i="2"/>
  <c r="W35" i="2"/>
  <c r="O35" i="2"/>
  <c r="G35" i="2"/>
  <c r="AB34" i="2"/>
  <c r="T34" i="2"/>
  <c r="L34" i="2"/>
  <c r="AG33" i="2"/>
  <c r="Y33" i="2"/>
  <c r="Q33" i="2"/>
  <c r="I33" i="2"/>
  <c r="D35" i="2"/>
  <c r="AD35" i="2"/>
  <c r="V35" i="2"/>
  <c r="N35" i="2"/>
  <c r="F35" i="2"/>
  <c r="AA34" i="2"/>
  <c r="S34" i="2"/>
  <c r="K34" i="2"/>
  <c r="AF33" i="2"/>
  <c r="X33" i="2"/>
  <c r="P33" i="2"/>
  <c r="H33" i="2"/>
  <c r="L35" i="2"/>
  <c r="V33" i="2"/>
  <c r="D34" i="2"/>
  <c r="AC35" i="2"/>
  <c r="U35" i="2"/>
  <c r="M35" i="2"/>
  <c r="Z34" i="2"/>
  <c r="R34" i="2"/>
  <c r="AE33" i="2"/>
  <c r="W33" i="2"/>
  <c r="O33" i="2"/>
  <c r="P31" i="2"/>
  <c r="Z32" i="2"/>
  <c r="R32" i="2"/>
  <c r="J32" i="2"/>
  <c r="AE31" i="2"/>
  <c r="W31" i="2"/>
  <c r="O31" i="2"/>
  <c r="G31" i="2"/>
  <c r="AB30" i="2"/>
  <c r="T30" i="2"/>
  <c r="L30" i="2"/>
  <c r="D31" i="2"/>
  <c r="Q31" i="2"/>
  <c r="D30" i="2"/>
  <c r="AA32" i="2"/>
  <c r="X31" i="2"/>
  <c r="M30" i="2"/>
  <c r="AG32" i="2"/>
  <c r="Y32" i="2"/>
  <c r="Q32" i="2"/>
  <c r="I32" i="2"/>
  <c r="AD31" i="2"/>
  <c r="V31" i="2"/>
  <c r="N31" i="2"/>
  <c r="F31" i="2"/>
  <c r="AA30" i="2"/>
  <c r="S30" i="2"/>
  <c r="K30" i="2"/>
  <c r="AG31" i="2"/>
  <c r="AF31" i="2"/>
  <c r="AF32" i="2"/>
  <c r="X32" i="2"/>
  <c r="P32" i="2"/>
  <c r="H32" i="2"/>
  <c r="AC31" i="2"/>
  <c r="U31" i="2"/>
  <c r="M31" i="2"/>
  <c r="E31" i="2"/>
  <c r="Z30" i="2"/>
  <c r="R30" i="2"/>
  <c r="J30" i="2"/>
  <c r="Y31" i="2"/>
  <c r="S32" i="2"/>
  <c r="H31" i="2"/>
  <c r="U30" i="2"/>
  <c r="AE32" i="2"/>
  <c r="W32" i="2"/>
  <c r="O32" i="2"/>
  <c r="G32" i="2"/>
  <c r="AB31" i="2"/>
  <c r="T31" i="2"/>
  <c r="L31" i="2"/>
  <c r="AG30" i="2"/>
  <c r="Y30" i="2"/>
  <c r="Q30" i="2"/>
  <c r="I30" i="2"/>
  <c r="K32" i="2"/>
  <c r="AC30" i="2"/>
  <c r="E30" i="2"/>
  <c r="AD32" i="2"/>
  <c r="V32" i="2"/>
  <c r="N32" i="2"/>
  <c r="F32" i="2"/>
  <c r="AA31" i="2"/>
  <c r="S31" i="2"/>
  <c r="K31" i="2"/>
  <c r="AF30" i="2"/>
  <c r="X30" i="2"/>
  <c r="P30" i="2"/>
  <c r="H30" i="2"/>
  <c r="I31" i="2"/>
  <c r="D32" i="2"/>
  <c r="AC32" i="2"/>
  <c r="U32" i="2"/>
  <c r="M32" i="2"/>
  <c r="Z31" i="2"/>
  <c r="R31" i="2"/>
  <c r="AE30" i="2"/>
  <c r="W30" i="2"/>
  <c r="O30" i="2"/>
  <c r="X29" i="2"/>
  <c r="P29" i="2"/>
  <c r="W29" i="2"/>
  <c r="O29" i="2"/>
  <c r="G29" i="2"/>
  <c r="AD29" i="2"/>
  <c r="N29" i="2"/>
  <c r="F29" i="2"/>
  <c r="AC29" i="2"/>
  <c r="U29" i="2"/>
  <c r="M29" i="2"/>
  <c r="E29" i="2"/>
  <c r="AE29" i="2"/>
  <c r="AB29" i="2"/>
  <c r="T29" i="2"/>
  <c r="L29" i="2"/>
  <c r="V29" i="2"/>
  <c r="AA29" i="2"/>
  <c r="S29" i="2"/>
  <c r="K29" i="2"/>
  <c r="AF29" i="2"/>
  <c r="H29" i="2"/>
  <c r="D29" i="2"/>
  <c r="Z29" i="2"/>
  <c r="R29" i="2"/>
  <c r="J29" i="2"/>
  <c r="AG29" i="2"/>
  <c r="Y29" i="2"/>
  <c r="Q29" i="2"/>
  <c r="AG28" i="2"/>
  <c r="Y28" i="2"/>
  <c r="Q28" i="2"/>
  <c r="I28" i="2"/>
  <c r="AD27" i="2"/>
  <c r="V27" i="2"/>
  <c r="N27" i="2"/>
  <c r="F27" i="2"/>
  <c r="AA26" i="2"/>
  <c r="S26" i="2"/>
  <c r="K26" i="2"/>
  <c r="AG6" i="2"/>
  <c r="Y6" i="2"/>
  <c r="Q6" i="2"/>
  <c r="I6" i="2"/>
  <c r="AD5" i="2"/>
  <c r="V5" i="2"/>
  <c r="N5" i="2"/>
  <c r="F5" i="2"/>
  <c r="AA4" i="2"/>
  <c r="S4" i="2"/>
  <c r="K4" i="2"/>
  <c r="AF3" i="2"/>
  <c r="X3" i="2"/>
  <c r="P3" i="2"/>
  <c r="H3" i="2"/>
  <c r="R28" i="2"/>
  <c r="W27" i="2"/>
  <c r="G27" i="2"/>
  <c r="L26" i="2"/>
  <c r="R6" i="2"/>
  <c r="AE5" i="2"/>
  <c r="G5" i="2"/>
  <c r="L4" i="2"/>
  <c r="I3" i="2"/>
  <c r="D6" i="2"/>
  <c r="AF28" i="2"/>
  <c r="X28" i="2"/>
  <c r="P28" i="2"/>
  <c r="H28" i="2"/>
  <c r="AC27" i="2"/>
  <c r="U27" i="2"/>
  <c r="M27" i="2"/>
  <c r="E27" i="2"/>
  <c r="Z26" i="2"/>
  <c r="R26" i="2"/>
  <c r="J26" i="2"/>
  <c r="AF6" i="2"/>
  <c r="X6" i="2"/>
  <c r="P6" i="2"/>
  <c r="H6" i="2"/>
  <c r="AC5" i="2"/>
  <c r="U5" i="2"/>
  <c r="M5" i="2"/>
  <c r="E5" i="2"/>
  <c r="Z4" i="2"/>
  <c r="R4" i="2"/>
  <c r="J4" i="2"/>
  <c r="AE3" i="2"/>
  <c r="W3" i="2"/>
  <c r="O3" i="2"/>
  <c r="G3" i="2"/>
  <c r="Z28" i="2"/>
  <c r="AE27" i="2"/>
  <c r="O27" i="2"/>
  <c r="T26" i="2"/>
  <c r="J6" i="2"/>
  <c r="O5" i="2"/>
  <c r="AB4" i="2"/>
  <c r="AG3" i="2"/>
  <c r="Q3" i="2"/>
  <c r="D5" i="2"/>
  <c r="AE28" i="2"/>
  <c r="W28" i="2"/>
  <c r="O28" i="2"/>
  <c r="G28" i="2"/>
  <c r="AB27" i="2"/>
  <c r="T27" i="2"/>
  <c r="L27" i="2"/>
  <c r="AG26" i="2"/>
  <c r="Y26" i="2"/>
  <c r="Q26" i="2"/>
  <c r="I26" i="2"/>
  <c r="AE6" i="2"/>
  <c r="W6" i="2"/>
  <c r="O6" i="2"/>
  <c r="G6" i="2"/>
  <c r="AB5" i="2"/>
  <c r="T5" i="2"/>
  <c r="L5" i="2"/>
  <c r="AG4" i="2"/>
  <c r="Y4" i="2"/>
  <c r="Q4" i="2"/>
  <c r="I4" i="2"/>
  <c r="AD3" i="2"/>
  <c r="V3" i="2"/>
  <c r="N3" i="2"/>
  <c r="F3" i="2"/>
  <c r="J28" i="2"/>
  <c r="AB26" i="2"/>
  <c r="Z6" i="2"/>
  <c r="W5" i="2"/>
  <c r="T4" i="2"/>
  <c r="Y3" i="2"/>
  <c r="D4" i="2"/>
  <c r="AD28" i="2"/>
  <c r="V28" i="2"/>
  <c r="N28" i="2"/>
  <c r="F28" i="2"/>
  <c r="AA27" i="2"/>
  <c r="S27" i="2"/>
  <c r="K27" i="2"/>
  <c r="AF26" i="2"/>
  <c r="X26" i="2"/>
  <c r="P26" i="2"/>
  <c r="H26" i="2"/>
  <c r="AD6" i="2"/>
  <c r="V6" i="2"/>
  <c r="N6" i="2"/>
  <c r="F6" i="2"/>
  <c r="AA5" i="2"/>
  <c r="S5" i="2"/>
  <c r="K5" i="2"/>
  <c r="AF4" i="2"/>
  <c r="X4" i="2"/>
  <c r="P4" i="2"/>
  <c r="H4" i="2"/>
  <c r="AC3" i="2"/>
  <c r="U3" i="2"/>
  <c r="M3" i="2"/>
  <c r="E3" i="2"/>
  <c r="D28" i="2"/>
  <c r="D3" i="2"/>
  <c r="AC28" i="2"/>
  <c r="U28" i="2"/>
  <c r="M28" i="2"/>
  <c r="E28" i="2"/>
  <c r="Z27" i="2"/>
  <c r="R27" i="2"/>
  <c r="J27" i="2"/>
  <c r="AE26" i="2"/>
  <c r="W26" i="2"/>
  <c r="O26" i="2"/>
  <c r="G26" i="2"/>
  <c r="AC6" i="2"/>
  <c r="U6" i="2"/>
  <c r="M6" i="2"/>
  <c r="E6" i="2"/>
  <c r="Z5" i="2"/>
  <c r="R5" i="2"/>
  <c r="J5" i="2"/>
  <c r="AE4" i="2"/>
  <c r="W4" i="2"/>
  <c r="O4" i="2"/>
  <c r="G4" i="2"/>
  <c r="AB3" i="2"/>
  <c r="T3" i="2"/>
  <c r="L3" i="2"/>
  <c r="D27" i="2"/>
  <c r="AB28" i="2"/>
  <c r="T28" i="2"/>
  <c r="L28" i="2"/>
  <c r="AG27" i="2"/>
  <c r="Y27" i="2"/>
  <c r="Q27" i="2"/>
  <c r="I27" i="2"/>
  <c r="AD26" i="2"/>
  <c r="V26" i="2"/>
  <c r="N26" i="2"/>
  <c r="F26" i="2"/>
  <c r="AB6" i="2"/>
  <c r="T6" i="2"/>
  <c r="L6" i="2"/>
  <c r="AG5" i="2"/>
  <c r="Y5" i="2"/>
  <c r="Q5" i="2"/>
  <c r="I5" i="2"/>
  <c r="AD4" i="2"/>
  <c r="V4" i="2"/>
  <c r="N4" i="2"/>
  <c r="F4" i="2"/>
  <c r="AA3" i="2"/>
  <c r="S3" i="2"/>
  <c r="K3" i="2"/>
  <c r="D26" i="2"/>
  <c r="AA28" i="2"/>
  <c r="S28" i="2"/>
  <c r="AF27" i="2"/>
  <c r="X27" i="2"/>
  <c r="P27" i="2"/>
  <c r="AC26" i="2"/>
  <c r="U26" i="2"/>
  <c r="M26" i="2"/>
  <c r="AA6" i="2"/>
  <c r="S6" i="2"/>
  <c r="AF5" i="2"/>
  <c r="X5" i="2"/>
  <c r="P5" i="2"/>
  <c r="AC4" i="2"/>
  <c r="U4" i="2"/>
  <c r="M4" i="2"/>
  <c r="Z3" i="2"/>
  <c r="R3" i="2"/>
  <c r="AE25" i="2"/>
  <c r="O17" i="2"/>
  <c r="W9" i="2"/>
  <c r="D21" i="2"/>
  <c r="D13" i="2"/>
  <c r="AD25" i="2"/>
  <c r="V25" i="2"/>
  <c r="N25" i="2"/>
  <c r="F25" i="2"/>
  <c r="AA24" i="2"/>
  <c r="S24" i="2"/>
  <c r="K24" i="2"/>
  <c r="AF23" i="2"/>
  <c r="X23" i="2"/>
  <c r="P23" i="2"/>
  <c r="H23" i="2"/>
  <c r="AC22" i="2"/>
  <c r="U22" i="2"/>
  <c r="M22" i="2"/>
  <c r="E22" i="2"/>
  <c r="Z21" i="2"/>
  <c r="R21" i="2"/>
  <c r="J21" i="2"/>
  <c r="AE20" i="2"/>
  <c r="W20" i="2"/>
  <c r="O20" i="2"/>
  <c r="G20" i="2"/>
  <c r="AB19" i="2"/>
  <c r="T19" i="2"/>
  <c r="L19" i="2"/>
  <c r="AG18" i="2"/>
  <c r="Y18" i="2"/>
  <c r="Q18" i="2"/>
  <c r="I18" i="2"/>
  <c r="AD17" i="2"/>
  <c r="V17" i="2"/>
  <c r="N17" i="2"/>
  <c r="F17" i="2"/>
  <c r="AA16" i="2"/>
  <c r="S16" i="2"/>
  <c r="K16" i="2"/>
  <c r="AF15" i="2"/>
  <c r="X15" i="2"/>
  <c r="P15" i="2"/>
  <c r="H15" i="2"/>
  <c r="AC14" i="2"/>
  <c r="U14" i="2"/>
  <c r="M14" i="2"/>
  <c r="E14" i="2"/>
  <c r="Z13" i="2"/>
  <c r="R13" i="2"/>
  <c r="J13" i="2"/>
  <c r="AE12" i="2"/>
  <c r="W12" i="2"/>
  <c r="O12" i="2"/>
  <c r="G12" i="2"/>
  <c r="AB11" i="2"/>
  <c r="T11" i="2"/>
  <c r="L11" i="2"/>
  <c r="AG10" i="2"/>
  <c r="Y10" i="2"/>
  <c r="Q10" i="2"/>
  <c r="I10" i="2"/>
  <c r="AD9" i="2"/>
  <c r="V9" i="2"/>
  <c r="N9" i="2"/>
  <c r="F9" i="2"/>
  <c r="AA8" i="2"/>
  <c r="S8" i="2"/>
  <c r="K8" i="2"/>
  <c r="AF7" i="2"/>
  <c r="X7" i="2"/>
  <c r="P7" i="2"/>
  <c r="H7" i="2"/>
  <c r="W17" i="2"/>
  <c r="O9" i="2"/>
  <c r="D20" i="2"/>
  <c r="D12" i="2"/>
  <c r="AC25" i="2"/>
  <c r="U25" i="2"/>
  <c r="M25" i="2"/>
  <c r="E25" i="2"/>
  <c r="Z24" i="2"/>
  <c r="R24" i="2"/>
  <c r="J24" i="2"/>
  <c r="AE23" i="2"/>
  <c r="W23" i="2"/>
  <c r="O23" i="2"/>
  <c r="G23" i="2"/>
  <c r="AB22" i="2"/>
  <c r="T22" i="2"/>
  <c r="L22" i="2"/>
  <c r="AG21" i="2"/>
  <c r="Y21" i="2"/>
  <c r="Q21" i="2"/>
  <c r="I21" i="2"/>
  <c r="AD20" i="2"/>
  <c r="V20" i="2"/>
  <c r="N20" i="2"/>
  <c r="F20" i="2"/>
  <c r="AA19" i="2"/>
  <c r="S19" i="2"/>
  <c r="K19" i="2"/>
  <c r="AF18" i="2"/>
  <c r="X18" i="2"/>
  <c r="P18" i="2"/>
  <c r="H18" i="2"/>
  <c r="AC17" i="2"/>
  <c r="U17" i="2"/>
  <c r="M17" i="2"/>
  <c r="E17" i="2"/>
  <c r="Z16" i="2"/>
  <c r="R16" i="2"/>
  <c r="J16" i="2"/>
  <c r="AE15" i="2"/>
  <c r="W15" i="2"/>
  <c r="O15" i="2"/>
  <c r="G15" i="2"/>
  <c r="AB14" i="2"/>
  <c r="T14" i="2"/>
  <c r="L14" i="2"/>
  <c r="AG13" i="2"/>
  <c r="Y13" i="2"/>
  <c r="Q13" i="2"/>
  <c r="I13" i="2"/>
  <c r="AD12" i="2"/>
  <c r="V12" i="2"/>
  <c r="N12" i="2"/>
  <c r="F12" i="2"/>
  <c r="AA11" i="2"/>
  <c r="S11" i="2"/>
  <c r="K11" i="2"/>
  <c r="AF10" i="2"/>
  <c r="X10" i="2"/>
  <c r="P10" i="2"/>
  <c r="H10" i="2"/>
  <c r="AC9" i="2"/>
  <c r="U9" i="2"/>
  <c r="M9" i="2"/>
  <c r="E9" i="2"/>
  <c r="Z8" i="2"/>
  <c r="R8" i="2"/>
  <c r="J8" i="2"/>
  <c r="AE7" i="2"/>
  <c r="W7" i="2"/>
  <c r="O7" i="2"/>
  <c r="G7" i="2"/>
  <c r="D19" i="2"/>
  <c r="D11" i="2"/>
  <c r="AB25" i="2"/>
  <c r="T25" i="2"/>
  <c r="L25" i="2"/>
  <c r="AG24" i="2"/>
  <c r="Y24" i="2"/>
  <c r="Q24" i="2"/>
  <c r="I24" i="2"/>
  <c r="AD23" i="2"/>
  <c r="V23" i="2"/>
  <c r="N23" i="2"/>
  <c r="F23" i="2"/>
  <c r="AA22" i="2"/>
  <c r="S22" i="2"/>
  <c r="K22" i="2"/>
  <c r="AF21" i="2"/>
  <c r="X21" i="2"/>
  <c r="P21" i="2"/>
  <c r="H21" i="2"/>
  <c r="AC20" i="2"/>
  <c r="U20" i="2"/>
  <c r="M20" i="2"/>
  <c r="E20" i="2"/>
  <c r="Z19" i="2"/>
  <c r="R19" i="2"/>
  <c r="J19" i="2"/>
  <c r="AE18" i="2"/>
  <c r="W18" i="2"/>
  <c r="O18" i="2"/>
  <c r="G18" i="2"/>
  <c r="AB17" i="2"/>
  <c r="T17" i="2"/>
  <c r="L17" i="2"/>
  <c r="AG16" i="2"/>
  <c r="Y16" i="2"/>
  <c r="Q16" i="2"/>
  <c r="I16" i="2"/>
  <c r="AD15" i="2"/>
  <c r="V15" i="2"/>
  <c r="N15" i="2"/>
  <c r="F15" i="2"/>
  <c r="AA14" i="2"/>
  <c r="S14" i="2"/>
  <c r="K14" i="2"/>
  <c r="AF13" i="2"/>
  <c r="X13" i="2"/>
  <c r="P13" i="2"/>
  <c r="H13" i="2"/>
  <c r="AC12" i="2"/>
  <c r="U12" i="2"/>
  <c r="M12" i="2"/>
  <c r="E12" i="2"/>
  <c r="Z11" i="2"/>
  <c r="R11" i="2"/>
  <c r="J11" i="2"/>
  <c r="AE10" i="2"/>
  <c r="W10" i="2"/>
  <c r="O10" i="2"/>
  <c r="G10" i="2"/>
  <c r="AB9" i="2"/>
  <c r="T9" i="2"/>
  <c r="L9" i="2"/>
  <c r="AG8" i="2"/>
  <c r="Y8" i="2"/>
  <c r="Q8" i="2"/>
  <c r="I8" i="2"/>
  <c r="AD7" i="2"/>
  <c r="V7" i="2"/>
  <c r="N7" i="2"/>
  <c r="F7" i="2"/>
  <c r="G17" i="2"/>
  <c r="AE9" i="2"/>
  <c r="D18" i="2"/>
  <c r="D10" i="2"/>
  <c r="AA25" i="2"/>
  <c r="S25" i="2"/>
  <c r="K25" i="2"/>
  <c r="AF24" i="2"/>
  <c r="X24" i="2"/>
  <c r="P24" i="2"/>
  <c r="H24" i="2"/>
  <c r="AC23" i="2"/>
  <c r="U23" i="2"/>
  <c r="M23" i="2"/>
  <c r="E23" i="2"/>
  <c r="Z22" i="2"/>
  <c r="R22" i="2"/>
  <c r="J22" i="2"/>
  <c r="AE21" i="2"/>
  <c r="W21" i="2"/>
  <c r="O21" i="2"/>
  <c r="G21" i="2"/>
  <c r="AB20" i="2"/>
  <c r="T20" i="2"/>
  <c r="L20" i="2"/>
  <c r="AG19" i="2"/>
  <c r="Y19" i="2"/>
  <c r="Q19" i="2"/>
  <c r="I19" i="2"/>
  <c r="AD18" i="2"/>
  <c r="V18" i="2"/>
  <c r="N18" i="2"/>
  <c r="F18" i="2"/>
  <c r="AA17" i="2"/>
  <c r="S17" i="2"/>
  <c r="K17" i="2"/>
  <c r="AF16" i="2"/>
  <c r="X16" i="2"/>
  <c r="P16" i="2"/>
  <c r="H16" i="2"/>
  <c r="AC15" i="2"/>
  <c r="U15" i="2"/>
  <c r="M15" i="2"/>
  <c r="E15" i="2"/>
  <c r="Z14" i="2"/>
  <c r="R14" i="2"/>
  <c r="J14" i="2"/>
  <c r="AE13" i="2"/>
  <c r="W13" i="2"/>
  <c r="O13" i="2"/>
  <c r="G13" i="2"/>
  <c r="AB12" i="2"/>
  <c r="T12" i="2"/>
  <c r="L12" i="2"/>
  <c r="AG11" i="2"/>
  <c r="Y11" i="2"/>
  <c r="Q11" i="2"/>
  <c r="I11" i="2"/>
  <c r="AD10" i="2"/>
  <c r="V10" i="2"/>
  <c r="N10" i="2"/>
  <c r="F10" i="2"/>
  <c r="AA9" i="2"/>
  <c r="S9" i="2"/>
  <c r="K9" i="2"/>
  <c r="AF8" i="2"/>
  <c r="X8" i="2"/>
  <c r="P8" i="2"/>
  <c r="H8" i="2"/>
  <c r="AC7" i="2"/>
  <c r="U7" i="2"/>
  <c r="M7" i="2"/>
  <c r="E7" i="2"/>
  <c r="O25" i="2"/>
  <c r="D25" i="2"/>
  <c r="D17" i="2"/>
  <c r="D9" i="2"/>
  <c r="Z25" i="2"/>
  <c r="R25" i="2"/>
  <c r="J25" i="2"/>
  <c r="AE24" i="2"/>
  <c r="W24" i="2"/>
  <c r="O24" i="2"/>
  <c r="G24" i="2"/>
  <c r="AB23" i="2"/>
  <c r="T23" i="2"/>
  <c r="L23" i="2"/>
  <c r="AG22" i="2"/>
  <c r="Y22" i="2"/>
  <c r="Q22" i="2"/>
  <c r="I22" i="2"/>
  <c r="AD21" i="2"/>
  <c r="V21" i="2"/>
  <c r="N21" i="2"/>
  <c r="F21" i="2"/>
  <c r="AA20" i="2"/>
  <c r="S20" i="2"/>
  <c r="K20" i="2"/>
  <c r="AF19" i="2"/>
  <c r="X19" i="2"/>
  <c r="P19" i="2"/>
  <c r="H19" i="2"/>
  <c r="AC18" i="2"/>
  <c r="U18" i="2"/>
  <c r="M18" i="2"/>
  <c r="E18" i="2"/>
  <c r="Z17" i="2"/>
  <c r="R17" i="2"/>
  <c r="J17" i="2"/>
  <c r="AE16" i="2"/>
  <c r="W16" i="2"/>
  <c r="O16" i="2"/>
  <c r="G16" i="2"/>
  <c r="AB15" i="2"/>
  <c r="T15" i="2"/>
  <c r="L15" i="2"/>
  <c r="AG14" i="2"/>
  <c r="Y14" i="2"/>
  <c r="Q14" i="2"/>
  <c r="I14" i="2"/>
  <c r="AD13" i="2"/>
  <c r="V13" i="2"/>
  <c r="N13" i="2"/>
  <c r="F13" i="2"/>
  <c r="AA12" i="2"/>
  <c r="S12" i="2"/>
  <c r="K12" i="2"/>
  <c r="AF11" i="2"/>
  <c r="X11" i="2"/>
  <c r="P11" i="2"/>
  <c r="H11" i="2"/>
  <c r="AC10" i="2"/>
  <c r="U10" i="2"/>
  <c r="M10" i="2"/>
  <c r="E10" i="2"/>
  <c r="Z9" i="2"/>
  <c r="R9" i="2"/>
  <c r="J9" i="2"/>
  <c r="AE8" i="2"/>
  <c r="W8" i="2"/>
  <c r="O8" i="2"/>
  <c r="G8" i="2"/>
  <c r="AB7" i="2"/>
  <c r="T7" i="2"/>
  <c r="L7" i="2"/>
  <c r="W25" i="2"/>
  <c r="AE17" i="2"/>
  <c r="D24" i="2"/>
  <c r="D16" i="2"/>
  <c r="D8" i="2"/>
  <c r="AG25" i="2"/>
  <c r="Y25" i="2"/>
  <c r="Q25" i="2"/>
  <c r="I25" i="2"/>
  <c r="AD24" i="2"/>
  <c r="V24" i="2"/>
  <c r="N24" i="2"/>
  <c r="F24" i="2"/>
  <c r="AA23" i="2"/>
  <c r="S23" i="2"/>
  <c r="K23" i="2"/>
  <c r="AF22" i="2"/>
  <c r="X22" i="2"/>
  <c r="P22" i="2"/>
  <c r="H22" i="2"/>
  <c r="AC21" i="2"/>
  <c r="U21" i="2"/>
  <c r="M21" i="2"/>
  <c r="E21" i="2"/>
  <c r="Z20" i="2"/>
  <c r="R20" i="2"/>
  <c r="J20" i="2"/>
  <c r="AE19" i="2"/>
  <c r="W19" i="2"/>
  <c r="O19" i="2"/>
  <c r="G19" i="2"/>
  <c r="AB18" i="2"/>
  <c r="T18" i="2"/>
  <c r="L18" i="2"/>
  <c r="AG17" i="2"/>
  <c r="Y17" i="2"/>
  <c r="Q17" i="2"/>
  <c r="I17" i="2"/>
  <c r="AD16" i="2"/>
  <c r="V16" i="2"/>
  <c r="N16" i="2"/>
  <c r="F16" i="2"/>
  <c r="AA15" i="2"/>
  <c r="S15" i="2"/>
  <c r="K15" i="2"/>
  <c r="AF14" i="2"/>
  <c r="X14" i="2"/>
  <c r="P14" i="2"/>
  <c r="H14" i="2"/>
  <c r="AC13" i="2"/>
  <c r="U13" i="2"/>
  <c r="M13" i="2"/>
  <c r="E13" i="2"/>
  <c r="Z12" i="2"/>
  <c r="R12" i="2"/>
  <c r="J12" i="2"/>
  <c r="AE11" i="2"/>
  <c r="W11" i="2"/>
  <c r="O11" i="2"/>
  <c r="G11" i="2"/>
  <c r="AB10" i="2"/>
  <c r="T10" i="2"/>
  <c r="L10" i="2"/>
  <c r="AG9" i="2"/>
  <c r="Y9" i="2"/>
  <c r="Q9" i="2"/>
  <c r="I9" i="2"/>
  <c r="AD8" i="2"/>
  <c r="V8" i="2"/>
  <c r="N8" i="2"/>
  <c r="F8" i="2"/>
  <c r="AA7" i="2"/>
  <c r="S7" i="2"/>
  <c r="K7" i="2"/>
  <c r="G25" i="2"/>
  <c r="G9" i="2"/>
  <c r="D23" i="2"/>
  <c r="D15" i="2"/>
  <c r="D7" i="2"/>
  <c r="AF25" i="2"/>
  <c r="X25" i="2"/>
  <c r="P25" i="2"/>
  <c r="AC24" i="2"/>
  <c r="U24" i="2"/>
  <c r="M24" i="2"/>
  <c r="Z23" i="2"/>
  <c r="R23" i="2"/>
  <c r="AE22" i="2"/>
  <c r="W22" i="2"/>
  <c r="O22" i="2"/>
  <c r="AB21" i="2"/>
  <c r="T21" i="2"/>
  <c r="AG20" i="2"/>
  <c r="Y20" i="2"/>
  <c r="Q20" i="2"/>
  <c r="AD19" i="2"/>
  <c r="V19" i="2"/>
  <c r="N19" i="2"/>
  <c r="AA18" i="2"/>
  <c r="S18" i="2"/>
  <c r="AF17" i="2"/>
  <c r="X17" i="2"/>
  <c r="P17" i="2"/>
  <c r="AC16" i="2"/>
  <c r="U16" i="2"/>
  <c r="M16" i="2"/>
  <c r="Z15" i="2"/>
  <c r="R15" i="2"/>
  <c r="AE14" i="2"/>
  <c r="W14" i="2"/>
  <c r="O14" i="2"/>
  <c r="AB13" i="2"/>
  <c r="T13" i="2"/>
  <c r="AG12" i="2"/>
  <c r="Y12" i="2"/>
  <c r="Q12" i="2"/>
  <c r="AD11" i="2"/>
  <c r="V11" i="2"/>
  <c r="N11" i="2"/>
  <c r="AA10" i="2"/>
  <c r="S10" i="2"/>
  <c r="AF9" i="2"/>
  <c r="X9" i="2"/>
  <c r="P9" i="2"/>
  <c r="AC8" i="2"/>
  <c r="U8" i="2"/>
  <c r="M8" i="2"/>
  <c r="Z7" i="2"/>
  <c r="R7" i="2"/>
  <c r="K2" i="2" l="1"/>
  <c r="S2" i="2"/>
  <c r="AA2" i="2"/>
  <c r="L2" i="2"/>
  <c r="T2" i="2"/>
  <c r="AB2" i="2"/>
  <c r="E2" i="2"/>
  <c r="M2" i="2"/>
  <c r="U2" i="2"/>
  <c r="AC2" i="2"/>
  <c r="F2" i="2"/>
  <c r="N2" i="2"/>
  <c r="V2" i="2"/>
  <c r="AD2" i="2"/>
  <c r="G2" i="2"/>
  <c r="O2" i="2"/>
  <c r="W2" i="2"/>
  <c r="AE2" i="2"/>
  <c r="R2" i="2"/>
  <c r="H2" i="2"/>
  <c r="P2" i="2"/>
  <c r="X2" i="2"/>
  <c r="AF2" i="2"/>
  <c r="D2" i="2"/>
  <c r="Z2" i="2"/>
  <c r="I2" i="2"/>
  <c r="Q2" i="2"/>
  <c r="Y2" i="2"/>
  <c r="AG2" i="2"/>
  <c r="J2" i="2"/>
</calcChain>
</file>

<file path=xl/sharedStrings.xml><?xml version="1.0" encoding="utf-8"?>
<sst xmlns="http://schemas.openxmlformats.org/spreadsheetml/2006/main" count="2591" uniqueCount="208">
  <si>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</si>
  <si>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</si>
  <si>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</si>
  <si>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</si>
  <si>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</si>
  <si>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</si>
  <si>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</si>
  <si>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</si>
  <si>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</si>
  <si>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</si>
  <si>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</si>
  <si>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</si>
  <si>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</si>
  <si>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</si>
  <si>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</si>
  <si>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</si>
  <si>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</si>
  <si>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</si>
  <si>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</si>
  <si>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</si>
  <si>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</si>
  <si>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</si>
  <si>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</si>
  <si>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</si>
  <si>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</si>
  <si>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</si>
  <si>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</si>
  <si>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</si>
  <si>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</si>
  <si>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</si>
  <si>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</si>
  <si>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</si>
  <si>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</si>
  <si>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</si>
  <si>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</si>
  <si>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</si>
  <si>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</si>
  <si>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</si>
  <si>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</si>
  <si>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</si>
  <si>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</si>
  <si>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</si>
  <si>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</si>
  <si>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</si>
  <si>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</si>
  <si>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</si>
  <si>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</si>
  <si>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</si>
  <si>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</si>
  <si>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</si>
  <si>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</si>
  <si>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</si>
  <si>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</si>
  <si>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</si>
  <si>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</si>
  <si>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</si>
  <si>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</si>
  <si>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</si>
  <si>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</si>
  <si>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</si>
  <si>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</si>
  <si>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</si>
  <si>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</si>
  <si>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</si>
  <si>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</si>
  <si>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</si>
  <si>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</si>
  <si>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</si>
  <si>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</si>
  <si>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</si>
  <si>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</si>
  <si>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</si>
  <si>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</si>
  <si>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</si>
  <si>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</si>
  <si>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</si>
  <si>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</si>
  <si>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</si>
  <si>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</si>
  <si>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</si>
  <si>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</si>
  <si>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</si>
  <si>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</si>
  <si>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</si>
  <si>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</si>
  <si>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</si>
  <si>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</si>
  <si>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</si>
  <si>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</si>
  <si>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</si>
  <si>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</si>
  <si>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</si>
  <si>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</si>
  <si>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</si>
  <si>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</si>
  <si>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</si>
  <si>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</si>
  <si>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</si>
  <si>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</si>
  <si>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</si>
  <si>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</si>
  <si>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</si>
  <si>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</si>
  <si>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</si>
  <si>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</si>
  <si>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</si>
  <si>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</si>
  <si>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</si>
  <si>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</si>
  <si>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</si>
  <si>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</si>
  <si>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</si>
  <si>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</si>
  <si>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</si>
  <si>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</si>
  <si>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</si>
  <si>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</si>
  <si>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</si>
  <si>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</si>
  <si>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</si>
  <si>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</si>
  <si>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</si>
  <si>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</si>
  <si>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</si>
  <si>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</si>
  <si>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</si>
  <si>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</si>
  <si>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</si>
  <si>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</si>
  <si>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</si>
  <si>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</si>
  <si>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</si>
  <si>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</si>
  <si>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</si>
  <si>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</si>
  <si>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</si>
  <si>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</si>
  <si>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</si>
  <si>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</si>
  <si>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</si>
  <si>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</si>
  <si>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</si>
  <si>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</si>
  <si>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</si>
  <si>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</si>
  <si>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</si>
  <si>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</si>
  <si>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BDE: Mining and utilities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</si>
  <si>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</si>
  <si>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</si>
  <si>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</si>
  <si>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</si>
  <si>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</si>
  <si>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</si>
  <si>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</si>
  <si>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</si>
  <si>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OECD Transport Retail Food</t>
  </si>
  <si>
    <t>J: Information and communication</t>
  </si>
  <si>
    <t>OECD Info Comms</t>
  </si>
  <si>
    <t>K: Financial and insurance activities</t>
  </si>
  <si>
    <t>OECD Finance Insurance</t>
  </si>
  <si>
    <t>MN: Professional, scientific and technical activities, Administrative and support service activities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</si>
  <si>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</si>
  <si>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</si>
  <si>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</si>
  <si>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</si>
  <si>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</si>
  <si>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</si>
  <si>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</si>
  <si>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</si>
  <si>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</si>
  <si>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</si>
  <si>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</si>
  <si>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</si>
  <si>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</si>
  <si>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</si>
  <si>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</si>
  <si>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</si>
  <si>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</si>
  <si>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</si>
  <si>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</si>
  <si>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</si>
  <si>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</si>
  <si>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</si>
  <si>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</si>
  <si>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</si>
  <si>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</si>
  <si>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The US EPS does not use time series data for this variable.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</si>
  <si>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</si>
  <si>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2020</t>
  </si>
  <si>
    <t>2021</t>
  </si>
  <si>
    <t>Colombia</t>
  </si>
  <si>
    <t>Costa Rica</t>
  </si>
  <si>
    <t>European Union – 27 countries (from 01/02/2020)</t>
  </si>
  <si>
    <t xml:space="preserve">  Indonesia</t>
  </si>
  <si>
    <t xml:space="preserve">  South Africa</t>
  </si>
  <si>
    <t>Data extracted on 25 Jul 2022 22:19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</si>
  <si>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</si>
  <si>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22:20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</si>
  <si>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</si>
  <si>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</si>
  <si>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</si>
  <si>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</si>
  <si>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</si>
  <si>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22:25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</si>
  <si>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</si>
  <si>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22:26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</si>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</sst>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vertical="top" wrapText="1"/>
    </xf>
    <xf numFmtId="0" fontId="11" fillId="4" borderId="3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5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8" borderId="2" xfId="0" applyFont="1" applyFill="1" applyBorder="1" applyAlignment="1">
      <alignment vertical="top" wrapText="1"/>
    </xf>
    <xf numFmtId="0" fontId="11" fillId="8" borderId="3" xfId="0" applyFont="1" applyFill="1" applyBorder="1" applyAlignment="1">
      <alignment vertical="top" wrapText="1"/>
    </xf>
    <xf numFmtId="0" fontId="10" fillId="9" borderId="1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7" Type="http://schemas.openxmlformats.org/officeDocument/2006/relationships/hyperlink" Target="https://stats-3.oecd.org/index.aspx?DatasetCode=PDBI_I4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://localhost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7" Type="http://schemas.openxmlformats.org/officeDocument/2006/relationships/hyperlink" Target="https://stats-3.oecd.org/index.aspx?DatasetCode=PDBI_I4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://localhost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71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73</v>
      </c>
    </row>
    <row r="6" spans="1:2" x14ac:dyDescent="0.25">
      <c r="B6" s="3" t="s">
        <v>72</v>
      </c>
    </row>
    <row r="7" spans="1:2" x14ac:dyDescent="0.25">
      <c r="B7" t="s">
        <v>143</v>
      </c>
    </row>
    <row r="9" spans="1:2" x14ac:dyDescent="0.25">
      <c r="A9" s="1" t="s">
        <v>2</v>
      </c>
    </row>
    <row r="10" spans="1:2" x14ac:dyDescent="0.25">
      <c r="A10" t="s">
        <v>164</v>
      </c>
    </row>
    <row r="11" spans="1:2" x14ac:dyDescent="0.25">
      <c r="A11" t="s">
        <v>163</v>
      </c>
    </row>
    <row r="13" spans="1:2" x14ac:dyDescent="0.25">
      <c r="A13" t="s">
        <v>187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R43"/>
  <sheetViews>
    <sheetView tabSelected="1" workbookViewId="0">
      <selection activeCell="B1" sqref="B1"/>
    </sheetView>
  </sheetViews>
  <sheetFormatPr defaultRowHeight="15" x14ac:dyDescent="0.25"/>
  <cols>
    <col min="1" max="1" width="31" customWidth="1"/>
    <col min="2" max="2" width="15.85546875" customWidth="1"/>
    <col min="3" max="27" width="10.140625" customWidth="1"/>
    <col min="28" max="28" width="13.42578125" customWidth="1"/>
    <col min="29" max="29" width="11.140625" customWidth="1"/>
    <col min="30" max="44" width="10.140625" customWidth="1"/>
  </cols>
  <sheetData>
    <row r="1" spans="1:44" s="4" customFormat="1" x14ac:dyDescent="0.25">
      <c r="A1" s="11" t="s">
        <v>70</v>
      </c>
      <c r="B1" s="11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44" x14ac:dyDescent="0.25">
      <c r="A2" s="4" t="s">
        <v>8</v>
      </c>
      <c r="B2" s="50">
        <f>C2</f>
        <v>1.1743127727272729E-2</v>
      </c>
      <c r="C2" s="5">
        <f>AVERAGE('OECD Manufacturing'!$D$12:$AB$12)/100</f>
        <v>1.1743127727272729E-2</v>
      </c>
      <c r="D2" s="5">
        <f>$C2</f>
        <v>1.1743127727272729E-2</v>
      </c>
      <c r="E2" s="5">
        <f t="shared" ref="E2:AG11" si="0">$C2</f>
        <v>1.1743127727272729E-2</v>
      </c>
      <c r="F2" s="5">
        <f t="shared" si="0"/>
        <v>1.1743127727272729E-2</v>
      </c>
      <c r="G2" s="5">
        <f t="shared" si="0"/>
        <v>1.1743127727272729E-2</v>
      </c>
      <c r="H2" s="5">
        <f t="shared" si="0"/>
        <v>1.1743127727272729E-2</v>
      </c>
      <c r="I2" s="5">
        <f t="shared" si="0"/>
        <v>1.1743127727272729E-2</v>
      </c>
      <c r="J2" s="5">
        <f t="shared" si="0"/>
        <v>1.1743127727272729E-2</v>
      </c>
      <c r="K2" s="5">
        <f t="shared" si="0"/>
        <v>1.1743127727272729E-2</v>
      </c>
      <c r="L2" s="5">
        <f t="shared" si="0"/>
        <v>1.1743127727272729E-2</v>
      </c>
      <c r="M2" s="5">
        <f t="shared" si="0"/>
        <v>1.1743127727272729E-2</v>
      </c>
      <c r="N2" s="5">
        <f t="shared" si="0"/>
        <v>1.1743127727272729E-2</v>
      </c>
      <c r="O2" s="5">
        <f t="shared" si="0"/>
        <v>1.1743127727272729E-2</v>
      </c>
      <c r="P2" s="5">
        <f t="shared" si="0"/>
        <v>1.1743127727272729E-2</v>
      </c>
      <c r="Q2" s="5">
        <f t="shared" si="0"/>
        <v>1.1743127727272729E-2</v>
      </c>
      <c r="R2" s="5">
        <f t="shared" si="0"/>
        <v>1.1743127727272729E-2</v>
      </c>
      <c r="S2" s="5">
        <f t="shared" si="0"/>
        <v>1.1743127727272729E-2</v>
      </c>
      <c r="T2" s="5">
        <f t="shared" si="0"/>
        <v>1.1743127727272729E-2</v>
      </c>
      <c r="U2" s="5">
        <f t="shared" si="0"/>
        <v>1.1743127727272729E-2</v>
      </c>
      <c r="V2" s="5">
        <f t="shared" si="0"/>
        <v>1.1743127727272729E-2</v>
      </c>
      <c r="W2" s="5">
        <f t="shared" si="0"/>
        <v>1.1743127727272729E-2</v>
      </c>
      <c r="X2" s="5">
        <f t="shared" si="0"/>
        <v>1.1743127727272729E-2</v>
      </c>
      <c r="Y2" s="5">
        <f t="shared" si="0"/>
        <v>1.1743127727272729E-2</v>
      </c>
      <c r="Z2" s="5">
        <f t="shared" si="0"/>
        <v>1.1743127727272729E-2</v>
      </c>
      <c r="AA2" s="5">
        <f t="shared" si="0"/>
        <v>1.1743127727272729E-2</v>
      </c>
      <c r="AB2" s="5">
        <f t="shared" si="0"/>
        <v>1.1743127727272729E-2</v>
      </c>
      <c r="AC2" s="5">
        <f t="shared" si="0"/>
        <v>1.1743127727272729E-2</v>
      </c>
      <c r="AD2" s="5">
        <f t="shared" si="0"/>
        <v>1.1743127727272729E-2</v>
      </c>
      <c r="AE2" s="5">
        <f t="shared" si="0"/>
        <v>1.1743127727272729E-2</v>
      </c>
      <c r="AF2" s="5">
        <f t="shared" si="0"/>
        <v>1.1743127727272729E-2</v>
      </c>
      <c r="AG2" s="5">
        <f t="shared" si="0"/>
        <v>1.1743127727272729E-2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12" t="s">
        <v>171</v>
      </c>
      <c r="B3" s="50">
        <f t="shared" ref="B3:B43" si="1">C3</f>
        <v>3.3093447619047599E-3</v>
      </c>
      <c r="C3" s="5">
        <f>AVERAGE('OECD Mining &amp; Utilities'!$D$12:$AB$12)/100</f>
        <v>3.3093447619047599E-3</v>
      </c>
      <c r="D3" s="5">
        <f t="shared" ref="D3:S43" si="2">$C3</f>
        <v>3.3093447619047599E-3</v>
      </c>
      <c r="E3" s="5">
        <f t="shared" si="2"/>
        <v>3.3093447619047599E-3</v>
      </c>
      <c r="F3" s="5">
        <f t="shared" si="2"/>
        <v>3.3093447619047599E-3</v>
      </c>
      <c r="G3" s="5">
        <f t="shared" si="2"/>
        <v>3.3093447619047599E-3</v>
      </c>
      <c r="H3" s="5">
        <f t="shared" si="2"/>
        <v>3.3093447619047599E-3</v>
      </c>
      <c r="I3" s="5">
        <f t="shared" si="2"/>
        <v>3.3093447619047599E-3</v>
      </c>
      <c r="J3" s="5">
        <f t="shared" si="2"/>
        <v>3.3093447619047599E-3</v>
      </c>
      <c r="K3" s="5">
        <f t="shared" si="2"/>
        <v>3.3093447619047599E-3</v>
      </c>
      <c r="L3" s="5">
        <f t="shared" si="2"/>
        <v>3.3093447619047599E-3</v>
      </c>
      <c r="M3" s="5">
        <f t="shared" si="2"/>
        <v>3.3093447619047599E-3</v>
      </c>
      <c r="N3" s="5">
        <f t="shared" si="2"/>
        <v>3.3093447619047599E-3</v>
      </c>
      <c r="O3" s="5">
        <f t="shared" si="2"/>
        <v>3.3093447619047599E-3</v>
      </c>
      <c r="P3" s="5">
        <f t="shared" si="2"/>
        <v>3.3093447619047599E-3</v>
      </c>
      <c r="Q3" s="5">
        <f t="shared" si="2"/>
        <v>3.3093447619047599E-3</v>
      </c>
      <c r="R3" s="5">
        <f t="shared" si="2"/>
        <v>3.3093447619047599E-3</v>
      </c>
      <c r="S3" s="5">
        <f t="shared" si="2"/>
        <v>3.3093447619047599E-3</v>
      </c>
      <c r="T3" s="5">
        <f t="shared" si="0"/>
        <v>3.3093447619047599E-3</v>
      </c>
      <c r="U3" s="5">
        <f t="shared" si="0"/>
        <v>3.3093447619047599E-3</v>
      </c>
      <c r="V3" s="5">
        <f t="shared" si="0"/>
        <v>3.3093447619047599E-3</v>
      </c>
      <c r="W3" s="5">
        <f t="shared" si="0"/>
        <v>3.3093447619047599E-3</v>
      </c>
      <c r="X3" s="5">
        <f t="shared" si="0"/>
        <v>3.3093447619047599E-3</v>
      </c>
      <c r="Y3" s="5">
        <f t="shared" si="0"/>
        <v>3.3093447619047599E-3</v>
      </c>
      <c r="Z3" s="5">
        <f t="shared" si="0"/>
        <v>3.3093447619047599E-3</v>
      </c>
      <c r="AA3" s="5">
        <f t="shared" si="0"/>
        <v>3.3093447619047599E-3</v>
      </c>
      <c r="AB3" s="5">
        <f t="shared" si="0"/>
        <v>3.3093447619047599E-3</v>
      </c>
      <c r="AC3" s="5">
        <f t="shared" si="0"/>
        <v>3.3093447619047599E-3</v>
      </c>
      <c r="AD3" s="5">
        <f t="shared" si="0"/>
        <v>3.3093447619047599E-3</v>
      </c>
      <c r="AE3" s="5">
        <f t="shared" si="0"/>
        <v>3.3093447619047599E-3</v>
      </c>
      <c r="AF3" s="5">
        <f t="shared" si="0"/>
        <v>3.3093447619047599E-3</v>
      </c>
      <c r="AG3" s="5">
        <f t="shared" si="0"/>
        <v>3.3093447619047599E-3</v>
      </c>
      <c r="AH3" s="5"/>
      <c r="AI3" s="5"/>
      <c r="AJ3" s="5"/>
      <c r="AK3" s="5"/>
      <c r="AL3" s="5"/>
      <c r="AM3" s="5"/>
      <c r="AN3" s="5"/>
    </row>
    <row r="4" spans="1:44" x14ac:dyDescent="0.25">
      <c r="A4" s="12" t="s">
        <v>169</v>
      </c>
      <c r="B4" s="50">
        <f t="shared" si="1"/>
        <v>3.3093447619047599E-3</v>
      </c>
      <c r="C4" s="5">
        <f>AVERAGE('OECD Mining &amp; Utilities'!$D$12:$AB$12)/100</f>
        <v>3.3093447619047599E-3</v>
      </c>
      <c r="D4" s="5">
        <f t="shared" si="2"/>
        <v>3.3093447619047599E-3</v>
      </c>
      <c r="E4" s="5">
        <f t="shared" si="0"/>
        <v>3.3093447619047599E-3</v>
      </c>
      <c r="F4" s="5">
        <f t="shared" si="0"/>
        <v>3.3093447619047599E-3</v>
      </c>
      <c r="G4" s="5">
        <f t="shared" si="0"/>
        <v>3.3093447619047599E-3</v>
      </c>
      <c r="H4" s="5">
        <f t="shared" si="0"/>
        <v>3.3093447619047599E-3</v>
      </c>
      <c r="I4" s="5">
        <f t="shared" si="0"/>
        <v>3.3093447619047599E-3</v>
      </c>
      <c r="J4" s="5">
        <f t="shared" si="0"/>
        <v>3.3093447619047599E-3</v>
      </c>
      <c r="K4" s="5">
        <f t="shared" si="0"/>
        <v>3.3093447619047599E-3</v>
      </c>
      <c r="L4" s="5">
        <f t="shared" si="0"/>
        <v>3.3093447619047599E-3</v>
      </c>
      <c r="M4" s="5">
        <f t="shared" si="0"/>
        <v>3.3093447619047599E-3</v>
      </c>
      <c r="N4" s="5">
        <f t="shared" si="0"/>
        <v>3.3093447619047599E-3</v>
      </c>
      <c r="O4" s="5">
        <f t="shared" si="0"/>
        <v>3.3093447619047599E-3</v>
      </c>
      <c r="P4" s="5">
        <f t="shared" si="0"/>
        <v>3.3093447619047599E-3</v>
      </c>
      <c r="Q4" s="5">
        <f t="shared" si="0"/>
        <v>3.3093447619047599E-3</v>
      </c>
      <c r="R4" s="5">
        <f t="shared" si="0"/>
        <v>3.3093447619047599E-3</v>
      </c>
      <c r="S4" s="5">
        <f t="shared" si="0"/>
        <v>3.3093447619047599E-3</v>
      </c>
      <c r="T4" s="5">
        <f t="shared" si="0"/>
        <v>3.3093447619047599E-3</v>
      </c>
      <c r="U4" s="5">
        <f t="shared" si="0"/>
        <v>3.3093447619047599E-3</v>
      </c>
      <c r="V4" s="5">
        <f t="shared" si="0"/>
        <v>3.3093447619047599E-3</v>
      </c>
      <c r="W4" s="5">
        <f t="shared" si="0"/>
        <v>3.3093447619047599E-3</v>
      </c>
      <c r="X4" s="5">
        <f t="shared" si="0"/>
        <v>3.3093447619047599E-3</v>
      </c>
      <c r="Y4" s="5">
        <f t="shared" si="0"/>
        <v>3.3093447619047599E-3</v>
      </c>
      <c r="Z4" s="5">
        <f t="shared" si="0"/>
        <v>3.3093447619047599E-3</v>
      </c>
      <c r="AA4" s="5">
        <f t="shared" si="0"/>
        <v>3.3093447619047599E-3</v>
      </c>
      <c r="AB4" s="5">
        <f t="shared" si="0"/>
        <v>3.3093447619047599E-3</v>
      </c>
      <c r="AC4" s="5">
        <f t="shared" si="0"/>
        <v>3.3093447619047599E-3</v>
      </c>
      <c r="AD4" s="5">
        <f t="shared" si="0"/>
        <v>3.3093447619047599E-3</v>
      </c>
      <c r="AE4" s="5">
        <f t="shared" si="0"/>
        <v>3.3093447619047599E-3</v>
      </c>
      <c r="AF4" s="5">
        <f t="shared" si="0"/>
        <v>3.3093447619047599E-3</v>
      </c>
      <c r="AG4" s="5">
        <f t="shared" si="0"/>
        <v>3.3093447619047599E-3</v>
      </c>
    </row>
    <row r="5" spans="1:44" x14ac:dyDescent="0.25">
      <c r="A5" s="4" t="s">
        <v>9</v>
      </c>
      <c r="B5" s="50">
        <f t="shared" si="1"/>
        <v>3.3093447619047599E-3</v>
      </c>
      <c r="C5" s="5">
        <f>AVERAGE('OECD Mining &amp; Utilities'!$D$12:$AB$12)/100</f>
        <v>3.3093447619047599E-3</v>
      </c>
      <c r="D5" s="5">
        <f t="shared" si="2"/>
        <v>3.3093447619047599E-3</v>
      </c>
      <c r="E5" s="5">
        <f t="shared" si="0"/>
        <v>3.3093447619047599E-3</v>
      </c>
      <c r="F5" s="5">
        <f t="shared" si="0"/>
        <v>3.3093447619047599E-3</v>
      </c>
      <c r="G5" s="5">
        <f t="shared" si="0"/>
        <v>3.3093447619047599E-3</v>
      </c>
      <c r="H5" s="5">
        <f t="shared" si="0"/>
        <v>3.3093447619047599E-3</v>
      </c>
      <c r="I5" s="5">
        <f t="shared" si="0"/>
        <v>3.3093447619047599E-3</v>
      </c>
      <c r="J5" s="5">
        <f t="shared" si="0"/>
        <v>3.3093447619047599E-3</v>
      </c>
      <c r="K5" s="5">
        <f t="shared" si="0"/>
        <v>3.3093447619047599E-3</v>
      </c>
      <c r="L5" s="5">
        <f t="shared" si="0"/>
        <v>3.3093447619047599E-3</v>
      </c>
      <c r="M5" s="5">
        <f t="shared" si="0"/>
        <v>3.3093447619047599E-3</v>
      </c>
      <c r="N5" s="5">
        <f t="shared" si="0"/>
        <v>3.3093447619047599E-3</v>
      </c>
      <c r="O5" s="5">
        <f t="shared" si="0"/>
        <v>3.3093447619047599E-3</v>
      </c>
      <c r="P5" s="5">
        <f t="shared" si="0"/>
        <v>3.3093447619047599E-3</v>
      </c>
      <c r="Q5" s="5">
        <f t="shared" si="0"/>
        <v>3.3093447619047599E-3</v>
      </c>
      <c r="R5" s="5">
        <f t="shared" si="0"/>
        <v>3.3093447619047599E-3</v>
      </c>
      <c r="S5" s="5">
        <f t="shared" si="0"/>
        <v>3.3093447619047599E-3</v>
      </c>
      <c r="T5" s="5">
        <f t="shared" si="0"/>
        <v>3.3093447619047599E-3</v>
      </c>
      <c r="U5" s="5">
        <f t="shared" si="0"/>
        <v>3.3093447619047599E-3</v>
      </c>
      <c r="V5" s="5">
        <f t="shared" si="0"/>
        <v>3.3093447619047599E-3</v>
      </c>
      <c r="W5" s="5">
        <f t="shared" si="0"/>
        <v>3.3093447619047599E-3</v>
      </c>
      <c r="X5" s="5">
        <f t="shared" si="0"/>
        <v>3.3093447619047599E-3</v>
      </c>
      <c r="Y5" s="5">
        <f t="shared" si="0"/>
        <v>3.3093447619047599E-3</v>
      </c>
      <c r="Z5" s="5">
        <f t="shared" si="0"/>
        <v>3.3093447619047599E-3</v>
      </c>
      <c r="AA5" s="5">
        <f t="shared" si="0"/>
        <v>3.3093447619047599E-3</v>
      </c>
      <c r="AB5" s="5">
        <f t="shared" si="0"/>
        <v>3.3093447619047599E-3</v>
      </c>
      <c r="AC5" s="5">
        <f t="shared" si="0"/>
        <v>3.3093447619047599E-3</v>
      </c>
      <c r="AD5" s="5">
        <f t="shared" si="0"/>
        <v>3.3093447619047599E-3</v>
      </c>
      <c r="AE5" s="5">
        <f t="shared" si="0"/>
        <v>3.3093447619047599E-3</v>
      </c>
      <c r="AF5" s="5">
        <f t="shared" si="0"/>
        <v>3.3093447619047599E-3</v>
      </c>
      <c r="AG5" s="5">
        <f t="shared" si="0"/>
        <v>3.3093447619047599E-3</v>
      </c>
    </row>
    <row r="6" spans="1:44" x14ac:dyDescent="0.25">
      <c r="A6" s="4" t="s">
        <v>10</v>
      </c>
      <c r="B6" s="50">
        <f t="shared" si="1"/>
        <v>3.3093447619047599E-3</v>
      </c>
      <c r="C6" s="5">
        <f>AVERAGE('OECD Mining &amp; Utilities'!$D$12:$AB$12)/100</f>
        <v>3.3093447619047599E-3</v>
      </c>
      <c r="D6" s="5">
        <f t="shared" si="2"/>
        <v>3.3093447619047599E-3</v>
      </c>
      <c r="E6" s="5">
        <f t="shared" si="0"/>
        <v>3.3093447619047599E-3</v>
      </c>
      <c r="F6" s="5">
        <f t="shared" si="0"/>
        <v>3.3093447619047599E-3</v>
      </c>
      <c r="G6" s="5">
        <f t="shared" si="0"/>
        <v>3.3093447619047599E-3</v>
      </c>
      <c r="H6" s="5">
        <f t="shared" si="0"/>
        <v>3.3093447619047599E-3</v>
      </c>
      <c r="I6" s="5">
        <f t="shared" si="0"/>
        <v>3.3093447619047599E-3</v>
      </c>
      <c r="J6" s="5">
        <f t="shared" si="0"/>
        <v>3.3093447619047599E-3</v>
      </c>
      <c r="K6" s="5">
        <f t="shared" si="0"/>
        <v>3.3093447619047599E-3</v>
      </c>
      <c r="L6" s="5">
        <f t="shared" si="0"/>
        <v>3.3093447619047599E-3</v>
      </c>
      <c r="M6" s="5">
        <f t="shared" si="0"/>
        <v>3.3093447619047599E-3</v>
      </c>
      <c r="N6" s="5">
        <f t="shared" si="0"/>
        <v>3.3093447619047599E-3</v>
      </c>
      <c r="O6" s="5">
        <f t="shared" si="0"/>
        <v>3.3093447619047599E-3</v>
      </c>
      <c r="P6" s="5">
        <f t="shared" si="0"/>
        <v>3.3093447619047599E-3</v>
      </c>
      <c r="Q6" s="5">
        <f t="shared" si="0"/>
        <v>3.3093447619047599E-3</v>
      </c>
      <c r="R6" s="5">
        <f t="shared" si="0"/>
        <v>3.3093447619047599E-3</v>
      </c>
      <c r="S6" s="5">
        <f t="shared" si="0"/>
        <v>3.3093447619047599E-3</v>
      </c>
      <c r="T6" s="5">
        <f t="shared" si="0"/>
        <v>3.3093447619047599E-3</v>
      </c>
      <c r="U6" s="5">
        <f t="shared" si="0"/>
        <v>3.3093447619047599E-3</v>
      </c>
      <c r="V6" s="5">
        <f t="shared" si="0"/>
        <v>3.3093447619047599E-3</v>
      </c>
      <c r="W6" s="5">
        <f t="shared" si="0"/>
        <v>3.3093447619047599E-3</v>
      </c>
      <c r="X6" s="5">
        <f t="shared" si="0"/>
        <v>3.3093447619047599E-3</v>
      </c>
      <c r="Y6" s="5">
        <f t="shared" si="0"/>
        <v>3.3093447619047599E-3</v>
      </c>
      <c r="Z6" s="5">
        <f t="shared" si="0"/>
        <v>3.3093447619047599E-3</v>
      </c>
      <c r="AA6" s="5">
        <f t="shared" si="0"/>
        <v>3.3093447619047599E-3</v>
      </c>
      <c r="AB6" s="5">
        <f t="shared" si="0"/>
        <v>3.3093447619047599E-3</v>
      </c>
      <c r="AC6" s="5">
        <f t="shared" si="0"/>
        <v>3.3093447619047599E-3</v>
      </c>
      <c r="AD6" s="5">
        <f t="shared" si="0"/>
        <v>3.3093447619047599E-3</v>
      </c>
      <c r="AE6" s="5">
        <f t="shared" si="0"/>
        <v>3.3093447619047599E-3</v>
      </c>
      <c r="AF6" s="5">
        <f t="shared" si="0"/>
        <v>3.3093447619047599E-3</v>
      </c>
      <c r="AG6" s="5">
        <f t="shared" si="0"/>
        <v>3.3093447619047599E-3</v>
      </c>
    </row>
    <row r="7" spans="1:44" x14ac:dyDescent="0.25">
      <c r="A7" s="4" t="s">
        <v>11</v>
      </c>
      <c r="B7" s="50">
        <f t="shared" si="1"/>
        <v>1.1743127727272729E-2</v>
      </c>
      <c r="C7" s="5">
        <f>AVERAGE('OECD Manufacturing'!$D$12:$AB$12)/100</f>
        <v>1.1743127727272729E-2</v>
      </c>
      <c r="D7" s="5">
        <f t="shared" si="2"/>
        <v>1.1743127727272729E-2</v>
      </c>
      <c r="E7" s="5">
        <f t="shared" si="0"/>
        <v>1.1743127727272729E-2</v>
      </c>
      <c r="F7" s="5">
        <f t="shared" si="0"/>
        <v>1.1743127727272729E-2</v>
      </c>
      <c r="G7" s="5">
        <f t="shared" si="0"/>
        <v>1.1743127727272729E-2</v>
      </c>
      <c r="H7" s="5">
        <f t="shared" si="0"/>
        <v>1.1743127727272729E-2</v>
      </c>
      <c r="I7" s="5">
        <f t="shared" si="0"/>
        <v>1.1743127727272729E-2</v>
      </c>
      <c r="J7" s="5">
        <f t="shared" si="0"/>
        <v>1.1743127727272729E-2</v>
      </c>
      <c r="K7" s="5">
        <f t="shared" si="0"/>
        <v>1.1743127727272729E-2</v>
      </c>
      <c r="L7" s="5">
        <f t="shared" si="0"/>
        <v>1.1743127727272729E-2</v>
      </c>
      <c r="M7" s="5">
        <f t="shared" si="0"/>
        <v>1.1743127727272729E-2</v>
      </c>
      <c r="N7" s="5">
        <f t="shared" si="0"/>
        <v>1.1743127727272729E-2</v>
      </c>
      <c r="O7" s="5">
        <f t="shared" si="0"/>
        <v>1.1743127727272729E-2</v>
      </c>
      <c r="P7" s="5">
        <f t="shared" si="0"/>
        <v>1.1743127727272729E-2</v>
      </c>
      <c r="Q7" s="5">
        <f t="shared" si="0"/>
        <v>1.1743127727272729E-2</v>
      </c>
      <c r="R7" s="5">
        <f t="shared" si="0"/>
        <v>1.1743127727272729E-2</v>
      </c>
      <c r="S7" s="5">
        <f t="shared" si="0"/>
        <v>1.1743127727272729E-2</v>
      </c>
      <c r="T7" s="5">
        <f t="shared" si="0"/>
        <v>1.1743127727272729E-2</v>
      </c>
      <c r="U7" s="5">
        <f t="shared" si="0"/>
        <v>1.1743127727272729E-2</v>
      </c>
      <c r="V7" s="5">
        <f t="shared" si="0"/>
        <v>1.1743127727272729E-2</v>
      </c>
      <c r="W7" s="5">
        <f t="shared" si="0"/>
        <v>1.1743127727272729E-2</v>
      </c>
      <c r="X7" s="5">
        <f t="shared" si="0"/>
        <v>1.1743127727272729E-2</v>
      </c>
      <c r="Y7" s="5">
        <f t="shared" si="0"/>
        <v>1.1743127727272729E-2</v>
      </c>
      <c r="Z7" s="5">
        <f t="shared" si="0"/>
        <v>1.1743127727272729E-2</v>
      </c>
      <c r="AA7" s="5">
        <f t="shared" si="0"/>
        <v>1.1743127727272729E-2</v>
      </c>
      <c r="AB7" s="5">
        <f t="shared" si="0"/>
        <v>1.1743127727272729E-2</v>
      </c>
      <c r="AC7" s="5">
        <f t="shared" si="0"/>
        <v>1.1743127727272729E-2</v>
      </c>
      <c r="AD7" s="5">
        <f t="shared" si="0"/>
        <v>1.1743127727272729E-2</v>
      </c>
      <c r="AE7" s="5">
        <f t="shared" si="0"/>
        <v>1.1743127727272729E-2</v>
      </c>
      <c r="AF7" s="5">
        <f t="shared" si="0"/>
        <v>1.1743127727272729E-2</v>
      </c>
      <c r="AG7" s="5">
        <f t="shared" si="0"/>
        <v>1.1743127727272729E-2</v>
      </c>
    </row>
    <row r="8" spans="1:44" x14ac:dyDescent="0.25">
      <c r="A8" s="4" t="s">
        <v>12</v>
      </c>
      <c r="B8" s="50">
        <f t="shared" si="1"/>
        <v>1.1743127727272729E-2</v>
      </c>
      <c r="C8" s="5">
        <f>AVERAGE('OECD Manufacturing'!$D$12:$AB$12)/100</f>
        <v>1.1743127727272729E-2</v>
      </c>
      <c r="D8" s="5">
        <f t="shared" si="2"/>
        <v>1.1743127727272729E-2</v>
      </c>
      <c r="E8" s="5">
        <f t="shared" si="0"/>
        <v>1.1743127727272729E-2</v>
      </c>
      <c r="F8" s="5">
        <f t="shared" si="0"/>
        <v>1.1743127727272729E-2</v>
      </c>
      <c r="G8" s="5">
        <f t="shared" si="0"/>
        <v>1.1743127727272729E-2</v>
      </c>
      <c r="H8" s="5">
        <f t="shared" si="0"/>
        <v>1.1743127727272729E-2</v>
      </c>
      <c r="I8" s="5">
        <f t="shared" si="0"/>
        <v>1.1743127727272729E-2</v>
      </c>
      <c r="J8" s="5">
        <f t="shared" si="0"/>
        <v>1.1743127727272729E-2</v>
      </c>
      <c r="K8" s="5">
        <f t="shared" si="0"/>
        <v>1.1743127727272729E-2</v>
      </c>
      <c r="L8" s="5">
        <f t="shared" si="0"/>
        <v>1.1743127727272729E-2</v>
      </c>
      <c r="M8" s="5">
        <f t="shared" si="0"/>
        <v>1.1743127727272729E-2</v>
      </c>
      <c r="N8" s="5">
        <f t="shared" si="0"/>
        <v>1.1743127727272729E-2</v>
      </c>
      <c r="O8" s="5">
        <f t="shared" si="0"/>
        <v>1.1743127727272729E-2</v>
      </c>
      <c r="P8" s="5">
        <f t="shared" si="0"/>
        <v>1.1743127727272729E-2</v>
      </c>
      <c r="Q8" s="5">
        <f t="shared" si="0"/>
        <v>1.1743127727272729E-2</v>
      </c>
      <c r="R8" s="5">
        <f t="shared" si="0"/>
        <v>1.1743127727272729E-2</v>
      </c>
      <c r="S8" s="5">
        <f t="shared" si="0"/>
        <v>1.1743127727272729E-2</v>
      </c>
      <c r="T8" s="5">
        <f t="shared" si="0"/>
        <v>1.1743127727272729E-2</v>
      </c>
      <c r="U8" s="5">
        <f t="shared" si="0"/>
        <v>1.1743127727272729E-2</v>
      </c>
      <c r="V8" s="5">
        <f t="shared" si="0"/>
        <v>1.1743127727272729E-2</v>
      </c>
      <c r="W8" s="5">
        <f t="shared" si="0"/>
        <v>1.1743127727272729E-2</v>
      </c>
      <c r="X8" s="5">
        <f t="shared" si="0"/>
        <v>1.1743127727272729E-2</v>
      </c>
      <c r="Y8" s="5">
        <f t="shared" si="0"/>
        <v>1.1743127727272729E-2</v>
      </c>
      <c r="Z8" s="5">
        <f t="shared" si="0"/>
        <v>1.1743127727272729E-2</v>
      </c>
      <c r="AA8" s="5">
        <f t="shared" si="0"/>
        <v>1.1743127727272729E-2</v>
      </c>
      <c r="AB8" s="5">
        <f t="shared" si="0"/>
        <v>1.1743127727272729E-2</v>
      </c>
      <c r="AC8" s="5">
        <f t="shared" si="0"/>
        <v>1.1743127727272729E-2</v>
      </c>
      <c r="AD8" s="5">
        <f t="shared" si="0"/>
        <v>1.1743127727272729E-2</v>
      </c>
      <c r="AE8" s="5">
        <f t="shared" si="0"/>
        <v>1.1743127727272729E-2</v>
      </c>
      <c r="AF8" s="5">
        <f t="shared" si="0"/>
        <v>1.1743127727272729E-2</v>
      </c>
      <c r="AG8" s="5">
        <f t="shared" si="0"/>
        <v>1.1743127727272729E-2</v>
      </c>
    </row>
    <row r="9" spans="1:44" x14ac:dyDescent="0.25">
      <c r="A9" s="4" t="s">
        <v>13</v>
      </c>
      <c r="B9" s="50">
        <f t="shared" si="1"/>
        <v>1.1743127727272729E-2</v>
      </c>
      <c r="C9" s="5">
        <f>AVERAGE('OECD Manufacturing'!$D$12:$AB$12)/100</f>
        <v>1.1743127727272729E-2</v>
      </c>
      <c r="D9" s="5">
        <f t="shared" si="2"/>
        <v>1.1743127727272729E-2</v>
      </c>
      <c r="E9" s="5">
        <f t="shared" si="0"/>
        <v>1.1743127727272729E-2</v>
      </c>
      <c r="F9" s="5">
        <f t="shared" si="0"/>
        <v>1.1743127727272729E-2</v>
      </c>
      <c r="G9" s="5">
        <f t="shared" si="0"/>
        <v>1.1743127727272729E-2</v>
      </c>
      <c r="H9" s="5">
        <f t="shared" si="0"/>
        <v>1.1743127727272729E-2</v>
      </c>
      <c r="I9" s="5">
        <f t="shared" si="0"/>
        <v>1.1743127727272729E-2</v>
      </c>
      <c r="J9" s="5">
        <f t="shared" si="0"/>
        <v>1.1743127727272729E-2</v>
      </c>
      <c r="K9" s="5">
        <f t="shared" si="0"/>
        <v>1.1743127727272729E-2</v>
      </c>
      <c r="L9" s="5">
        <f t="shared" si="0"/>
        <v>1.1743127727272729E-2</v>
      </c>
      <c r="M9" s="5">
        <f t="shared" si="0"/>
        <v>1.1743127727272729E-2</v>
      </c>
      <c r="N9" s="5">
        <f t="shared" si="0"/>
        <v>1.1743127727272729E-2</v>
      </c>
      <c r="O9" s="5">
        <f t="shared" si="0"/>
        <v>1.1743127727272729E-2</v>
      </c>
      <c r="P9" s="5">
        <f t="shared" si="0"/>
        <v>1.1743127727272729E-2</v>
      </c>
      <c r="Q9" s="5">
        <f t="shared" si="0"/>
        <v>1.1743127727272729E-2</v>
      </c>
      <c r="R9" s="5">
        <f t="shared" si="0"/>
        <v>1.1743127727272729E-2</v>
      </c>
      <c r="S9" s="5">
        <f t="shared" si="0"/>
        <v>1.1743127727272729E-2</v>
      </c>
      <c r="T9" s="5">
        <f t="shared" si="0"/>
        <v>1.1743127727272729E-2</v>
      </c>
      <c r="U9" s="5">
        <f t="shared" si="0"/>
        <v>1.1743127727272729E-2</v>
      </c>
      <c r="V9" s="5">
        <f t="shared" si="0"/>
        <v>1.1743127727272729E-2</v>
      </c>
      <c r="W9" s="5">
        <f t="shared" si="0"/>
        <v>1.1743127727272729E-2</v>
      </c>
      <c r="X9" s="5">
        <f t="shared" si="0"/>
        <v>1.1743127727272729E-2</v>
      </c>
      <c r="Y9" s="5">
        <f t="shared" si="0"/>
        <v>1.1743127727272729E-2</v>
      </c>
      <c r="Z9" s="5">
        <f t="shared" si="0"/>
        <v>1.1743127727272729E-2</v>
      </c>
      <c r="AA9" s="5">
        <f t="shared" si="0"/>
        <v>1.1743127727272729E-2</v>
      </c>
      <c r="AB9" s="5">
        <f t="shared" si="0"/>
        <v>1.1743127727272729E-2</v>
      </c>
      <c r="AC9" s="5">
        <f t="shared" si="0"/>
        <v>1.1743127727272729E-2</v>
      </c>
      <c r="AD9" s="5">
        <f t="shared" si="0"/>
        <v>1.1743127727272729E-2</v>
      </c>
      <c r="AE9" s="5">
        <f t="shared" si="0"/>
        <v>1.1743127727272729E-2</v>
      </c>
      <c r="AF9" s="5">
        <f t="shared" si="0"/>
        <v>1.1743127727272729E-2</v>
      </c>
      <c r="AG9" s="5">
        <f t="shared" si="0"/>
        <v>1.1743127727272729E-2</v>
      </c>
    </row>
    <row r="10" spans="1:44" x14ac:dyDescent="0.25">
      <c r="A10" s="4" t="s">
        <v>14</v>
      </c>
      <c r="B10" s="50">
        <f t="shared" si="1"/>
        <v>1.1743127727272729E-2</v>
      </c>
      <c r="C10" s="5">
        <f>AVERAGE('OECD Manufacturing'!$D$12:$AB$12)/100</f>
        <v>1.1743127727272729E-2</v>
      </c>
      <c r="D10" s="5">
        <f t="shared" si="2"/>
        <v>1.1743127727272729E-2</v>
      </c>
      <c r="E10" s="5">
        <f t="shared" si="0"/>
        <v>1.1743127727272729E-2</v>
      </c>
      <c r="F10" s="5">
        <f t="shared" si="0"/>
        <v>1.1743127727272729E-2</v>
      </c>
      <c r="G10" s="5">
        <f t="shared" si="0"/>
        <v>1.1743127727272729E-2</v>
      </c>
      <c r="H10" s="5">
        <f t="shared" si="0"/>
        <v>1.1743127727272729E-2</v>
      </c>
      <c r="I10" s="5">
        <f t="shared" si="0"/>
        <v>1.1743127727272729E-2</v>
      </c>
      <c r="J10" s="5">
        <f t="shared" si="0"/>
        <v>1.1743127727272729E-2</v>
      </c>
      <c r="K10" s="5">
        <f t="shared" si="0"/>
        <v>1.1743127727272729E-2</v>
      </c>
      <c r="L10" s="5">
        <f t="shared" si="0"/>
        <v>1.1743127727272729E-2</v>
      </c>
      <c r="M10" s="5">
        <f t="shared" si="0"/>
        <v>1.1743127727272729E-2</v>
      </c>
      <c r="N10" s="5">
        <f t="shared" si="0"/>
        <v>1.1743127727272729E-2</v>
      </c>
      <c r="O10" s="5">
        <f t="shared" si="0"/>
        <v>1.1743127727272729E-2</v>
      </c>
      <c r="P10" s="5">
        <f t="shared" si="0"/>
        <v>1.1743127727272729E-2</v>
      </c>
      <c r="Q10" s="5">
        <f t="shared" si="0"/>
        <v>1.1743127727272729E-2</v>
      </c>
      <c r="R10" s="5">
        <f t="shared" si="0"/>
        <v>1.1743127727272729E-2</v>
      </c>
      <c r="S10" s="5">
        <f t="shared" si="0"/>
        <v>1.1743127727272729E-2</v>
      </c>
      <c r="T10" s="5">
        <f t="shared" si="0"/>
        <v>1.1743127727272729E-2</v>
      </c>
      <c r="U10" s="5">
        <f t="shared" si="0"/>
        <v>1.1743127727272729E-2</v>
      </c>
      <c r="V10" s="5">
        <f t="shared" si="0"/>
        <v>1.1743127727272729E-2</v>
      </c>
      <c r="W10" s="5">
        <f t="shared" si="0"/>
        <v>1.1743127727272729E-2</v>
      </c>
      <c r="X10" s="5">
        <f t="shared" si="0"/>
        <v>1.1743127727272729E-2</v>
      </c>
      <c r="Y10" s="5">
        <f t="shared" si="0"/>
        <v>1.1743127727272729E-2</v>
      </c>
      <c r="Z10" s="5">
        <f t="shared" si="0"/>
        <v>1.1743127727272729E-2</v>
      </c>
      <c r="AA10" s="5">
        <f t="shared" si="0"/>
        <v>1.1743127727272729E-2</v>
      </c>
      <c r="AB10" s="5">
        <f t="shared" si="0"/>
        <v>1.1743127727272729E-2</v>
      </c>
      <c r="AC10" s="5">
        <f t="shared" si="0"/>
        <v>1.1743127727272729E-2</v>
      </c>
      <c r="AD10" s="5">
        <f t="shared" si="0"/>
        <v>1.1743127727272729E-2</v>
      </c>
      <c r="AE10" s="5">
        <f t="shared" si="0"/>
        <v>1.1743127727272729E-2</v>
      </c>
      <c r="AF10" s="5">
        <f t="shared" si="0"/>
        <v>1.1743127727272729E-2</v>
      </c>
      <c r="AG10" s="5">
        <f t="shared" si="0"/>
        <v>1.1743127727272729E-2</v>
      </c>
    </row>
    <row r="11" spans="1:44" x14ac:dyDescent="0.25">
      <c r="A11" s="4" t="s">
        <v>15</v>
      </c>
      <c r="B11" s="50">
        <f t="shared" si="1"/>
        <v>1.1743127727272729E-2</v>
      </c>
      <c r="C11" s="5">
        <f>AVERAGE('OECD Manufacturing'!$D$12:$AB$12)/100</f>
        <v>1.1743127727272729E-2</v>
      </c>
      <c r="D11" s="5">
        <f t="shared" si="2"/>
        <v>1.1743127727272729E-2</v>
      </c>
      <c r="E11" s="5">
        <f t="shared" si="0"/>
        <v>1.1743127727272729E-2</v>
      </c>
      <c r="F11" s="5">
        <f t="shared" si="0"/>
        <v>1.1743127727272729E-2</v>
      </c>
      <c r="G11" s="5">
        <f t="shared" si="0"/>
        <v>1.1743127727272729E-2</v>
      </c>
      <c r="H11" s="5">
        <f t="shared" si="0"/>
        <v>1.1743127727272729E-2</v>
      </c>
      <c r="I11" s="5">
        <f t="shared" si="0"/>
        <v>1.1743127727272729E-2</v>
      </c>
      <c r="J11" s="5">
        <f t="shared" si="0"/>
        <v>1.1743127727272729E-2</v>
      </c>
      <c r="K11" s="5">
        <f t="shared" si="0"/>
        <v>1.1743127727272729E-2</v>
      </c>
      <c r="L11" s="5">
        <f t="shared" si="0"/>
        <v>1.1743127727272729E-2</v>
      </c>
      <c r="M11" s="5">
        <f t="shared" si="0"/>
        <v>1.1743127727272729E-2</v>
      </c>
      <c r="N11" s="5">
        <f t="shared" ref="E11:AG20" si="3">$C11</f>
        <v>1.1743127727272729E-2</v>
      </c>
      <c r="O11" s="5">
        <f t="shared" si="3"/>
        <v>1.1743127727272729E-2</v>
      </c>
      <c r="P11" s="5">
        <f t="shared" si="3"/>
        <v>1.1743127727272729E-2</v>
      </c>
      <c r="Q11" s="5">
        <f t="shared" si="3"/>
        <v>1.1743127727272729E-2</v>
      </c>
      <c r="R11" s="5">
        <f t="shared" si="3"/>
        <v>1.1743127727272729E-2</v>
      </c>
      <c r="S11" s="5">
        <f t="shared" si="3"/>
        <v>1.1743127727272729E-2</v>
      </c>
      <c r="T11" s="5">
        <f t="shared" si="3"/>
        <v>1.1743127727272729E-2</v>
      </c>
      <c r="U11" s="5">
        <f t="shared" si="3"/>
        <v>1.1743127727272729E-2</v>
      </c>
      <c r="V11" s="5">
        <f t="shared" si="3"/>
        <v>1.1743127727272729E-2</v>
      </c>
      <c r="W11" s="5">
        <f t="shared" si="3"/>
        <v>1.1743127727272729E-2</v>
      </c>
      <c r="X11" s="5">
        <f t="shared" si="3"/>
        <v>1.1743127727272729E-2</v>
      </c>
      <c r="Y11" s="5">
        <f t="shared" si="3"/>
        <v>1.1743127727272729E-2</v>
      </c>
      <c r="Z11" s="5">
        <f t="shared" si="3"/>
        <v>1.1743127727272729E-2</v>
      </c>
      <c r="AA11" s="5">
        <f t="shared" si="3"/>
        <v>1.1743127727272729E-2</v>
      </c>
      <c r="AB11" s="5">
        <f t="shared" si="3"/>
        <v>1.1743127727272729E-2</v>
      </c>
      <c r="AC11" s="5">
        <f t="shared" si="3"/>
        <v>1.1743127727272729E-2</v>
      </c>
      <c r="AD11" s="5">
        <f t="shared" si="3"/>
        <v>1.1743127727272729E-2</v>
      </c>
      <c r="AE11" s="5">
        <f t="shared" si="3"/>
        <v>1.1743127727272729E-2</v>
      </c>
      <c r="AF11" s="5">
        <f t="shared" si="3"/>
        <v>1.1743127727272729E-2</v>
      </c>
      <c r="AG11" s="5">
        <f t="shared" si="3"/>
        <v>1.1743127727272729E-2</v>
      </c>
    </row>
    <row r="12" spans="1:44" x14ac:dyDescent="0.25">
      <c r="A12" s="12" t="s">
        <v>165</v>
      </c>
      <c r="B12" s="50">
        <f t="shared" si="1"/>
        <v>1.1743127727272729E-2</v>
      </c>
      <c r="C12" s="5">
        <f>AVERAGE('OECD Manufacturing'!$D$12:$AB$12)/100</f>
        <v>1.1743127727272729E-2</v>
      </c>
      <c r="D12" s="5">
        <f t="shared" si="2"/>
        <v>1.1743127727272729E-2</v>
      </c>
      <c r="E12" s="5">
        <f t="shared" si="3"/>
        <v>1.1743127727272729E-2</v>
      </c>
      <c r="F12" s="5">
        <f t="shared" si="3"/>
        <v>1.1743127727272729E-2</v>
      </c>
      <c r="G12" s="5">
        <f t="shared" si="3"/>
        <v>1.1743127727272729E-2</v>
      </c>
      <c r="H12" s="5">
        <f t="shared" si="3"/>
        <v>1.1743127727272729E-2</v>
      </c>
      <c r="I12" s="5">
        <f t="shared" si="3"/>
        <v>1.1743127727272729E-2</v>
      </c>
      <c r="J12" s="5">
        <f t="shared" si="3"/>
        <v>1.1743127727272729E-2</v>
      </c>
      <c r="K12" s="5">
        <f t="shared" si="3"/>
        <v>1.1743127727272729E-2</v>
      </c>
      <c r="L12" s="5">
        <f t="shared" si="3"/>
        <v>1.1743127727272729E-2</v>
      </c>
      <c r="M12" s="5">
        <f t="shared" si="3"/>
        <v>1.1743127727272729E-2</v>
      </c>
      <c r="N12" s="5">
        <f t="shared" si="3"/>
        <v>1.1743127727272729E-2</v>
      </c>
      <c r="O12" s="5">
        <f t="shared" si="3"/>
        <v>1.1743127727272729E-2</v>
      </c>
      <c r="P12" s="5">
        <f t="shared" si="3"/>
        <v>1.1743127727272729E-2</v>
      </c>
      <c r="Q12" s="5">
        <f t="shared" si="3"/>
        <v>1.1743127727272729E-2</v>
      </c>
      <c r="R12" s="5">
        <f t="shared" si="3"/>
        <v>1.1743127727272729E-2</v>
      </c>
      <c r="S12" s="5">
        <f t="shared" si="3"/>
        <v>1.1743127727272729E-2</v>
      </c>
      <c r="T12" s="5">
        <f t="shared" si="3"/>
        <v>1.1743127727272729E-2</v>
      </c>
      <c r="U12" s="5">
        <f t="shared" si="3"/>
        <v>1.1743127727272729E-2</v>
      </c>
      <c r="V12" s="5">
        <f t="shared" si="3"/>
        <v>1.1743127727272729E-2</v>
      </c>
      <c r="W12" s="5">
        <f t="shared" si="3"/>
        <v>1.1743127727272729E-2</v>
      </c>
      <c r="X12" s="5">
        <f t="shared" si="3"/>
        <v>1.1743127727272729E-2</v>
      </c>
      <c r="Y12" s="5">
        <f t="shared" si="3"/>
        <v>1.1743127727272729E-2</v>
      </c>
      <c r="Z12" s="5">
        <f t="shared" si="3"/>
        <v>1.1743127727272729E-2</v>
      </c>
      <c r="AA12" s="5">
        <f t="shared" si="3"/>
        <v>1.1743127727272729E-2</v>
      </c>
      <c r="AB12" s="5">
        <f t="shared" si="3"/>
        <v>1.1743127727272729E-2</v>
      </c>
      <c r="AC12" s="5">
        <f t="shared" si="3"/>
        <v>1.1743127727272729E-2</v>
      </c>
      <c r="AD12" s="5">
        <f t="shared" si="3"/>
        <v>1.1743127727272729E-2</v>
      </c>
      <c r="AE12" s="5">
        <f t="shared" si="3"/>
        <v>1.1743127727272729E-2</v>
      </c>
      <c r="AF12" s="5">
        <f t="shared" si="3"/>
        <v>1.1743127727272729E-2</v>
      </c>
      <c r="AG12" s="5">
        <f t="shared" si="3"/>
        <v>1.1743127727272729E-2</v>
      </c>
    </row>
    <row r="13" spans="1:44" x14ac:dyDescent="0.25">
      <c r="A13" s="12" t="s">
        <v>166</v>
      </c>
      <c r="B13" s="50">
        <f t="shared" si="1"/>
        <v>1.1743127727272729E-2</v>
      </c>
      <c r="C13" s="5">
        <f>AVERAGE('OECD Manufacturing'!$D$12:$AB$12)/100</f>
        <v>1.1743127727272729E-2</v>
      </c>
      <c r="D13" s="5">
        <f t="shared" si="2"/>
        <v>1.1743127727272729E-2</v>
      </c>
      <c r="E13" s="5">
        <f t="shared" si="3"/>
        <v>1.1743127727272729E-2</v>
      </c>
      <c r="F13" s="5">
        <f t="shared" si="3"/>
        <v>1.1743127727272729E-2</v>
      </c>
      <c r="G13" s="5">
        <f t="shared" si="3"/>
        <v>1.1743127727272729E-2</v>
      </c>
      <c r="H13" s="5">
        <f t="shared" si="3"/>
        <v>1.1743127727272729E-2</v>
      </c>
      <c r="I13" s="5">
        <f t="shared" si="3"/>
        <v>1.1743127727272729E-2</v>
      </c>
      <c r="J13" s="5">
        <f t="shared" si="3"/>
        <v>1.1743127727272729E-2</v>
      </c>
      <c r="K13" s="5">
        <f t="shared" si="3"/>
        <v>1.1743127727272729E-2</v>
      </c>
      <c r="L13" s="5">
        <f t="shared" si="3"/>
        <v>1.1743127727272729E-2</v>
      </c>
      <c r="M13" s="5">
        <f t="shared" si="3"/>
        <v>1.1743127727272729E-2</v>
      </c>
      <c r="N13" s="5">
        <f t="shared" si="3"/>
        <v>1.1743127727272729E-2</v>
      </c>
      <c r="O13" s="5">
        <f t="shared" si="3"/>
        <v>1.1743127727272729E-2</v>
      </c>
      <c r="P13" s="5">
        <f t="shared" si="3"/>
        <v>1.1743127727272729E-2</v>
      </c>
      <c r="Q13" s="5">
        <f t="shared" si="3"/>
        <v>1.1743127727272729E-2</v>
      </c>
      <c r="R13" s="5">
        <f t="shared" si="3"/>
        <v>1.1743127727272729E-2</v>
      </c>
      <c r="S13" s="5">
        <f t="shared" si="3"/>
        <v>1.1743127727272729E-2</v>
      </c>
      <c r="T13" s="5">
        <f t="shared" si="3"/>
        <v>1.1743127727272729E-2</v>
      </c>
      <c r="U13" s="5">
        <f t="shared" si="3"/>
        <v>1.1743127727272729E-2</v>
      </c>
      <c r="V13" s="5">
        <f t="shared" si="3"/>
        <v>1.1743127727272729E-2</v>
      </c>
      <c r="W13" s="5">
        <f t="shared" si="3"/>
        <v>1.1743127727272729E-2</v>
      </c>
      <c r="X13" s="5">
        <f t="shared" si="3"/>
        <v>1.1743127727272729E-2</v>
      </c>
      <c r="Y13" s="5">
        <f t="shared" si="3"/>
        <v>1.1743127727272729E-2</v>
      </c>
      <c r="Z13" s="5">
        <f t="shared" si="3"/>
        <v>1.1743127727272729E-2</v>
      </c>
      <c r="AA13" s="5">
        <f t="shared" si="3"/>
        <v>1.1743127727272729E-2</v>
      </c>
      <c r="AB13" s="5">
        <f t="shared" si="3"/>
        <v>1.1743127727272729E-2</v>
      </c>
      <c r="AC13" s="5">
        <f t="shared" si="3"/>
        <v>1.1743127727272729E-2</v>
      </c>
      <c r="AD13" s="5">
        <f t="shared" si="3"/>
        <v>1.1743127727272729E-2</v>
      </c>
      <c r="AE13" s="5">
        <f t="shared" si="3"/>
        <v>1.1743127727272729E-2</v>
      </c>
      <c r="AF13" s="5">
        <f t="shared" si="3"/>
        <v>1.1743127727272729E-2</v>
      </c>
      <c r="AG13" s="5">
        <f t="shared" si="3"/>
        <v>1.1743127727272729E-2</v>
      </c>
    </row>
    <row r="14" spans="1:44" x14ac:dyDescent="0.25">
      <c r="A14" s="4" t="s">
        <v>16</v>
      </c>
      <c r="B14" s="50">
        <f t="shared" si="1"/>
        <v>1.1743127727272729E-2</v>
      </c>
      <c r="C14" s="5">
        <f>AVERAGE('OECD Manufacturing'!$D$12:$AB$12)/100</f>
        <v>1.1743127727272729E-2</v>
      </c>
      <c r="D14" s="5">
        <f t="shared" si="2"/>
        <v>1.1743127727272729E-2</v>
      </c>
      <c r="E14" s="5">
        <f t="shared" si="3"/>
        <v>1.1743127727272729E-2</v>
      </c>
      <c r="F14" s="5">
        <f t="shared" si="3"/>
        <v>1.1743127727272729E-2</v>
      </c>
      <c r="G14" s="5">
        <f t="shared" si="3"/>
        <v>1.1743127727272729E-2</v>
      </c>
      <c r="H14" s="5">
        <f t="shared" si="3"/>
        <v>1.1743127727272729E-2</v>
      </c>
      <c r="I14" s="5">
        <f t="shared" si="3"/>
        <v>1.1743127727272729E-2</v>
      </c>
      <c r="J14" s="5">
        <f t="shared" si="3"/>
        <v>1.1743127727272729E-2</v>
      </c>
      <c r="K14" s="5">
        <f t="shared" si="3"/>
        <v>1.1743127727272729E-2</v>
      </c>
      <c r="L14" s="5">
        <f t="shared" si="3"/>
        <v>1.1743127727272729E-2</v>
      </c>
      <c r="M14" s="5">
        <f t="shared" si="3"/>
        <v>1.1743127727272729E-2</v>
      </c>
      <c r="N14" s="5">
        <f t="shared" si="3"/>
        <v>1.1743127727272729E-2</v>
      </c>
      <c r="O14" s="5">
        <f t="shared" si="3"/>
        <v>1.1743127727272729E-2</v>
      </c>
      <c r="P14" s="5">
        <f t="shared" si="3"/>
        <v>1.1743127727272729E-2</v>
      </c>
      <c r="Q14" s="5">
        <f t="shared" si="3"/>
        <v>1.1743127727272729E-2</v>
      </c>
      <c r="R14" s="5">
        <f t="shared" si="3"/>
        <v>1.1743127727272729E-2</v>
      </c>
      <c r="S14" s="5">
        <f t="shared" si="3"/>
        <v>1.1743127727272729E-2</v>
      </c>
      <c r="T14" s="5">
        <f t="shared" si="3"/>
        <v>1.1743127727272729E-2</v>
      </c>
      <c r="U14" s="5">
        <f t="shared" si="3"/>
        <v>1.1743127727272729E-2</v>
      </c>
      <c r="V14" s="5">
        <f t="shared" si="3"/>
        <v>1.1743127727272729E-2</v>
      </c>
      <c r="W14" s="5">
        <f t="shared" si="3"/>
        <v>1.1743127727272729E-2</v>
      </c>
      <c r="X14" s="5">
        <f t="shared" si="3"/>
        <v>1.1743127727272729E-2</v>
      </c>
      <c r="Y14" s="5">
        <f t="shared" si="3"/>
        <v>1.1743127727272729E-2</v>
      </c>
      <c r="Z14" s="5">
        <f t="shared" si="3"/>
        <v>1.1743127727272729E-2</v>
      </c>
      <c r="AA14" s="5">
        <f t="shared" si="3"/>
        <v>1.1743127727272729E-2</v>
      </c>
      <c r="AB14" s="5">
        <f t="shared" si="3"/>
        <v>1.1743127727272729E-2</v>
      </c>
      <c r="AC14" s="5">
        <f t="shared" si="3"/>
        <v>1.1743127727272729E-2</v>
      </c>
      <c r="AD14" s="5">
        <f t="shared" si="3"/>
        <v>1.1743127727272729E-2</v>
      </c>
      <c r="AE14" s="5">
        <f t="shared" si="3"/>
        <v>1.1743127727272729E-2</v>
      </c>
      <c r="AF14" s="5">
        <f t="shared" si="3"/>
        <v>1.1743127727272729E-2</v>
      </c>
      <c r="AG14" s="5">
        <f t="shared" si="3"/>
        <v>1.1743127727272729E-2</v>
      </c>
    </row>
    <row r="15" spans="1:44" x14ac:dyDescent="0.25">
      <c r="A15" s="12" t="s">
        <v>173</v>
      </c>
      <c r="B15" s="50">
        <f t="shared" si="1"/>
        <v>1.1743127727272729E-2</v>
      </c>
      <c r="C15" s="5">
        <f>AVERAGE('OECD Manufacturing'!$D$12:$AB$12)/100</f>
        <v>1.1743127727272729E-2</v>
      </c>
      <c r="D15" s="5">
        <f t="shared" si="2"/>
        <v>1.1743127727272729E-2</v>
      </c>
      <c r="E15" s="5">
        <f t="shared" si="3"/>
        <v>1.1743127727272729E-2</v>
      </c>
      <c r="F15" s="5">
        <f t="shared" si="3"/>
        <v>1.1743127727272729E-2</v>
      </c>
      <c r="G15" s="5">
        <f t="shared" si="3"/>
        <v>1.1743127727272729E-2</v>
      </c>
      <c r="H15" s="5">
        <f t="shared" si="3"/>
        <v>1.1743127727272729E-2</v>
      </c>
      <c r="I15" s="5">
        <f t="shared" si="3"/>
        <v>1.1743127727272729E-2</v>
      </c>
      <c r="J15" s="5">
        <f t="shared" si="3"/>
        <v>1.1743127727272729E-2</v>
      </c>
      <c r="K15" s="5">
        <f t="shared" si="3"/>
        <v>1.1743127727272729E-2</v>
      </c>
      <c r="L15" s="5">
        <f t="shared" si="3"/>
        <v>1.1743127727272729E-2</v>
      </c>
      <c r="M15" s="5">
        <f t="shared" si="3"/>
        <v>1.1743127727272729E-2</v>
      </c>
      <c r="N15" s="5">
        <f t="shared" si="3"/>
        <v>1.1743127727272729E-2</v>
      </c>
      <c r="O15" s="5">
        <f t="shared" si="3"/>
        <v>1.1743127727272729E-2</v>
      </c>
      <c r="P15" s="5">
        <f t="shared" si="3"/>
        <v>1.1743127727272729E-2</v>
      </c>
      <c r="Q15" s="5">
        <f t="shared" si="3"/>
        <v>1.1743127727272729E-2</v>
      </c>
      <c r="R15" s="5">
        <f t="shared" si="3"/>
        <v>1.1743127727272729E-2</v>
      </c>
      <c r="S15" s="5">
        <f t="shared" si="3"/>
        <v>1.1743127727272729E-2</v>
      </c>
      <c r="T15" s="5">
        <f t="shared" si="3"/>
        <v>1.1743127727272729E-2</v>
      </c>
      <c r="U15" s="5">
        <f t="shared" si="3"/>
        <v>1.1743127727272729E-2</v>
      </c>
      <c r="V15" s="5">
        <f t="shared" si="3"/>
        <v>1.1743127727272729E-2</v>
      </c>
      <c r="W15" s="5">
        <f t="shared" si="3"/>
        <v>1.1743127727272729E-2</v>
      </c>
      <c r="X15" s="5">
        <f t="shared" si="3"/>
        <v>1.1743127727272729E-2</v>
      </c>
      <c r="Y15" s="5">
        <f t="shared" si="3"/>
        <v>1.1743127727272729E-2</v>
      </c>
      <c r="Z15" s="5">
        <f t="shared" si="3"/>
        <v>1.1743127727272729E-2</v>
      </c>
      <c r="AA15" s="5">
        <f t="shared" si="3"/>
        <v>1.1743127727272729E-2</v>
      </c>
      <c r="AB15" s="5">
        <f t="shared" si="3"/>
        <v>1.1743127727272729E-2</v>
      </c>
      <c r="AC15" s="5">
        <f t="shared" si="3"/>
        <v>1.1743127727272729E-2</v>
      </c>
      <c r="AD15" s="5">
        <f t="shared" si="3"/>
        <v>1.1743127727272729E-2</v>
      </c>
      <c r="AE15" s="5">
        <f t="shared" si="3"/>
        <v>1.1743127727272729E-2</v>
      </c>
      <c r="AF15" s="5">
        <f t="shared" si="3"/>
        <v>1.1743127727272729E-2</v>
      </c>
      <c r="AG15" s="5">
        <f t="shared" si="3"/>
        <v>1.1743127727272729E-2</v>
      </c>
    </row>
    <row r="16" spans="1:44" x14ac:dyDescent="0.25">
      <c r="A16" s="12" t="s">
        <v>174</v>
      </c>
      <c r="B16" s="50">
        <f t="shared" si="1"/>
        <v>1.1743127727272729E-2</v>
      </c>
      <c r="C16" s="5">
        <f>AVERAGE('OECD Manufacturing'!$D$12:$AB$12)/100</f>
        <v>1.1743127727272729E-2</v>
      </c>
      <c r="D16" s="5">
        <f t="shared" si="2"/>
        <v>1.1743127727272729E-2</v>
      </c>
      <c r="E16" s="5">
        <f t="shared" si="3"/>
        <v>1.1743127727272729E-2</v>
      </c>
      <c r="F16" s="5">
        <f t="shared" si="3"/>
        <v>1.1743127727272729E-2</v>
      </c>
      <c r="G16" s="5">
        <f t="shared" si="3"/>
        <v>1.1743127727272729E-2</v>
      </c>
      <c r="H16" s="5">
        <f t="shared" si="3"/>
        <v>1.1743127727272729E-2</v>
      </c>
      <c r="I16" s="5">
        <f t="shared" si="3"/>
        <v>1.1743127727272729E-2</v>
      </c>
      <c r="J16" s="5">
        <f t="shared" si="3"/>
        <v>1.1743127727272729E-2</v>
      </c>
      <c r="K16" s="5">
        <f t="shared" si="3"/>
        <v>1.1743127727272729E-2</v>
      </c>
      <c r="L16" s="5">
        <f t="shared" si="3"/>
        <v>1.1743127727272729E-2</v>
      </c>
      <c r="M16" s="5">
        <f t="shared" si="3"/>
        <v>1.1743127727272729E-2</v>
      </c>
      <c r="N16" s="5">
        <f t="shared" si="3"/>
        <v>1.1743127727272729E-2</v>
      </c>
      <c r="O16" s="5">
        <f t="shared" si="3"/>
        <v>1.1743127727272729E-2</v>
      </c>
      <c r="P16" s="5">
        <f t="shared" si="3"/>
        <v>1.1743127727272729E-2</v>
      </c>
      <c r="Q16" s="5">
        <f t="shared" si="3"/>
        <v>1.1743127727272729E-2</v>
      </c>
      <c r="R16" s="5">
        <f t="shared" si="3"/>
        <v>1.1743127727272729E-2</v>
      </c>
      <c r="S16" s="5">
        <f t="shared" si="3"/>
        <v>1.1743127727272729E-2</v>
      </c>
      <c r="T16" s="5">
        <f t="shared" si="3"/>
        <v>1.1743127727272729E-2</v>
      </c>
      <c r="U16" s="5">
        <f t="shared" si="3"/>
        <v>1.1743127727272729E-2</v>
      </c>
      <c r="V16" s="5">
        <f t="shared" si="3"/>
        <v>1.1743127727272729E-2</v>
      </c>
      <c r="W16" s="5">
        <f t="shared" si="3"/>
        <v>1.1743127727272729E-2</v>
      </c>
      <c r="X16" s="5">
        <f t="shared" si="3"/>
        <v>1.1743127727272729E-2</v>
      </c>
      <c r="Y16" s="5">
        <f t="shared" si="3"/>
        <v>1.1743127727272729E-2</v>
      </c>
      <c r="Z16" s="5">
        <f t="shared" si="3"/>
        <v>1.1743127727272729E-2</v>
      </c>
      <c r="AA16" s="5">
        <f t="shared" si="3"/>
        <v>1.1743127727272729E-2</v>
      </c>
      <c r="AB16" s="5">
        <f t="shared" si="3"/>
        <v>1.1743127727272729E-2</v>
      </c>
      <c r="AC16" s="5">
        <f t="shared" si="3"/>
        <v>1.1743127727272729E-2</v>
      </c>
      <c r="AD16" s="5">
        <f t="shared" si="3"/>
        <v>1.1743127727272729E-2</v>
      </c>
      <c r="AE16" s="5">
        <f t="shared" si="3"/>
        <v>1.1743127727272729E-2</v>
      </c>
      <c r="AF16" s="5">
        <f t="shared" si="3"/>
        <v>1.1743127727272729E-2</v>
      </c>
      <c r="AG16" s="5">
        <f t="shared" si="3"/>
        <v>1.1743127727272729E-2</v>
      </c>
    </row>
    <row r="17" spans="1:33" x14ac:dyDescent="0.25">
      <c r="A17" s="12" t="s">
        <v>177</v>
      </c>
      <c r="B17" s="50">
        <f t="shared" si="1"/>
        <v>1.1743127727272729E-2</v>
      </c>
      <c r="C17" s="5">
        <f>AVERAGE('OECD Manufacturing'!$D$12:$AB$12)/100</f>
        <v>1.1743127727272729E-2</v>
      </c>
      <c r="D17" s="5">
        <f t="shared" si="2"/>
        <v>1.1743127727272729E-2</v>
      </c>
      <c r="E17" s="5">
        <f t="shared" si="3"/>
        <v>1.1743127727272729E-2</v>
      </c>
      <c r="F17" s="5">
        <f t="shared" si="3"/>
        <v>1.1743127727272729E-2</v>
      </c>
      <c r="G17" s="5">
        <f t="shared" si="3"/>
        <v>1.1743127727272729E-2</v>
      </c>
      <c r="H17" s="5">
        <f t="shared" si="3"/>
        <v>1.1743127727272729E-2</v>
      </c>
      <c r="I17" s="5">
        <f t="shared" si="3"/>
        <v>1.1743127727272729E-2</v>
      </c>
      <c r="J17" s="5">
        <f t="shared" si="3"/>
        <v>1.1743127727272729E-2</v>
      </c>
      <c r="K17" s="5">
        <f t="shared" si="3"/>
        <v>1.1743127727272729E-2</v>
      </c>
      <c r="L17" s="5">
        <f t="shared" si="3"/>
        <v>1.1743127727272729E-2</v>
      </c>
      <c r="M17" s="5">
        <f t="shared" si="3"/>
        <v>1.1743127727272729E-2</v>
      </c>
      <c r="N17" s="5">
        <f t="shared" si="3"/>
        <v>1.1743127727272729E-2</v>
      </c>
      <c r="O17" s="5">
        <f t="shared" si="3"/>
        <v>1.1743127727272729E-2</v>
      </c>
      <c r="P17" s="5">
        <f t="shared" si="3"/>
        <v>1.1743127727272729E-2</v>
      </c>
      <c r="Q17" s="5">
        <f t="shared" si="3"/>
        <v>1.1743127727272729E-2</v>
      </c>
      <c r="R17" s="5">
        <f t="shared" si="3"/>
        <v>1.1743127727272729E-2</v>
      </c>
      <c r="S17" s="5">
        <f t="shared" si="3"/>
        <v>1.1743127727272729E-2</v>
      </c>
      <c r="T17" s="5">
        <f t="shared" si="3"/>
        <v>1.1743127727272729E-2</v>
      </c>
      <c r="U17" s="5">
        <f t="shared" si="3"/>
        <v>1.1743127727272729E-2</v>
      </c>
      <c r="V17" s="5">
        <f t="shared" si="3"/>
        <v>1.1743127727272729E-2</v>
      </c>
      <c r="W17" s="5">
        <f t="shared" si="3"/>
        <v>1.1743127727272729E-2</v>
      </c>
      <c r="X17" s="5">
        <f t="shared" si="3"/>
        <v>1.1743127727272729E-2</v>
      </c>
      <c r="Y17" s="5">
        <f t="shared" si="3"/>
        <v>1.1743127727272729E-2</v>
      </c>
      <c r="Z17" s="5">
        <f t="shared" si="3"/>
        <v>1.1743127727272729E-2</v>
      </c>
      <c r="AA17" s="5">
        <f t="shared" si="3"/>
        <v>1.1743127727272729E-2</v>
      </c>
      <c r="AB17" s="5">
        <f t="shared" si="3"/>
        <v>1.1743127727272729E-2</v>
      </c>
      <c r="AC17" s="5">
        <f t="shared" si="3"/>
        <v>1.1743127727272729E-2</v>
      </c>
      <c r="AD17" s="5">
        <f t="shared" si="3"/>
        <v>1.1743127727272729E-2</v>
      </c>
      <c r="AE17" s="5">
        <f t="shared" si="3"/>
        <v>1.1743127727272729E-2</v>
      </c>
      <c r="AF17" s="5">
        <f t="shared" si="3"/>
        <v>1.1743127727272729E-2</v>
      </c>
      <c r="AG17" s="5">
        <f t="shared" si="3"/>
        <v>1.1743127727272729E-2</v>
      </c>
    </row>
    <row r="18" spans="1:33" x14ac:dyDescent="0.25">
      <c r="A18" s="12" t="s">
        <v>178</v>
      </c>
      <c r="B18" s="50">
        <f t="shared" si="1"/>
        <v>1.1743127727272729E-2</v>
      </c>
      <c r="C18" s="5">
        <f>AVERAGE('OECD Manufacturing'!$D$12:$AB$12)/100</f>
        <v>1.1743127727272729E-2</v>
      </c>
      <c r="D18" s="5">
        <f t="shared" si="2"/>
        <v>1.1743127727272729E-2</v>
      </c>
      <c r="E18" s="5">
        <f t="shared" si="3"/>
        <v>1.1743127727272729E-2</v>
      </c>
      <c r="F18" s="5">
        <f t="shared" si="3"/>
        <v>1.1743127727272729E-2</v>
      </c>
      <c r="G18" s="5">
        <f t="shared" si="3"/>
        <v>1.1743127727272729E-2</v>
      </c>
      <c r="H18" s="5">
        <f t="shared" si="3"/>
        <v>1.1743127727272729E-2</v>
      </c>
      <c r="I18" s="5">
        <f t="shared" si="3"/>
        <v>1.1743127727272729E-2</v>
      </c>
      <c r="J18" s="5">
        <f t="shared" si="3"/>
        <v>1.1743127727272729E-2</v>
      </c>
      <c r="K18" s="5">
        <f t="shared" si="3"/>
        <v>1.1743127727272729E-2</v>
      </c>
      <c r="L18" s="5">
        <f t="shared" si="3"/>
        <v>1.1743127727272729E-2</v>
      </c>
      <c r="M18" s="5">
        <f t="shared" si="3"/>
        <v>1.1743127727272729E-2</v>
      </c>
      <c r="N18" s="5">
        <f t="shared" si="3"/>
        <v>1.1743127727272729E-2</v>
      </c>
      <c r="O18" s="5">
        <f t="shared" si="3"/>
        <v>1.1743127727272729E-2</v>
      </c>
      <c r="P18" s="5">
        <f t="shared" si="3"/>
        <v>1.1743127727272729E-2</v>
      </c>
      <c r="Q18" s="5">
        <f t="shared" si="3"/>
        <v>1.1743127727272729E-2</v>
      </c>
      <c r="R18" s="5">
        <f t="shared" si="3"/>
        <v>1.1743127727272729E-2</v>
      </c>
      <c r="S18" s="5">
        <f t="shared" si="3"/>
        <v>1.1743127727272729E-2</v>
      </c>
      <c r="T18" s="5">
        <f t="shared" si="3"/>
        <v>1.1743127727272729E-2</v>
      </c>
      <c r="U18" s="5">
        <f t="shared" si="3"/>
        <v>1.1743127727272729E-2</v>
      </c>
      <c r="V18" s="5">
        <f t="shared" si="3"/>
        <v>1.1743127727272729E-2</v>
      </c>
      <c r="W18" s="5">
        <f t="shared" si="3"/>
        <v>1.1743127727272729E-2</v>
      </c>
      <c r="X18" s="5">
        <f t="shared" si="3"/>
        <v>1.1743127727272729E-2</v>
      </c>
      <c r="Y18" s="5">
        <f t="shared" si="3"/>
        <v>1.1743127727272729E-2</v>
      </c>
      <c r="Z18" s="5">
        <f t="shared" si="3"/>
        <v>1.1743127727272729E-2</v>
      </c>
      <c r="AA18" s="5">
        <f t="shared" si="3"/>
        <v>1.1743127727272729E-2</v>
      </c>
      <c r="AB18" s="5">
        <f t="shared" si="3"/>
        <v>1.1743127727272729E-2</v>
      </c>
      <c r="AC18" s="5">
        <f t="shared" si="3"/>
        <v>1.1743127727272729E-2</v>
      </c>
      <c r="AD18" s="5">
        <f t="shared" si="3"/>
        <v>1.1743127727272729E-2</v>
      </c>
      <c r="AE18" s="5">
        <f t="shared" si="3"/>
        <v>1.1743127727272729E-2</v>
      </c>
      <c r="AF18" s="5">
        <f t="shared" si="3"/>
        <v>1.1743127727272729E-2</v>
      </c>
      <c r="AG18" s="5">
        <f t="shared" si="3"/>
        <v>1.1743127727272729E-2</v>
      </c>
    </row>
    <row r="19" spans="1:33" x14ac:dyDescent="0.25">
      <c r="A19" s="4" t="s">
        <v>17</v>
      </c>
      <c r="B19" s="50">
        <f t="shared" si="1"/>
        <v>1.1743127727272729E-2</v>
      </c>
      <c r="C19" s="5">
        <f>AVERAGE('OECD Manufacturing'!$D$12:$AB$12)/100</f>
        <v>1.1743127727272729E-2</v>
      </c>
      <c r="D19" s="5">
        <f t="shared" si="2"/>
        <v>1.1743127727272729E-2</v>
      </c>
      <c r="E19" s="5">
        <f t="shared" si="3"/>
        <v>1.1743127727272729E-2</v>
      </c>
      <c r="F19" s="5">
        <f t="shared" si="3"/>
        <v>1.1743127727272729E-2</v>
      </c>
      <c r="G19" s="5">
        <f t="shared" si="3"/>
        <v>1.1743127727272729E-2</v>
      </c>
      <c r="H19" s="5">
        <f t="shared" si="3"/>
        <v>1.1743127727272729E-2</v>
      </c>
      <c r="I19" s="5">
        <f t="shared" si="3"/>
        <v>1.1743127727272729E-2</v>
      </c>
      <c r="J19" s="5">
        <f t="shared" si="3"/>
        <v>1.1743127727272729E-2</v>
      </c>
      <c r="K19" s="5">
        <f t="shared" si="3"/>
        <v>1.1743127727272729E-2</v>
      </c>
      <c r="L19" s="5">
        <f t="shared" si="3"/>
        <v>1.1743127727272729E-2</v>
      </c>
      <c r="M19" s="5">
        <f t="shared" si="3"/>
        <v>1.1743127727272729E-2</v>
      </c>
      <c r="N19" s="5">
        <f t="shared" si="3"/>
        <v>1.1743127727272729E-2</v>
      </c>
      <c r="O19" s="5">
        <f t="shared" si="3"/>
        <v>1.1743127727272729E-2</v>
      </c>
      <c r="P19" s="5">
        <f t="shared" si="3"/>
        <v>1.1743127727272729E-2</v>
      </c>
      <c r="Q19" s="5">
        <f t="shared" si="3"/>
        <v>1.1743127727272729E-2</v>
      </c>
      <c r="R19" s="5">
        <f t="shared" si="3"/>
        <v>1.1743127727272729E-2</v>
      </c>
      <c r="S19" s="5">
        <f t="shared" si="3"/>
        <v>1.1743127727272729E-2</v>
      </c>
      <c r="T19" s="5">
        <f t="shared" si="3"/>
        <v>1.1743127727272729E-2</v>
      </c>
      <c r="U19" s="5">
        <f t="shared" si="3"/>
        <v>1.1743127727272729E-2</v>
      </c>
      <c r="V19" s="5">
        <f t="shared" si="3"/>
        <v>1.1743127727272729E-2</v>
      </c>
      <c r="W19" s="5">
        <f t="shared" si="3"/>
        <v>1.1743127727272729E-2</v>
      </c>
      <c r="X19" s="5">
        <f t="shared" si="3"/>
        <v>1.1743127727272729E-2</v>
      </c>
      <c r="Y19" s="5">
        <f t="shared" si="3"/>
        <v>1.1743127727272729E-2</v>
      </c>
      <c r="Z19" s="5">
        <f t="shared" si="3"/>
        <v>1.1743127727272729E-2</v>
      </c>
      <c r="AA19" s="5">
        <f t="shared" si="3"/>
        <v>1.1743127727272729E-2</v>
      </c>
      <c r="AB19" s="5">
        <f t="shared" si="3"/>
        <v>1.1743127727272729E-2</v>
      </c>
      <c r="AC19" s="5">
        <f t="shared" si="3"/>
        <v>1.1743127727272729E-2</v>
      </c>
      <c r="AD19" s="5">
        <f t="shared" si="3"/>
        <v>1.1743127727272729E-2</v>
      </c>
      <c r="AE19" s="5">
        <f t="shared" si="3"/>
        <v>1.1743127727272729E-2</v>
      </c>
      <c r="AF19" s="5">
        <f t="shared" si="3"/>
        <v>1.1743127727272729E-2</v>
      </c>
      <c r="AG19" s="5">
        <f t="shared" si="3"/>
        <v>1.1743127727272729E-2</v>
      </c>
    </row>
    <row r="20" spans="1:33" x14ac:dyDescent="0.25">
      <c r="A20" s="4" t="s">
        <v>18</v>
      </c>
      <c r="B20" s="50">
        <f t="shared" si="1"/>
        <v>1.1743127727272729E-2</v>
      </c>
      <c r="C20" s="5">
        <f>AVERAGE('OECD Manufacturing'!$D$12:$AB$12)/100</f>
        <v>1.1743127727272729E-2</v>
      </c>
      <c r="D20" s="5">
        <f t="shared" si="2"/>
        <v>1.1743127727272729E-2</v>
      </c>
      <c r="E20" s="5">
        <f t="shared" si="3"/>
        <v>1.1743127727272729E-2</v>
      </c>
      <c r="F20" s="5">
        <f t="shared" si="3"/>
        <v>1.1743127727272729E-2</v>
      </c>
      <c r="G20" s="5">
        <f t="shared" si="3"/>
        <v>1.1743127727272729E-2</v>
      </c>
      <c r="H20" s="5">
        <f t="shared" ref="E20:AG28" si="4">$C20</f>
        <v>1.1743127727272729E-2</v>
      </c>
      <c r="I20" s="5">
        <f t="shared" si="4"/>
        <v>1.1743127727272729E-2</v>
      </c>
      <c r="J20" s="5">
        <f t="shared" si="4"/>
        <v>1.1743127727272729E-2</v>
      </c>
      <c r="K20" s="5">
        <f t="shared" si="4"/>
        <v>1.1743127727272729E-2</v>
      </c>
      <c r="L20" s="5">
        <f t="shared" si="4"/>
        <v>1.1743127727272729E-2</v>
      </c>
      <c r="M20" s="5">
        <f t="shared" si="4"/>
        <v>1.1743127727272729E-2</v>
      </c>
      <c r="N20" s="5">
        <f t="shared" si="4"/>
        <v>1.1743127727272729E-2</v>
      </c>
      <c r="O20" s="5">
        <f t="shared" si="4"/>
        <v>1.1743127727272729E-2</v>
      </c>
      <c r="P20" s="5">
        <f t="shared" si="4"/>
        <v>1.1743127727272729E-2</v>
      </c>
      <c r="Q20" s="5">
        <f t="shared" si="4"/>
        <v>1.1743127727272729E-2</v>
      </c>
      <c r="R20" s="5">
        <f t="shared" si="4"/>
        <v>1.1743127727272729E-2</v>
      </c>
      <c r="S20" s="5">
        <f t="shared" si="4"/>
        <v>1.1743127727272729E-2</v>
      </c>
      <c r="T20" s="5">
        <f t="shared" si="4"/>
        <v>1.1743127727272729E-2</v>
      </c>
      <c r="U20" s="5">
        <f t="shared" si="4"/>
        <v>1.1743127727272729E-2</v>
      </c>
      <c r="V20" s="5">
        <f t="shared" si="4"/>
        <v>1.1743127727272729E-2</v>
      </c>
      <c r="W20" s="5">
        <f t="shared" si="4"/>
        <v>1.1743127727272729E-2</v>
      </c>
      <c r="X20" s="5">
        <f t="shared" si="4"/>
        <v>1.1743127727272729E-2</v>
      </c>
      <c r="Y20" s="5">
        <f t="shared" si="4"/>
        <v>1.1743127727272729E-2</v>
      </c>
      <c r="Z20" s="5">
        <f t="shared" si="4"/>
        <v>1.1743127727272729E-2</v>
      </c>
      <c r="AA20" s="5">
        <f t="shared" si="4"/>
        <v>1.1743127727272729E-2</v>
      </c>
      <c r="AB20" s="5">
        <f t="shared" si="4"/>
        <v>1.1743127727272729E-2</v>
      </c>
      <c r="AC20" s="5">
        <f t="shared" si="4"/>
        <v>1.1743127727272729E-2</v>
      </c>
      <c r="AD20" s="5">
        <f t="shared" si="4"/>
        <v>1.1743127727272729E-2</v>
      </c>
      <c r="AE20" s="5">
        <f t="shared" si="4"/>
        <v>1.1743127727272729E-2</v>
      </c>
      <c r="AF20" s="5">
        <f t="shared" si="4"/>
        <v>1.1743127727272729E-2</v>
      </c>
      <c r="AG20" s="5">
        <f t="shared" si="4"/>
        <v>1.1743127727272729E-2</v>
      </c>
    </row>
    <row r="21" spans="1:33" x14ac:dyDescent="0.25">
      <c r="A21" s="4" t="s">
        <v>19</v>
      </c>
      <c r="B21" s="50">
        <f t="shared" si="1"/>
        <v>1.1743127727272729E-2</v>
      </c>
      <c r="C21" s="5">
        <f>AVERAGE('OECD Manufacturing'!$D$12:$AB$12)/100</f>
        <v>1.1743127727272729E-2</v>
      </c>
      <c r="D21" s="5">
        <f t="shared" si="2"/>
        <v>1.1743127727272729E-2</v>
      </c>
      <c r="E21" s="5">
        <f t="shared" si="4"/>
        <v>1.1743127727272729E-2</v>
      </c>
      <c r="F21" s="5">
        <f t="shared" si="4"/>
        <v>1.1743127727272729E-2</v>
      </c>
      <c r="G21" s="5">
        <f t="shared" si="4"/>
        <v>1.1743127727272729E-2</v>
      </c>
      <c r="H21" s="5">
        <f t="shared" si="4"/>
        <v>1.1743127727272729E-2</v>
      </c>
      <c r="I21" s="5">
        <f t="shared" si="4"/>
        <v>1.1743127727272729E-2</v>
      </c>
      <c r="J21" s="5">
        <f t="shared" si="4"/>
        <v>1.1743127727272729E-2</v>
      </c>
      <c r="K21" s="5">
        <f t="shared" si="4"/>
        <v>1.1743127727272729E-2</v>
      </c>
      <c r="L21" s="5">
        <f t="shared" si="4"/>
        <v>1.1743127727272729E-2</v>
      </c>
      <c r="M21" s="5">
        <f t="shared" si="4"/>
        <v>1.1743127727272729E-2</v>
      </c>
      <c r="N21" s="5">
        <f t="shared" si="4"/>
        <v>1.1743127727272729E-2</v>
      </c>
      <c r="O21" s="5">
        <f t="shared" si="4"/>
        <v>1.1743127727272729E-2</v>
      </c>
      <c r="P21" s="5">
        <f t="shared" si="4"/>
        <v>1.1743127727272729E-2</v>
      </c>
      <c r="Q21" s="5">
        <f t="shared" si="4"/>
        <v>1.1743127727272729E-2</v>
      </c>
      <c r="R21" s="5">
        <f t="shared" si="4"/>
        <v>1.1743127727272729E-2</v>
      </c>
      <c r="S21" s="5">
        <f t="shared" si="4"/>
        <v>1.1743127727272729E-2</v>
      </c>
      <c r="T21" s="5">
        <f t="shared" si="4"/>
        <v>1.1743127727272729E-2</v>
      </c>
      <c r="U21" s="5">
        <f t="shared" si="4"/>
        <v>1.1743127727272729E-2</v>
      </c>
      <c r="V21" s="5">
        <f t="shared" si="4"/>
        <v>1.1743127727272729E-2</v>
      </c>
      <c r="W21" s="5">
        <f t="shared" si="4"/>
        <v>1.1743127727272729E-2</v>
      </c>
      <c r="X21" s="5">
        <f t="shared" si="4"/>
        <v>1.1743127727272729E-2</v>
      </c>
      <c r="Y21" s="5">
        <f t="shared" si="4"/>
        <v>1.1743127727272729E-2</v>
      </c>
      <c r="Z21" s="5">
        <f t="shared" si="4"/>
        <v>1.1743127727272729E-2</v>
      </c>
      <c r="AA21" s="5">
        <f t="shared" si="4"/>
        <v>1.1743127727272729E-2</v>
      </c>
      <c r="AB21" s="5">
        <f t="shared" si="4"/>
        <v>1.1743127727272729E-2</v>
      </c>
      <c r="AC21" s="5">
        <f t="shared" si="4"/>
        <v>1.1743127727272729E-2</v>
      </c>
      <c r="AD21" s="5">
        <f t="shared" si="4"/>
        <v>1.1743127727272729E-2</v>
      </c>
      <c r="AE21" s="5">
        <f t="shared" si="4"/>
        <v>1.1743127727272729E-2</v>
      </c>
      <c r="AF21" s="5">
        <f t="shared" si="4"/>
        <v>1.1743127727272729E-2</v>
      </c>
      <c r="AG21" s="5">
        <f t="shared" si="4"/>
        <v>1.1743127727272729E-2</v>
      </c>
    </row>
    <row r="22" spans="1:33" x14ac:dyDescent="0.25">
      <c r="A22" s="4" t="s">
        <v>20</v>
      </c>
      <c r="B22" s="50">
        <f t="shared" si="1"/>
        <v>1.1743127727272729E-2</v>
      </c>
      <c r="C22" s="5">
        <f>AVERAGE('OECD Manufacturing'!$D$12:$AB$12)/100</f>
        <v>1.1743127727272729E-2</v>
      </c>
      <c r="D22" s="5">
        <f t="shared" si="2"/>
        <v>1.1743127727272729E-2</v>
      </c>
      <c r="E22" s="5">
        <f t="shared" si="4"/>
        <v>1.1743127727272729E-2</v>
      </c>
      <c r="F22" s="5">
        <f t="shared" si="4"/>
        <v>1.1743127727272729E-2</v>
      </c>
      <c r="G22" s="5">
        <f t="shared" si="4"/>
        <v>1.1743127727272729E-2</v>
      </c>
      <c r="H22" s="5">
        <f t="shared" si="4"/>
        <v>1.1743127727272729E-2</v>
      </c>
      <c r="I22" s="5">
        <f t="shared" si="4"/>
        <v>1.1743127727272729E-2</v>
      </c>
      <c r="J22" s="5">
        <f t="shared" si="4"/>
        <v>1.1743127727272729E-2</v>
      </c>
      <c r="K22" s="5">
        <f t="shared" si="4"/>
        <v>1.1743127727272729E-2</v>
      </c>
      <c r="L22" s="5">
        <f t="shared" si="4"/>
        <v>1.1743127727272729E-2</v>
      </c>
      <c r="M22" s="5">
        <f t="shared" si="4"/>
        <v>1.1743127727272729E-2</v>
      </c>
      <c r="N22" s="5">
        <f t="shared" si="4"/>
        <v>1.1743127727272729E-2</v>
      </c>
      <c r="O22" s="5">
        <f t="shared" si="4"/>
        <v>1.1743127727272729E-2</v>
      </c>
      <c r="P22" s="5">
        <f t="shared" si="4"/>
        <v>1.1743127727272729E-2</v>
      </c>
      <c r="Q22" s="5">
        <f t="shared" si="4"/>
        <v>1.1743127727272729E-2</v>
      </c>
      <c r="R22" s="5">
        <f t="shared" si="4"/>
        <v>1.1743127727272729E-2</v>
      </c>
      <c r="S22" s="5">
        <f t="shared" si="4"/>
        <v>1.1743127727272729E-2</v>
      </c>
      <c r="T22" s="5">
        <f t="shared" si="4"/>
        <v>1.1743127727272729E-2</v>
      </c>
      <c r="U22" s="5">
        <f t="shared" si="4"/>
        <v>1.1743127727272729E-2</v>
      </c>
      <c r="V22" s="5">
        <f t="shared" si="4"/>
        <v>1.1743127727272729E-2</v>
      </c>
      <c r="W22" s="5">
        <f t="shared" si="4"/>
        <v>1.1743127727272729E-2</v>
      </c>
      <c r="X22" s="5">
        <f t="shared" si="4"/>
        <v>1.1743127727272729E-2</v>
      </c>
      <c r="Y22" s="5">
        <f t="shared" si="4"/>
        <v>1.1743127727272729E-2</v>
      </c>
      <c r="Z22" s="5">
        <f t="shared" si="4"/>
        <v>1.1743127727272729E-2</v>
      </c>
      <c r="AA22" s="5">
        <f t="shared" si="4"/>
        <v>1.1743127727272729E-2</v>
      </c>
      <c r="AB22" s="5">
        <f t="shared" si="4"/>
        <v>1.1743127727272729E-2</v>
      </c>
      <c r="AC22" s="5">
        <f t="shared" si="4"/>
        <v>1.1743127727272729E-2</v>
      </c>
      <c r="AD22" s="5">
        <f t="shared" si="4"/>
        <v>1.1743127727272729E-2</v>
      </c>
      <c r="AE22" s="5">
        <f t="shared" si="4"/>
        <v>1.1743127727272729E-2</v>
      </c>
      <c r="AF22" s="5">
        <f t="shared" si="4"/>
        <v>1.1743127727272729E-2</v>
      </c>
      <c r="AG22" s="5">
        <f t="shared" si="4"/>
        <v>1.1743127727272729E-2</v>
      </c>
    </row>
    <row r="23" spans="1:33" x14ac:dyDescent="0.25">
      <c r="A23" s="4" t="s">
        <v>21</v>
      </c>
      <c r="B23" s="50">
        <f t="shared" si="1"/>
        <v>1.1743127727272729E-2</v>
      </c>
      <c r="C23" s="5">
        <f>AVERAGE('OECD Manufacturing'!$D$12:$AB$12)/100</f>
        <v>1.1743127727272729E-2</v>
      </c>
      <c r="D23" s="5">
        <f t="shared" si="2"/>
        <v>1.1743127727272729E-2</v>
      </c>
      <c r="E23" s="5">
        <f t="shared" si="4"/>
        <v>1.1743127727272729E-2</v>
      </c>
      <c r="F23" s="5">
        <f t="shared" si="4"/>
        <v>1.1743127727272729E-2</v>
      </c>
      <c r="G23" s="5">
        <f t="shared" si="4"/>
        <v>1.1743127727272729E-2</v>
      </c>
      <c r="H23" s="5">
        <f t="shared" si="4"/>
        <v>1.1743127727272729E-2</v>
      </c>
      <c r="I23" s="5">
        <f t="shared" si="4"/>
        <v>1.1743127727272729E-2</v>
      </c>
      <c r="J23" s="5">
        <f t="shared" si="4"/>
        <v>1.1743127727272729E-2</v>
      </c>
      <c r="K23" s="5">
        <f t="shared" si="4"/>
        <v>1.1743127727272729E-2</v>
      </c>
      <c r="L23" s="5">
        <f t="shared" si="4"/>
        <v>1.1743127727272729E-2</v>
      </c>
      <c r="M23" s="5">
        <f t="shared" si="4"/>
        <v>1.1743127727272729E-2</v>
      </c>
      <c r="N23" s="5">
        <f t="shared" si="4"/>
        <v>1.1743127727272729E-2</v>
      </c>
      <c r="O23" s="5">
        <f t="shared" si="4"/>
        <v>1.1743127727272729E-2</v>
      </c>
      <c r="P23" s="5">
        <f t="shared" si="4"/>
        <v>1.1743127727272729E-2</v>
      </c>
      <c r="Q23" s="5">
        <f t="shared" si="4"/>
        <v>1.1743127727272729E-2</v>
      </c>
      <c r="R23" s="5">
        <f t="shared" si="4"/>
        <v>1.1743127727272729E-2</v>
      </c>
      <c r="S23" s="5">
        <f t="shared" si="4"/>
        <v>1.1743127727272729E-2</v>
      </c>
      <c r="T23" s="5">
        <f t="shared" si="4"/>
        <v>1.1743127727272729E-2</v>
      </c>
      <c r="U23" s="5">
        <f t="shared" si="4"/>
        <v>1.1743127727272729E-2</v>
      </c>
      <c r="V23" s="5">
        <f t="shared" si="4"/>
        <v>1.1743127727272729E-2</v>
      </c>
      <c r="W23" s="5">
        <f t="shared" si="4"/>
        <v>1.1743127727272729E-2</v>
      </c>
      <c r="X23" s="5">
        <f t="shared" si="4"/>
        <v>1.1743127727272729E-2</v>
      </c>
      <c r="Y23" s="5">
        <f t="shared" si="4"/>
        <v>1.1743127727272729E-2</v>
      </c>
      <c r="Z23" s="5">
        <f t="shared" si="4"/>
        <v>1.1743127727272729E-2</v>
      </c>
      <c r="AA23" s="5">
        <f t="shared" si="4"/>
        <v>1.1743127727272729E-2</v>
      </c>
      <c r="AB23" s="5">
        <f t="shared" si="4"/>
        <v>1.1743127727272729E-2</v>
      </c>
      <c r="AC23" s="5">
        <f t="shared" si="4"/>
        <v>1.1743127727272729E-2</v>
      </c>
      <c r="AD23" s="5">
        <f t="shared" si="4"/>
        <v>1.1743127727272729E-2</v>
      </c>
      <c r="AE23" s="5">
        <f t="shared" si="4"/>
        <v>1.1743127727272729E-2</v>
      </c>
      <c r="AF23" s="5">
        <f t="shared" si="4"/>
        <v>1.1743127727272729E-2</v>
      </c>
      <c r="AG23" s="5">
        <f t="shared" si="4"/>
        <v>1.1743127727272729E-2</v>
      </c>
    </row>
    <row r="24" spans="1:33" x14ac:dyDescent="0.25">
      <c r="A24" s="4" t="s">
        <v>22</v>
      </c>
      <c r="B24" s="50">
        <f t="shared" si="1"/>
        <v>1.1743127727272729E-2</v>
      </c>
      <c r="C24" s="5">
        <f>AVERAGE('OECD Manufacturing'!$D$12:$AB$12)/100</f>
        <v>1.1743127727272729E-2</v>
      </c>
      <c r="D24" s="5">
        <f t="shared" si="2"/>
        <v>1.1743127727272729E-2</v>
      </c>
      <c r="E24" s="5">
        <f t="shared" si="4"/>
        <v>1.1743127727272729E-2</v>
      </c>
      <c r="F24" s="5">
        <f t="shared" si="4"/>
        <v>1.1743127727272729E-2</v>
      </c>
      <c r="G24" s="5">
        <f t="shared" si="4"/>
        <v>1.1743127727272729E-2</v>
      </c>
      <c r="H24" s="5">
        <f t="shared" si="4"/>
        <v>1.1743127727272729E-2</v>
      </c>
      <c r="I24" s="5">
        <f t="shared" si="4"/>
        <v>1.1743127727272729E-2</v>
      </c>
      <c r="J24" s="5">
        <f t="shared" si="4"/>
        <v>1.1743127727272729E-2</v>
      </c>
      <c r="K24" s="5">
        <f t="shared" si="4"/>
        <v>1.1743127727272729E-2</v>
      </c>
      <c r="L24" s="5">
        <f t="shared" si="4"/>
        <v>1.1743127727272729E-2</v>
      </c>
      <c r="M24" s="5">
        <f t="shared" si="4"/>
        <v>1.1743127727272729E-2</v>
      </c>
      <c r="N24" s="5">
        <f t="shared" si="4"/>
        <v>1.1743127727272729E-2</v>
      </c>
      <c r="O24" s="5">
        <f t="shared" si="4"/>
        <v>1.1743127727272729E-2</v>
      </c>
      <c r="P24" s="5">
        <f t="shared" si="4"/>
        <v>1.1743127727272729E-2</v>
      </c>
      <c r="Q24" s="5">
        <f t="shared" si="4"/>
        <v>1.1743127727272729E-2</v>
      </c>
      <c r="R24" s="5">
        <f t="shared" si="4"/>
        <v>1.1743127727272729E-2</v>
      </c>
      <c r="S24" s="5">
        <f t="shared" si="4"/>
        <v>1.1743127727272729E-2</v>
      </c>
      <c r="T24" s="5">
        <f t="shared" si="4"/>
        <v>1.1743127727272729E-2</v>
      </c>
      <c r="U24" s="5">
        <f t="shared" si="4"/>
        <v>1.1743127727272729E-2</v>
      </c>
      <c r="V24" s="5">
        <f t="shared" si="4"/>
        <v>1.1743127727272729E-2</v>
      </c>
      <c r="W24" s="5">
        <f t="shared" si="4"/>
        <v>1.1743127727272729E-2</v>
      </c>
      <c r="X24" s="5">
        <f t="shared" si="4"/>
        <v>1.1743127727272729E-2</v>
      </c>
      <c r="Y24" s="5">
        <f t="shared" si="4"/>
        <v>1.1743127727272729E-2</v>
      </c>
      <c r="Z24" s="5">
        <f t="shared" si="4"/>
        <v>1.1743127727272729E-2</v>
      </c>
      <c r="AA24" s="5">
        <f t="shared" si="4"/>
        <v>1.1743127727272729E-2</v>
      </c>
      <c r="AB24" s="5">
        <f t="shared" si="4"/>
        <v>1.1743127727272729E-2</v>
      </c>
      <c r="AC24" s="5">
        <f t="shared" si="4"/>
        <v>1.1743127727272729E-2</v>
      </c>
      <c r="AD24" s="5">
        <f t="shared" si="4"/>
        <v>1.1743127727272729E-2</v>
      </c>
      <c r="AE24" s="5">
        <f t="shared" si="4"/>
        <v>1.1743127727272729E-2</v>
      </c>
      <c r="AF24" s="5">
        <f t="shared" si="4"/>
        <v>1.1743127727272729E-2</v>
      </c>
      <c r="AG24" s="5">
        <f t="shared" si="4"/>
        <v>1.1743127727272729E-2</v>
      </c>
    </row>
    <row r="25" spans="1:33" x14ac:dyDescent="0.25">
      <c r="A25" s="4" t="s">
        <v>23</v>
      </c>
      <c r="B25" s="50">
        <f t="shared" si="1"/>
        <v>1.1743127727272729E-2</v>
      </c>
      <c r="C25" s="5">
        <f>AVERAGE('OECD Manufacturing'!$D$12:$AB$12)/100</f>
        <v>1.1743127727272729E-2</v>
      </c>
      <c r="D25" s="5">
        <f t="shared" si="2"/>
        <v>1.1743127727272729E-2</v>
      </c>
      <c r="E25" s="5">
        <f t="shared" si="4"/>
        <v>1.1743127727272729E-2</v>
      </c>
      <c r="F25" s="5">
        <f t="shared" si="4"/>
        <v>1.1743127727272729E-2</v>
      </c>
      <c r="G25" s="5">
        <f t="shared" si="4"/>
        <v>1.1743127727272729E-2</v>
      </c>
      <c r="H25" s="5">
        <f t="shared" si="4"/>
        <v>1.1743127727272729E-2</v>
      </c>
      <c r="I25" s="5">
        <f t="shared" si="4"/>
        <v>1.1743127727272729E-2</v>
      </c>
      <c r="J25" s="5">
        <f t="shared" si="4"/>
        <v>1.1743127727272729E-2</v>
      </c>
      <c r="K25" s="5">
        <f t="shared" si="4"/>
        <v>1.1743127727272729E-2</v>
      </c>
      <c r="L25" s="5">
        <f t="shared" si="4"/>
        <v>1.1743127727272729E-2</v>
      </c>
      <c r="M25" s="5">
        <f t="shared" si="4"/>
        <v>1.1743127727272729E-2</v>
      </c>
      <c r="N25" s="5">
        <f t="shared" si="4"/>
        <v>1.1743127727272729E-2</v>
      </c>
      <c r="O25" s="5">
        <f t="shared" si="4"/>
        <v>1.1743127727272729E-2</v>
      </c>
      <c r="P25" s="5">
        <f t="shared" si="4"/>
        <v>1.1743127727272729E-2</v>
      </c>
      <c r="Q25" s="5">
        <f t="shared" si="4"/>
        <v>1.1743127727272729E-2</v>
      </c>
      <c r="R25" s="5">
        <f t="shared" si="4"/>
        <v>1.1743127727272729E-2</v>
      </c>
      <c r="S25" s="5">
        <f t="shared" si="4"/>
        <v>1.1743127727272729E-2</v>
      </c>
      <c r="T25" s="5">
        <f t="shared" si="4"/>
        <v>1.1743127727272729E-2</v>
      </c>
      <c r="U25" s="5">
        <f t="shared" si="4"/>
        <v>1.1743127727272729E-2</v>
      </c>
      <c r="V25" s="5">
        <f t="shared" si="4"/>
        <v>1.1743127727272729E-2</v>
      </c>
      <c r="W25" s="5">
        <f t="shared" si="4"/>
        <v>1.1743127727272729E-2</v>
      </c>
      <c r="X25" s="5">
        <f t="shared" si="4"/>
        <v>1.1743127727272729E-2</v>
      </c>
      <c r="Y25" s="5">
        <f t="shared" si="4"/>
        <v>1.1743127727272729E-2</v>
      </c>
      <c r="Z25" s="5">
        <f t="shared" si="4"/>
        <v>1.1743127727272729E-2</v>
      </c>
      <c r="AA25" s="5">
        <f t="shared" si="4"/>
        <v>1.1743127727272729E-2</v>
      </c>
      <c r="AB25" s="5">
        <f t="shared" si="4"/>
        <v>1.1743127727272729E-2</v>
      </c>
      <c r="AC25" s="5">
        <f t="shared" si="4"/>
        <v>1.1743127727272729E-2</v>
      </c>
      <c r="AD25" s="5">
        <f t="shared" si="4"/>
        <v>1.1743127727272729E-2</v>
      </c>
      <c r="AE25" s="5">
        <f t="shared" si="4"/>
        <v>1.1743127727272729E-2</v>
      </c>
      <c r="AF25" s="5">
        <f t="shared" si="4"/>
        <v>1.1743127727272729E-2</v>
      </c>
      <c r="AG25" s="5">
        <f t="shared" si="4"/>
        <v>1.1743127727272729E-2</v>
      </c>
    </row>
    <row r="26" spans="1:33" x14ac:dyDescent="0.25">
      <c r="A26" s="12" t="s">
        <v>181</v>
      </c>
      <c r="B26" s="50">
        <f t="shared" si="1"/>
        <v>3.3093447619047599E-3</v>
      </c>
      <c r="C26" s="5">
        <f>AVERAGE('OECD Mining &amp; Utilities'!$D$12:$AB$12)/100</f>
        <v>3.3093447619047599E-3</v>
      </c>
      <c r="D26" s="5">
        <f t="shared" si="2"/>
        <v>3.3093447619047599E-3</v>
      </c>
      <c r="E26" s="5">
        <f t="shared" si="4"/>
        <v>3.3093447619047599E-3</v>
      </c>
      <c r="F26" s="5">
        <f t="shared" si="4"/>
        <v>3.3093447619047599E-3</v>
      </c>
      <c r="G26" s="5">
        <f t="shared" si="4"/>
        <v>3.3093447619047599E-3</v>
      </c>
      <c r="H26" s="5">
        <f t="shared" si="4"/>
        <v>3.3093447619047599E-3</v>
      </c>
      <c r="I26" s="5">
        <f t="shared" si="4"/>
        <v>3.3093447619047599E-3</v>
      </c>
      <c r="J26" s="5">
        <f t="shared" si="4"/>
        <v>3.3093447619047599E-3</v>
      </c>
      <c r="K26" s="5">
        <f t="shared" si="4"/>
        <v>3.3093447619047599E-3</v>
      </c>
      <c r="L26" s="5">
        <f t="shared" si="4"/>
        <v>3.3093447619047599E-3</v>
      </c>
      <c r="M26" s="5">
        <f t="shared" si="4"/>
        <v>3.3093447619047599E-3</v>
      </c>
      <c r="N26" s="5">
        <f t="shared" si="4"/>
        <v>3.3093447619047599E-3</v>
      </c>
      <c r="O26" s="5">
        <f t="shared" si="4"/>
        <v>3.3093447619047599E-3</v>
      </c>
      <c r="P26" s="5">
        <f t="shared" si="4"/>
        <v>3.3093447619047599E-3</v>
      </c>
      <c r="Q26" s="5">
        <f t="shared" si="4"/>
        <v>3.3093447619047599E-3</v>
      </c>
      <c r="R26" s="5">
        <f t="shared" si="4"/>
        <v>3.3093447619047599E-3</v>
      </c>
      <c r="S26" s="5">
        <f t="shared" si="4"/>
        <v>3.3093447619047599E-3</v>
      </c>
      <c r="T26" s="5">
        <f t="shared" si="4"/>
        <v>3.3093447619047599E-3</v>
      </c>
      <c r="U26" s="5">
        <f t="shared" si="4"/>
        <v>3.3093447619047599E-3</v>
      </c>
      <c r="V26" s="5">
        <f t="shared" si="4"/>
        <v>3.3093447619047599E-3</v>
      </c>
      <c r="W26" s="5">
        <f t="shared" si="4"/>
        <v>3.3093447619047599E-3</v>
      </c>
      <c r="X26" s="5">
        <f t="shared" si="4"/>
        <v>3.3093447619047599E-3</v>
      </c>
      <c r="Y26" s="5">
        <f t="shared" si="4"/>
        <v>3.3093447619047599E-3</v>
      </c>
      <c r="Z26" s="5">
        <f t="shared" si="4"/>
        <v>3.3093447619047599E-3</v>
      </c>
      <c r="AA26" s="5">
        <f t="shared" si="4"/>
        <v>3.3093447619047599E-3</v>
      </c>
      <c r="AB26" s="5">
        <f t="shared" si="4"/>
        <v>3.3093447619047599E-3</v>
      </c>
      <c r="AC26" s="5">
        <f t="shared" si="4"/>
        <v>3.3093447619047599E-3</v>
      </c>
      <c r="AD26" s="5">
        <f t="shared" si="4"/>
        <v>3.3093447619047599E-3</v>
      </c>
      <c r="AE26" s="5">
        <f t="shared" si="4"/>
        <v>3.3093447619047599E-3</v>
      </c>
      <c r="AF26" s="5">
        <f t="shared" si="4"/>
        <v>3.3093447619047599E-3</v>
      </c>
      <c r="AG26" s="5">
        <f t="shared" si="4"/>
        <v>3.3093447619047599E-3</v>
      </c>
    </row>
    <row r="27" spans="1:33" x14ac:dyDescent="0.25">
      <c r="A27" s="12" t="s">
        <v>182</v>
      </c>
      <c r="B27" s="50">
        <f t="shared" si="1"/>
        <v>3.3093447619047599E-3</v>
      </c>
      <c r="C27" s="5">
        <f>AVERAGE('OECD Mining &amp; Utilities'!$D$12:$AB$12)/100</f>
        <v>3.3093447619047599E-3</v>
      </c>
      <c r="D27" s="5">
        <f t="shared" si="2"/>
        <v>3.3093447619047599E-3</v>
      </c>
      <c r="E27" s="5">
        <f t="shared" si="4"/>
        <v>3.3093447619047599E-3</v>
      </c>
      <c r="F27" s="5">
        <f t="shared" si="4"/>
        <v>3.3093447619047599E-3</v>
      </c>
      <c r="G27" s="5">
        <f t="shared" si="4"/>
        <v>3.3093447619047599E-3</v>
      </c>
      <c r="H27" s="5">
        <f t="shared" si="4"/>
        <v>3.3093447619047599E-3</v>
      </c>
      <c r="I27" s="5">
        <f t="shared" si="4"/>
        <v>3.3093447619047599E-3</v>
      </c>
      <c r="J27" s="5">
        <f t="shared" si="4"/>
        <v>3.3093447619047599E-3</v>
      </c>
      <c r="K27" s="5">
        <f t="shared" si="4"/>
        <v>3.3093447619047599E-3</v>
      </c>
      <c r="L27" s="5">
        <f t="shared" si="4"/>
        <v>3.3093447619047599E-3</v>
      </c>
      <c r="M27" s="5">
        <f t="shared" si="4"/>
        <v>3.3093447619047599E-3</v>
      </c>
      <c r="N27" s="5">
        <f t="shared" si="4"/>
        <v>3.3093447619047599E-3</v>
      </c>
      <c r="O27" s="5">
        <f t="shared" si="4"/>
        <v>3.3093447619047599E-3</v>
      </c>
      <c r="P27" s="5">
        <f t="shared" si="4"/>
        <v>3.3093447619047599E-3</v>
      </c>
      <c r="Q27" s="5">
        <f t="shared" si="4"/>
        <v>3.3093447619047599E-3</v>
      </c>
      <c r="R27" s="5">
        <f t="shared" si="4"/>
        <v>3.3093447619047599E-3</v>
      </c>
      <c r="S27" s="5">
        <f t="shared" si="4"/>
        <v>3.3093447619047599E-3</v>
      </c>
      <c r="T27" s="5">
        <f t="shared" si="4"/>
        <v>3.3093447619047599E-3</v>
      </c>
      <c r="U27" s="5">
        <f t="shared" si="4"/>
        <v>3.3093447619047599E-3</v>
      </c>
      <c r="V27" s="5">
        <f t="shared" si="4"/>
        <v>3.3093447619047599E-3</v>
      </c>
      <c r="W27" s="5">
        <f t="shared" si="4"/>
        <v>3.3093447619047599E-3</v>
      </c>
      <c r="X27" s="5">
        <f t="shared" si="4"/>
        <v>3.3093447619047599E-3</v>
      </c>
      <c r="Y27" s="5">
        <f t="shared" si="4"/>
        <v>3.3093447619047599E-3</v>
      </c>
      <c r="Z27" s="5">
        <f t="shared" si="4"/>
        <v>3.3093447619047599E-3</v>
      </c>
      <c r="AA27" s="5">
        <f t="shared" si="4"/>
        <v>3.3093447619047599E-3</v>
      </c>
      <c r="AB27" s="5">
        <f t="shared" si="4"/>
        <v>3.3093447619047599E-3</v>
      </c>
      <c r="AC27" s="5">
        <f t="shared" si="4"/>
        <v>3.3093447619047599E-3</v>
      </c>
      <c r="AD27" s="5">
        <f t="shared" si="4"/>
        <v>3.3093447619047599E-3</v>
      </c>
      <c r="AE27" s="5">
        <f t="shared" si="4"/>
        <v>3.3093447619047599E-3</v>
      </c>
      <c r="AF27" s="5">
        <f t="shared" si="4"/>
        <v>3.3093447619047599E-3</v>
      </c>
      <c r="AG27" s="5">
        <f t="shared" si="4"/>
        <v>3.3093447619047599E-3</v>
      </c>
    </row>
    <row r="28" spans="1:33" x14ac:dyDescent="0.25">
      <c r="A28" s="12" t="s">
        <v>183</v>
      </c>
      <c r="B28" s="50">
        <f t="shared" si="1"/>
        <v>3.3093447619047599E-3</v>
      </c>
      <c r="C28" s="5">
        <f>AVERAGE('OECD Mining &amp; Utilities'!$D$12:$AB$12)/100</f>
        <v>3.3093447619047599E-3</v>
      </c>
      <c r="D28" s="5">
        <f t="shared" si="2"/>
        <v>3.3093447619047599E-3</v>
      </c>
      <c r="E28" s="5">
        <f t="shared" si="4"/>
        <v>3.3093447619047599E-3</v>
      </c>
      <c r="F28" s="5">
        <f t="shared" si="4"/>
        <v>3.3093447619047599E-3</v>
      </c>
      <c r="G28" s="5">
        <f t="shared" si="4"/>
        <v>3.3093447619047599E-3</v>
      </c>
      <c r="H28" s="5">
        <f t="shared" si="4"/>
        <v>3.3093447619047599E-3</v>
      </c>
      <c r="I28" s="5">
        <f t="shared" si="4"/>
        <v>3.3093447619047599E-3</v>
      </c>
      <c r="J28" s="5">
        <f t="shared" si="4"/>
        <v>3.3093447619047599E-3</v>
      </c>
      <c r="K28" s="5">
        <f t="shared" si="4"/>
        <v>3.3093447619047599E-3</v>
      </c>
      <c r="L28" s="5">
        <f t="shared" si="4"/>
        <v>3.3093447619047599E-3</v>
      </c>
      <c r="M28" s="5">
        <f t="shared" si="4"/>
        <v>3.3093447619047599E-3</v>
      </c>
      <c r="N28" s="5">
        <f t="shared" si="4"/>
        <v>3.3093447619047599E-3</v>
      </c>
      <c r="O28" s="5">
        <f t="shared" si="4"/>
        <v>3.3093447619047599E-3</v>
      </c>
      <c r="P28" s="5">
        <f t="shared" si="4"/>
        <v>3.3093447619047599E-3</v>
      </c>
      <c r="Q28" s="5">
        <f t="shared" si="4"/>
        <v>3.3093447619047599E-3</v>
      </c>
      <c r="R28" s="5">
        <f t="shared" si="4"/>
        <v>3.3093447619047599E-3</v>
      </c>
      <c r="S28" s="5">
        <f t="shared" si="4"/>
        <v>3.3093447619047599E-3</v>
      </c>
      <c r="T28" s="5">
        <f t="shared" si="4"/>
        <v>3.3093447619047599E-3</v>
      </c>
      <c r="U28" s="5">
        <f t="shared" si="4"/>
        <v>3.3093447619047599E-3</v>
      </c>
      <c r="V28" s="5">
        <f t="shared" si="4"/>
        <v>3.3093447619047599E-3</v>
      </c>
      <c r="W28" s="5">
        <f t="shared" si="4"/>
        <v>3.3093447619047599E-3</v>
      </c>
      <c r="X28" s="5">
        <f t="shared" si="4"/>
        <v>3.3093447619047599E-3</v>
      </c>
      <c r="Y28" s="5">
        <f t="shared" si="4"/>
        <v>3.3093447619047599E-3</v>
      </c>
      <c r="Z28" s="5">
        <f t="shared" si="4"/>
        <v>3.3093447619047599E-3</v>
      </c>
      <c r="AA28" s="5">
        <f t="shared" si="4"/>
        <v>3.3093447619047599E-3</v>
      </c>
      <c r="AB28" s="5">
        <f t="shared" si="4"/>
        <v>3.3093447619047599E-3</v>
      </c>
      <c r="AC28" s="5">
        <f t="shared" si="4"/>
        <v>3.3093447619047599E-3</v>
      </c>
      <c r="AD28" s="5">
        <f t="shared" si="4"/>
        <v>3.3093447619047599E-3</v>
      </c>
      <c r="AE28" s="5">
        <f t="shared" ref="E28:AG37" si="5">$C28</f>
        <v>3.3093447619047599E-3</v>
      </c>
      <c r="AF28" s="5">
        <f t="shared" si="5"/>
        <v>3.3093447619047599E-3</v>
      </c>
      <c r="AG28" s="5">
        <f t="shared" si="5"/>
        <v>3.3093447619047599E-3</v>
      </c>
    </row>
    <row r="29" spans="1:33" x14ac:dyDescent="0.25">
      <c r="A29" s="4" t="s">
        <v>24</v>
      </c>
      <c r="B29" s="50">
        <f t="shared" si="1"/>
        <v>1.2259081818181813E-3</v>
      </c>
      <c r="C29" s="5">
        <f>AVERAGE('OECD Construction'!$D$12:$AB$12)/100</f>
        <v>1.2259081818181813E-3</v>
      </c>
      <c r="D29" s="5">
        <f t="shared" si="2"/>
        <v>1.2259081818181813E-3</v>
      </c>
      <c r="E29" s="5">
        <f t="shared" si="5"/>
        <v>1.2259081818181813E-3</v>
      </c>
      <c r="F29" s="5">
        <f t="shared" si="5"/>
        <v>1.2259081818181813E-3</v>
      </c>
      <c r="G29" s="5">
        <f t="shared" si="5"/>
        <v>1.2259081818181813E-3</v>
      </c>
      <c r="H29" s="5">
        <f t="shared" si="5"/>
        <v>1.2259081818181813E-3</v>
      </c>
      <c r="I29" s="5">
        <f t="shared" si="5"/>
        <v>1.2259081818181813E-3</v>
      </c>
      <c r="J29" s="5">
        <f t="shared" si="5"/>
        <v>1.2259081818181813E-3</v>
      </c>
      <c r="K29" s="5">
        <f t="shared" si="5"/>
        <v>1.2259081818181813E-3</v>
      </c>
      <c r="L29" s="5">
        <f t="shared" si="5"/>
        <v>1.2259081818181813E-3</v>
      </c>
      <c r="M29" s="5">
        <f t="shared" si="5"/>
        <v>1.2259081818181813E-3</v>
      </c>
      <c r="N29" s="5">
        <f t="shared" si="5"/>
        <v>1.2259081818181813E-3</v>
      </c>
      <c r="O29" s="5">
        <f t="shared" si="5"/>
        <v>1.2259081818181813E-3</v>
      </c>
      <c r="P29" s="5">
        <f t="shared" si="5"/>
        <v>1.2259081818181813E-3</v>
      </c>
      <c r="Q29" s="5">
        <f t="shared" si="5"/>
        <v>1.2259081818181813E-3</v>
      </c>
      <c r="R29" s="5">
        <f t="shared" si="5"/>
        <v>1.2259081818181813E-3</v>
      </c>
      <c r="S29" s="5">
        <f t="shared" si="5"/>
        <v>1.2259081818181813E-3</v>
      </c>
      <c r="T29" s="5">
        <f t="shared" si="5"/>
        <v>1.2259081818181813E-3</v>
      </c>
      <c r="U29" s="5">
        <f t="shared" si="5"/>
        <v>1.2259081818181813E-3</v>
      </c>
      <c r="V29" s="5">
        <f t="shared" si="5"/>
        <v>1.2259081818181813E-3</v>
      </c>
      <c r="W29" s="5">
        <f t="shared" si="5"/>
        <v>1.2259081818181813E-3</v>
      </c>
      <c r="X29" s="5">
        <f t="shared" si="5"/>
        <v>1.2259081818181813E-3</v>
      </c>
      <c r="Y29" s="5">
        <f t="shared" si="5"/>
        <v>1.2259081818181813E-3</v>
      </c>
      <c r="Z29" s="5">
        <f t="shared" si="5"/>
        <v>1.2259081818181813E-3</v>
      </c>
      <c r="AA29" s="5">
        <f t="shared" si="5"/>
        <v>1.2259081818181813E-3</v>
      </c>
      <c r="AB29" s="5">
        <f t="shared" si="5"/>
        <v>1.2259081818181813E-3</v>
      </c>
      <c r="AC29" s="5">
        <f t="shared" si="5"/>
        <v>1.2259081818181813E-3</v>
      </c>
      <c r="AD29" s="5">
        <f t="shared" si="5"/>
        <v>1.2259081818181813E-3</v>
      </c>
      <c r="AE29" s="5">
        <f t="shared" si="5"/>
        <v>1.2259081818181813E-3</v>
      </c>
      <c r="AF29" s="5">
        <f t="shared" si="5"/>
        <v>1.2259081818181813E-3</v>
      </c>
      <c r="AG29" s="5">
        <f t="shared" si="5"/>
        <v>1.2259081818181813E-3</v>
      </c>
    </row>
    <row r="30" spans="1:33" x14ac:dyDescent="0.25">
      <c r="A30" s="4" t="s">
        <v>25</v>
      </c>
      <c r="B30" s="50">
        <f t="shared" si="1"/>
        <v>1.4356175454545457E-2</v>
      </c>
      <c r="C30" s="5">
        <f>AVERAGE('OECD Transport Retail Food'!$D$12:$AB$12)/100</f>
        <v>1.4356175454545457E-2</v>
      </c>
      <c r="D30" s="5">
        <f t="shared" si="2"/>
        <v>1.4356175454545457E-2</v>
      </c>
      <c r="E30" s="5">
        <f t="shared" si="5"/>
        <v>1.4356175454545457E-2</v>
      </c>
      <c r="F30" s="5">
        <f t="shared" si="5"/>
        <v>1.4356175454545457E-2</v>
      </c>
      <c r="G30" s="5">
        <f t="shared" si="5"/>
        <v>1.4356175454545457E-2</v>
      </c>
      <c r="H30" s="5">
        <f t="shared" si="5"/>
        <v>1.4356175454545457E-2</v>
      </c>
      <c r="I30" s="5">
        <f t="shared" si="5"/>
        <v>1.4356175454545457E-2</v>
      </c>
      <c r="J30" s="5">
        <f t="shared" si="5"/>
        <v>1.4356175454545457E-2</v>
      </c>
      <c r="K30" s="5">
        <f t="shared" si="5"/>
        <v>1.4356175454545457E-2</v>
      </c>
      <c r="L30" s="5">
        <f t="shared" si="5"/>
        <v>1.4356175454545457E-2</v>
      </c>
      <c r="M30" s="5">
        <f t="shared" si="5"/>
        <v>1.4356175454545457E-2</v>
      </c>
      <c r="N30" s="5">
        <f t="shared" si="5"/>
        <v>1.4356175454545457E-2</v>
      </c>
      <c r="O30" s="5">
        <f t="shared" si="5"/>
        <v>1.4356175454545457E-2</v>
      </c>
      <c r="P30" s="5">
        <f t="shared" si="5"/>
        <v>1.4356175454545457E-2</v>
      </c>
      <c r="Q30" s="5">
        <f t="shared" si="5"/>
        <v>1.4356175454545457E-2</v>
      </c>
      <c r="R30" s="5">
        <f t="shared" si="5"/>
        <v>1.4356175454545457E-2</v>
      </c>
      <c r="S30" s="5">
        <f t="shared" si="5"/>
        <v>1.4356175454545457E-2</v>
      </c>
      <c r="T30" s="5">
        <f t="shared" si="5"/>
        <v>1.4356175454545457E-2</v>
      </c>
      <c r="U30" s="5">
        <f t="shared" si="5"/>
        <v>1.4356175454545457E-2</v>
      </c>
      <c r="V30" s="5">
        <f t="shared" si="5"/>
        <v>1.4356175454545457E-2</v>
      </c>
      <c r="W30" s="5">
        <f t="shared" si="5"/>
        <v>1.4356175454545457E-2</v>
      </c>
      <c r="X30" s="5">
        <f t="shared" si="5"/>
        <v>1.4356175454545457E-2</v>
      </c>
      <c r="Y30" s="5">
        <f t="shared" si="5"/>
        <v>1.4356175454545457E-2</v>
      </c>
      <c r="Z30" s="5">
        <f t="shared" si="5"/>
        <v>1.4356175454545457E-2</v>
      </c>
      <c r="AA30" s="5">
        <f t="shared" si="5"/>
        <v>1.4356175454545457E-2</v>
      </c>
      <c r="AB30" s="5">
        <f t="shared" si="5"/>
        <v>1.4356175454545457E-2</v>
      </c>
      <c r="AC30" s="5">
        <f t="shared" si="5"/>
        <v>1.4356175454545457E-2</v>
      </c>
      <c r="AD30" s="5">
        <f t="shared" si="5"/>
        <v>1.4356175454545457E-2</v>
      </c>
      <c r="AE30" s="5">
        <f t="shared" si="5"/>
        <v>1.4356175454545457E-2</v>
      </c>
      <c r="AF30" s="5">
        <f t="shared" si="5"/>
        <v>1.4356175454545457E-2</v>
      </c>
      <c r="AG30" s="5">
        <f t="shared" si="5"/>
        <v>1.4356175454545457E-2</v>
      </c>
    </row>
    <row r="31" spans="1:33" x14ac:dyDescent="0.25">
      <c r="A31" s="4" t="s">
        <v>26</v>
      </c>
      <c r="B31" s="50">
        <f t="shared" si="1"/>
        <v>1.4356175454545457E-2</v>
      </c>
      <c r="C31" s="5">
        <f>AVERAGE('OECD Transport Retail Food'!$D$12:$AB$12)/100</f>
        <v>1.4356175454545457E-2</v>
      </c>
      <c r="D31" s="5">
        <f t="shared" si="2"/>
        <v>1.4356175454545457E-2</v>
      </c>
      <c r="E31" s="5">
        <f t="shared" si="5"/>
        <v>1.4356175454545457E-2</v>
      </c>
      <c r="F31" s="5">
        <f t="shared" si="5"/>
        <v>1.4356175454545457E-2</v>
      </c>
      <c r="G31" s="5">
        <f t="shared" si="5"/>
        <v>1.4356175454545457E-2</v>
      </c>
      <c r="H31" s="5">
        <f t="shared" si="5"/>
        <v>1.4356175454545457E-2</v>
      </c>
      <c r="I31" s="5">
        <f t="shared" si="5"/>
        <v>1.4356175454545457E-2</v>
      </c>
      <c r="J31" s="5">
        <f t="shared" si="5"/>
        <v>1.4356175454545457E-2</v>
      </c>
      <c r="K31" s="5">
        <f t="shared" si="5"/>
        <v>1.4356175454545457E-2</v>
      </c>
      <c r="L31" s="5">
        <f t="shared" si="5"/>
        <v>1.4356175454545457E-2</v>
      </c>
      <c r="M31" s="5">
        <f t="shared" si="5"/>
        <v>1.4356175454545457E-2</v>
      </c>
      <c r="N31" s="5">
        <f t="shared" si="5"/>
        <v>1.4356175454545457E-2</v>
      </c>
      <c r="O31" s="5">
        <f t="shared" si="5"/>
        <v>1.4356175454545457E-2</v>
      </c>
      <c r="P31" s="5">
        <f t="shared" si="5"/>
        <v>1.4356175454545457E-2</v>
      </c>
      <c r="Q31" s="5">
        <f t="shared" si="5"/>
        <v>1.4356175454545457E-2</v>
      </c>
      <c r="R31" s="5">
        <f t="shared" si="5"/>
        <v>1.4356175454545457E-2</v>
      </c>
      <c r="S31" s="5">
        <f t="shared" si="5"/>
        <v>1.4356175454545457E-2</v>
      </c>
      <c r="T31" s="5">
        <f t="shared" si="5"/>
        <v>1.4356175454545457E-2</v>
      </c>
      <c r="U31" s="5">
        <f t="shared" si="5"/>
        <v>1.4356175454545457E-2</v>
      </c>
      <c r="V31" s="5">
        <f t="shared" si="5"/>
        <v>1.4356175454545457E-2</v>
      </c>
      <c r="W31" s="5">
        <f t="shared" si="5"/>
        <v>1.4356175454545457E-2</v>
      </c>
      <c r="X31" s="5">
        <f t="shared" si="5"/>
        <v>1.4356175454545457E-2</v>
      </c>
      <c r="Y31" s="5">
        <f t="shared" si="5"/>
        <v>1.4356175454545457E-2</v>
      </c>
      <c r="Z31" s="5">
        <f t="shared" si="5"/>
        <v>1.4356175454545457E-2</v>
      </c>
      <c r="AA31" s="5">
        <f t="shared" si="5"/>
        <v>1.4356175454545457E-2</v>
      </c>
      <c r="AB31" s="5">
        <f t="shared" si="5"/>
        <v>1.4356175454545457E-2</v>
      </c>
      <c r="AC31" s="5">
        <f t="shared" si="5"/>
        <v>1.4356175454545457E-2</v>
      </c>
      <c r="AD31" s="5">
        <f t="shared" si="5"/>
        <v>1.4356175454545457E-2</v>
      </c>
      <c r="AE31" s="5">
        <f t="shared" si="5"/>
        <v>1.4356175454545457E-2</v>
      </c>
      <c r="AF31" s="5">
        <f t="shared" si="5"/>
        <v>1.4356175454545457E-2</v>
      </c>
      <c r="AG31" s="5">
        <f t="shared" si="5"/>
        <v>1.4356175454545457E-2</v>
      </c>
    </row>
    <row r="32" spans="1:33" x14ac:dyDescent="0.25">
      <c r="A32" s="4" t="s">
        <v>27</v>
      </c>
      <c r="B32" s="50">
        <f t="shared" si="1"/>
        <v>1.4356175454545457E-2</v>
      </c>
      <c r="C32" s="5">
        <f>AVERAGE('OECD Transport Retail Food'!$D$12:$AB$12)/100</f>
        <v>1.4356175454545457E-2</v>
      </c>
      <c r="D32" s="5">
        <f t="shared" si="2"/>
        <v>1.4356175454545457E-2</v>
      </c>
      <c r="E32" s="5">
        <f t="shared" si="5"/>
        <v>1.4356175454545457E-2</v>
      </c>
      <c r="F32" s="5">
        <f t="shared" si="5"/>
        <v>1.4356175454545457E-2</v>
      </c>
      <c r="G32" s="5">
        <f t="shared" si="5"/>
        <v>1.4356175454545457E-2</v>
      </c>
      <c r="H32" s="5">
        <f t="shared" si="5"/>
        <v>1.4356175454545457E-2</v>
      </c>
      <c r="I32" s="5">
        <f t="shared" si="5"/>
        <v>1.4356175454545457E-2</v>
      </c>
      <c r="J32" s="5">
        <f t="shared" si="5"/>
        <v>1.4356175454545457E-2</v>
      </c>
      <c r="K32" s="5">
        <f t="shared" si="5"/>
        <v>1.4356175454545457E-2</v>
      </c>
      <c r="L32" s="5">
        <f t="shared" si="5"/>
        <v>1.4356175454545457E-2</v>
      </c>
      <c r="M32" s="5">
        <f t="shared" si="5"/>
        <v>1.4356175454545457E-2</v>
      </c>
      <c r="N32" s="5">
        <f t="shared" si="5"/>
        <v>1.4356175454545457E-2</v>
      </c>
      <c r="O32" s="5">
        <f t="shared" si="5"/>
        <v>1.4356175454545457E-2</v>
      </c>
      <c r="P32" s="5">
        <f t="shared" si="5"/>
        <v>1.4356175454545457E-2</v>
      </c>
      <c r="Q32" s="5">
        <f t="shared" si="5"/>
        <v>1.4356175454545457E-2</v>
      </c>
      <c r="R32" s="5">
        <f t="shared" si="5"/>
        <v>1.4356175454545457E-2</v>
      </c>
      <c r="S32" s="5">
        <f t="shared" si="5"/>
        <v>1.4356175454545457E-2</v>
      </c>
      <c r="T32" s="5">
        <f t="shared" si="5"/>
        <v>1.4356175454545457E-2</v>
      </c>
      <c r="U32" s="5">
        <f t="shared" si="5"/>
        <v>1.4356175454545457E-2</v>
      </c>
      <c r="V32" s="5">
        <f t="shared" si="5"/>
        <v>1.4356175454545457E-2</v>
      </c>
      <c r="W32" s="5">
        <f t="shared" si="5"/>
        <v>1.4356175454545457E-2</v>
      </c>
      <c r="X32" s="5">
        <f t="shared" si="5"/>
        <v>1.4356175454545457E-2</v>
      </c>
      <c r="Y32" s="5">
        <f t="shared" si="5"/>
        <v>1.4356175454545457E-2</v>
      </c>
      <c r="Z32" s="5">
        <f t="shared" si="5"/>
        <v>1.4356175454545457E-2</v>
      </c>
      <c r="AA32" s="5">
        <f t="shared" si="5"/>
        <v>1.4356175454545457E-2</v>
      </c>
      <c r="AB32" s="5">
        <f t="shared" si="5"/>
        <v>1.4356175454545457E-2</v>
      </c>
      <c r="AC32" s="5">
        <f t="shared" si="5"/>
        <v>1.4356175454545457E-2</v>
      </c>
      <c r="AD32" s="5">
        <f t="shared" si="5"/>
        <v>1.4356175454545457E-2</v>
      </c>
      <c r="AE32" s="5">
        <f t="shared" si="5"/>
        <v>1.4356175454545457E-2</v>
      </c>
      <c r="AF32" s="5">
        <f t="shared" si="5"/>
        <v>1.4356175454545457E-2</v>
      </c>
      <c r="AG32" s="5">
        <f t="shared" si="5"/>
        <v>1.4356175454545457E-2</v>
      </c>
    </row>
    <row r="33" spans="1:33" x14ac:dyDescent="0.25">
      <c r="A33" s="4" t="s">
        <v>28</v>
      </c>
      <c r="B33" s="50">
        <f t="shared" si="1"/>
        <v>1.4711227727272727E-2</v>
      </c>
      <c r="C33" s="5">
        <f>AVERAGE('OECD Info Comms'!$D$12:$AB$12)/100</f>
        <v>1.4711227727272727E-2</v>
      </c>
      <c r="D33" s="5">
        <f t="shared" si="2"/>
        <v>1.4711227727272727E-2</v>
      </c>
      <c r="E33" s="5">
        <f t="shared" si="5"/>
        <v>1.4711227727272727E-2</v>
      </c>
      <c r="F33" s="5">
        <f t="shared" si="5"/>
        <v>1.4711227727272727E-2</v>
      </c>
      <c r="G33" s="5">
        <f t="shared" si="5"/>
        <v>1.4711227727272727E-2</v>
      </c>
      <c r="H33" s="5">
        <f t="shared" si="5"/>
        <v>1.4711227727272727E-2</v>
      </c>
      <c r="I33" s="5">
        <f t="shared" si="5"/>
        <v>1.4711227727272727E-2</v>
      </c>
      <c r="J33" s="5">
        <f t="shared" si="5"/>
        <v>1.4711227727272727E-2</v>
      </c>
      <c r="K33" s="5">
        <f t="shared" si="5"/>
        <v>1.4711227727272727E-2</v>
      </c>
      <c r="L33" s="5">
        <f t="shared" si="5"/>
        <v>1.4711227727272727E-2</v>
      </c>
      <c r="M33" s="5">
        <f t="shared" si="5"/>
        <v>1.4711227727272727E-2</v>
      </c>
      <c r="N33" s="5">
        <f t="shared" si="5"/>
        <v>1.4711227727272727E-2</v>
      </c>
      <c r="O33" s="5">
        <f t="shared" si="5"/>
        <v>1.4711227727272727E-2</v>
      </c>
      <c r="P33" s="5">
        <f t="shared" si="5"/>
        <v>1.4711227727272727E-2</v>
      </c>
      <c r="Q33" s="5">
        <f t="shared" si="5"/>
        <v>1.4711227727272727E-2</v>
      </c>
      <c r="R33" s="5">
        <f t="shared" si="5"/>
        <v>1.4711227727272727E-2</v>
      </c>
      <c r="S33" s="5">
        <f t="shared" si="5"/>
        <v>1.4711227727272727E-2</v>
      </c>
      <c r="T33" s="5">
        <f t="shared" si="5"/>
        <v>1.4711227727272727E-2</v>
      </c>
      <c r="U33" s="5">
        <f t="shared" si="5"/>
        <v>1.4711227727272727E-2</v>
      </c>
      <c r="V33" s="5">
        <f t="shared" si="5"/>
        <v>1.4711227727272727E-2</v>
      </c>
      <c r="W33" s="5">
        <f t="shared" si="5"/>
        <v>1.4711227727272727E-2</v>
      </c>
      <c r="X33" s="5">
        <f t="shared" si="5"/>
        <v>1.4711227727272727E-2</v>
      </c>
      <c r="Y33" s="5">
        <f t="shared" si="5"/>
        <v>1.4711227727272727E-2</v>
      </c>
      <c r="Z33" s="5">
        <f t="shared" si="5"/>
        <v>1.4711227727272727E-2</v>
      </c>
      <c r="AA33" s="5">
        <f t="shared" si="5"/>
        <v>1.4711227727272727E-2</v>
      </c>
      <c r="AB33" s="5">
        <f t="shared" si="5"/>
        <v>1.4711227727272727E-2</v>
      </c>
      <c r="AC33" s="5">
        <f t="shared" si="5"/>
        <v>1.4711227727272727E-2</v>
      </c>
      <c r="AD33" s="5">
        <f t="shared" si="5"/>
        <v>1.4711227727272727E-2</v>
      </c>
      <c r="AE33" s="5">
        <f t="shared" si="5"/>
        <v>1.4711227727272727E-2</v>
      </c>
      <c r="AF33" s="5">
        <f t="shared" si="5"/>
        <v>1.4711227727272727E-2</v>
      </c>
      <c r="AG33" s="5">
        <f t="shared" si="5"/>
        <v>1.4711227727272727E-2</v>
      </c>
    </row>
    <row r="34" spans="1:33" x14ac:dyDescent="0.25">
      <c r="A34" s="4" t="s">
        <v>29</v>
      </c>
      <c r="B34" s="50">
        <f t="shared" si="1"/>
        <v>1.4711227727272727E-2</v>
      </c>
      <c r="C34" s="5">
        <f>AVERAGE('OECD Info Comms'!$D$12:$AB$12)/100</f>
        <v>1.4711227727272727E-2</v>
      </c>
      <c r="D34" s="5">
        <f t="shared" si="2"/>
        <v>1.4711227727272727E-2</v>
      </c>
      <c r="E34" s="5">
        <f t="shared" si="5"/>
        <v>1.4711227727272727E-2</v>
      </c>
      <c r="F34" s="5">
        <f t="shared" si="5"/>
        <v>1.4711227727272727E-2</v>
      </c>
      <c r="G34" s="5">
        <f t="shared" si="5"/>
        <v>1.4711227727272727E-2</v>
      </c>
      <c r="H34" s="5">
        <f t="shared" si="5"/>
        <v>1.4711227727272727E-2</v>
      </c>
      <c r="I34" s="5">
        <f t="shared" si="5"/>
        <v>1.4711227727272727E-2</v>
      </c>
      <c r="J34" s="5">
        <f t="shared" si="5"/>
        <v>1.4711227727272727E-2</v>
      </c>
      <c r="K34" s="5">
        <f t="shared" si="5"/>
        <v>1.4711227727272727E-2</v>
      </c>
      <c r="L34" s="5">
        <f t="shared" si="5"/>
        <v>1.4711227727272727E-2</v>
      </c>
      <c r="M34" s="5">
        <f t="shared" si="5"/>
        <v>1.4711227727272727E-2</v>
      </c>
      <c r="N34" s="5">
        <f t="shared" si="5"/>
        <v>1.4711227727272727E-2</v>
      </c>
      <c r="O34" s="5">
        <f t="shared" si="5"/>
        <v>1.4711227727272727E-2</v>
      </c>
      <c r="P34" s="5">
        <f t="shared" si="5"/>
        <v>1.4711227727272727E-2</v>
      </c>
      <c r="Q34" s="5">
        <f t="shared" si="5"/>
        <v>1.4711227727272727E-2</v>
      </c>
      <c r="R34" s="5">
        <f t="shared" si="5"/>
        <v>1.4711227727272727E-2</v>
      </c>
      <c r="S34" s="5">
        <f t="shared" si="5"/>
        <v>1.4711227727272727E-2</v>
      </c>
      <c r="T34" s="5">
        <f t="shared" si="5"/>
        <v>1.4711227727272727E-2</v>
      </c>
      <c r="U34" s="5">
        <f t="shared" si="5"/>
        <v>1.4711227727272727E-2</v>
      </c>
      <c r="V34" s="5">
        <f t="shared" si="5"/>
        <v>1.4711227727272727E-2</v>
      </c>
      <c r="W34" s="5">
        <f t="shared" si="5"/>
        <v>1.4711227727272727E-2</v>
      </c>
      <c r="X34" s="5">
        <f t="shared" si="5"/>
        <v>1.4711227727272727E-2</v>
      </c>
      <c r="Y34" s="5">
        <f t="shared" si="5"/>
        <v>1.4711227727272727E-2</v>
      </c>
      <c r="Z34" s="5">
        <f t="shared" si="5"/>
        <v>1.4711227727272727E-2</v>
      </c>
      <c r="AA34" s="5">
        <f t="shared" si="5"/>
        <v>1.4711227727272727E-2</v>
      </c>
      <c r="AB34" s="5">
        <f t="shared" si="5"/>
        <v>1.4711227727272727E-2</v>
      </c>
      <c r="AC34" s="5">
        <f t="shared" si="5"/>
        <v>1.4711227727272727E-2</v>
      </c>
      <c r="AD34" s="5">
        <f t="shared" si="5"/>
        <v>1.4711227727272727E-2</v>
      </c>
      <c r="AE34" s="5">
        <f t="shared" si="5"/>
        <v>1.4711227727272727E-2</v>
      </c>
      <c r="AF34" s="5">
        <f t="shared" si="5"/>
        <v>1.4711227727272727E-2</v>
      </c>
      <c r="AG34" s="5">
        <f t="shared" si="5"/>
        <v>1.4711227727272727E-2</v>
      </c>
    </row>
    <row r="35" spans="1:33" x14ac:dyDescent="0.25">
      <c r="A35" s="4" t="s">
        <v>30</v>
      </c>
      <c r="B35" s="50">
        <f t="shared" si="1"/>
        <v>1.4711227727272727E-2</v>
      </c>
      <c r="C35" s="5">
        <f>AVERAGE('OECD Info Comms'!$D$12:$AB$12)/100</f>
        <v>1.4711227727272727E-2</v>
      </c>
      <c r="D35" s="5">
        <f t="shared" si="2"/>
        <v>1.4711227727272727E-2</v>
      </c>
      <c r="E35" s="5">
        <f t="shared" si="5"/>
        <v>1.4711227727272727E-2</v>
      </c>
      <c r="F35" s="5">
        <f t="shared" si="5"/>
        <v>1.4711227727272727E-2</v>
      </c>
      <c r="G35" s="5">
        <f t="shared" si="5"/>
        <v>1.4711227727272727E-2</v>
      </c>
      <c r="H35" s="5">
        <f t="shared" si="5"/>
        <v>1.4711227727272727E-2</v>
      </c>
      <c r="I35" s="5">
        <f t="shared" si="5"/>
        <v>1.4711227727272727E-2</v>
      </c>
      <c r="J35" s="5">
        <f t="shared" si="5"/>
        <v>1.4711227727272727E-2</v>
      </c>
      <c r="K35" s="5">
        <f t="shared" si="5"/>
        <v>1.4711227727272727E-2</v>
      </c>
      <c r="L35" s="5">
        <f t="shared" si="5"/>
        <v>1.4711227727272727E-2</v>
      </c>
      <c r="M35" s="5">
        <f t="shared" si="5"/>
        <v>1.4711227727272727E-2</v>
      </c>
      <c r="N35" s="5">
        <f t="shared" si="5"/>
        <v>1.4711227727272727E-2</v>
      </c>
      <c r="O35" s="5">
        <f t="shared" si="5"/>
        <v>1.4711227727272727E-2</v>
      </c>
      <c r="P35" s="5">
        <f t="shared" si="5"/>
        <v>1.4711227727272727E-2</v>
      </c>
      <c r="Q35" s="5">
        <f t="shared" si="5"/>
        <v>1.4711227727272727E-2</v>
      </c>
      <c r="R35" s="5">
        <f t="shared" si="5"/>
        <v>1.4711227727272727E-2</v>
      </c>
      <c r="S35" s="5">
        <f t="shared" si="5"/>
        <v>1.4711227727272727E-2</v>
      </c>
      <c r="T35" s="5">
        <f t="shared" si="5"/>
        <v>1.4711227727272727E-2</v>
      </c>
      <c r="U35" s="5">
        <f t="shared" si="5"/>
        <v>1.4711227727272727E-2</v>
      </c>
      <c r="V35" s="5">
        <f t="shared" si="5"/>
        <v>1.4711227727272727E-2</v>
      </c>
      <c r="W35" s="5">
        <f t="shared" si="5"/>
        <v>1.4711227727272727E-2</v>
      </c>
      <c r="X35" s="5">
        <f t="shared" si="5"/>
        <v>1.4711227727272727E-2</v>
      </c>
      <c r="Y35" s="5">
        <f t="shared" si="5"/>
        <v>1.4711227727272727E-2</v>
      </c>
      <c r="Z35" s="5">
        <f t="shared" si="5"/>
        <v>1.4711227727272727E-2</v>
      </c>
      <c r="AA35" s="5">
        <f t="shared" si="5"/>
        <v>1.4711227727272727E-2</v>
      </c>
      <c r="AB35" s="5">
        <f t="shared" si="5"/>
        <v>1.4711227727272727E-2</v>
      </c>
      <c r="AC35" s="5">
        <f t="shared" si="5"/>
        <v>1.4711227727272727E-2</v>
      </c>
      <c r="AD35" s="5">
        <f t="shared" si="5"/>
        <v>1.4711227727272727E-2</v>
      </c>
      <c r="AE35" s="5">
        <f t="shared" si="5"/>
        <v>1.4711227727272727E-2</v>
      </c>
      <c r="AF35" s="5">
        <f t="shared" si="5"/>
        <v>1.4711227727272727E-2</v>
      </c>
      <c r="AG35" s="5">
        <f t="shared" si="5"/>
        <v>1.4711227727272727E-2</v>
      </c>
    </row>
    <row r="36" spans="1:33" x14ac:dyDescent="0.25">
      <c r="A36" s="4" t="s">
        <v>31</v>
      </c>
      <c r="B36" s="50">
        <f t="shared" si="1"/>
        <v>2.2787635833333333E-2</v>
      </c>
      <c r="C36" s="5">
        <f>AVERAGE('OECD Finance Insurance'!$D$12:$AB$12)/100</f>
        <v>2.2787635833333333E-2</v>
      </c>
      <c r="D36" s="5">
        <f t="shared" si="2"/>
        <v>2.2787635833333333E-2</v>
      </c>
      <c r="E36" s="5">
        <f t="shared" si="5"/>
        <v>2.2787635833333333E-2</v>
      </c>
      <c r="F36" s="5">
        <f t="shared" si="5"/>
        <v>2.2787635833333333E-2</v>
      </c>
      <c r="G36" s="5">
        <f t="shared" si="5"/>
        <v>2.2787635833333333E-2</v>
      </c>
      <c r="H36" s="5">
        <f t="shared" si="5"/>
        <v>2.2787635833333333E-2</v>
      </c>
      <c r="I36" s="5">
        <f t="shared" si="5"/>
        <v>2.2787635833333333E-2</v>
      </c>
      <c r="J36" s="5">
        <f t="shared" si="5"/>
        <v>2.2787635833333333E-2</v>
      </c>
      <c r="K36" s="5">
        <f t="shared" si="5"/>
        <v>2.2787635833333333E-2</v>
      </c>
      <c r="L36" s="5">
        <f t="shared" si="5"/>
        <v>2.2787635833333333E-2</v>
      </c>
      <c r="M36" s="5">
        <f t="shared" si="5"/>
        <v>2.2787635833333333E-2</v>
      </c>
      <c r="N36" s="5">
        <f t="shared" si="5"/>
        <v>2.2787635833333333E-2</v>
      </c>
      <c r="O36" s="5">
        <f t="shared" si="5"/>
        <v>2.2787635833333333E-2</v>
      </c>
      <c r="P36" s="5">
        <f t="shared" si="5"/>
        <v>2.2787635833333333E-2</v>
      </c>
      <c r="Q36" s="5">
        <f t="shared" si="5"/>
        <v>2.2787635833333333E-2</v>
      </c>
      <c r="R36" s="5">
        <f t="shared" si="5"/>
        <v>2.2787635833333333E-2</v>
      </c>
      <c r="S36" s="5">
        <f t="shared" si="5"/>
        <v>2.2787635833333333E-2</v>
      </c>
      <c r="T36" s="5">
        <f t="shared" si="5"/>
        <v>2.2787635833333333E-2</v>
      </c>
      <c r="U36" s="5">
        <f t="shared" si="5"/>
        <v>2.2787635833333333E-2</v>
      </c>
      <c r="V36" s="5">
        <f t="shared" si="5"/>
        <v>2.2787635833333333E-2</v>
      </c>
      <c r="W36" s="5">
        <f t="shared" si="5"/>
        <v>2.2787635833333333E-2</v>
      </c>
      <c r="X36" s="5">
        <f t="shared" si="5"/>
        <v>2.2787635833333333E-2</v>
      </c>
      <c r="Y36" s="5">
        <f t="shared" si="5"/>
        <v>2.2787635833333333E-2</v>
      </c>
      <c r="Z36" s="5">
        <f t="shared" si="5"/>
        <v>2.2787635833333333E-2</v>
      </c>
      <c r="AA36" s="5">
        <f t="shared" si="5"/>
        <v>2.2787635833333333E-2</v>
      </c>
      <c r="AB36" s="5">
        <f t="shared" si="5"/>
        <v>2.2787635833333333E-2</v>
      </c>
      <c r="AC36" s="5">
        <f t="shared" si="5"/>
        <v>2.2787635833333333E-2</v>
      </c>
      <c r="AD36" s="5">
        <f t="shared" si="5"/>
        <v>2.2787635833333333E-2</v>
      </c>
      <c r="AE36" s="5">
        <f t="shared" si="5"/>
        <v>2.2787635833333333E-2</v>
      </c>
      <c r="AF36" s="5">
        <f t="shared" si="5"/>
        <v>2.2787635833333333E-2</v>
      </c>
      <c r="AG36" s="5">
        <f t="shared" si="5"/>
        <v>2.2787635833333333E-2</v>
      </c>
    </row>
    <row r="37" spans="1:33" x14ac:dyDescent="0.25">
      <c r="A37" s="4" t="s">
        <v>32</v>
      </c>
      <c r="B37" s="50">
        <f t="shared" si="1"/>
        <v>2.2787635833333333E-2</v>
      </c>
      <c r="C37" s="5">
        <f>AVERAGE('OECD Finance Insurance'!$D$12:$AB$12)/100</f>
        <v>2.2787635833333333E-2</v>
      </c>
      <c r="D37" s="5">
        <f t="shared" si="2"/>
        <v>2.2787635833333333E-2</v>
      </c>
      <c r="E37" s="5">
        <f t="shared" si="5"/>
        <v>2.2787635833333333E-2</v>
      </c>
      <c r="F37" s="5">
        <f t="shared" si="5"/>
        <v>2.2787635833333333E-2</v>
      </c>
      <c r="G37" s="5">
        <f t="shared" si="5"/>
        <v>2.2787635833333333E-2</v>
      </c>
      <c r="H37" s="5">
        <f t="shared" si="5"/>
        <v>2.2787635833333333E-2</v>
      </c>
      <c r="I37" s="5">
        <f t="shared" si="5"/>
        <v>2.2787635833333333E-2</v>
      </c>
      <c r="J37" s="5">
        <f t="shared" si="5"/>
        <v>2.2787635833333333E-2</v>
      </c>
      <c r="K37" s="5">
        <f t="shared" si="5"/>
        <v>2.2787635833333333E-2</v>
      </c>
      <c r="L37" s="5">
        <f t="shared" si="5"/>
        <v>2.2787635833333333E-2</v>
      </c>
      <c r="M37" s="5">
        <f t="shared" si="5"/>
        <v>2.2787635833333333E-2</v>
      </c>
      <c r="N37" s="5">
        <f t="shared" si="5"/>
        <v>2.2787635833333333E-2</v>
      </c>
      <c r="O37" s="5">
        <f t="shared" si="5"/>
        <v>2.2787635833333333E-2</v>
      </c>
      <c r="P37" s="5">
        <f t="shared" si="5"/>
        <v>2.2787635833333333E-2</v>
      </c>
      <c r="Q37" s="5">
        <f t="shared" si="5"/>
        <v>2.2787635833333333E-2</v>
      </c>
      <c r="R37" s="5">
        <f t="shared" si="5"/>
        <v>2.2787635833333333E-2</v>
      </c>
      <c r="S37" s="5">
        <f t="shared" si="5"/>
        <v>2.2787635833333333E-2</v>
      </c>
      <c r="T37" s="5">
        <f t="shared" si="5"/>
        <v>2.2787635833333333E-2</v>
      </c>
      <c r="U37" s="5">
        <f t="shared" si="5"/>
        <v>2.2787635833333333E-2</v>
      </c>
      <c r="V37" s="5">
        <f t="shared" si="5"/>
        <v>2.2787635833333333E-2</v>
      </c>
      <c r="W37" s="5">
        <f t="shared" si="5"/>
        <v>2.2787635833333333E-2</v>
      </c>
      <c r="X37" s="5">
        <f t="shared" si="5"/>
        <v>2.2787635833333333E-2</v>
      </c>
      <c r="Y37" s="5">
        <f t="shared" ref="E37:AG43" si="6">$C37</f>
        <v>2.2787635833333333E-2</v>
      </c>
      <c r="Z37" s="5">
        <f t="shared" si="6"/>
        <v>2.2787635833333333E-2</v>
      </c>
      <c r="AA37" s="5">
        <f t="shared" si="6"/>
        <v>2.2787635833333333E-2</v>
      </c>
      <c r="AB37" s="5">
        <f t="shared" si="6"/>
        <v>2.2787635833333333E-2</v>
      </c>
      <c r="AC37" s="5">
        <f t="shared" si="6"/>
        <v>2.2787635833333333E-2</v>
      </c>
      <c r="AD37" s="5">
        <f t="shared" si="6"/>
        <v>2.2787635833333333E-2</v>
      </c>
      <c r="AE37" s="5">
        <f t="shared" si="6"/>
        <v>2.2787635833333333E-2</v>
      </c>
      <c r="AF37" s="5">
        <f t="shared" si="6"/>
        <v>2.2787635833333333E-2</v>
      </c>
      <c r="AG37" s="5">
        <f t="shared" si="6"/>
        <v>2.2787635833333333E-2</v>
      </c>
    </row>
    <row r="38" spans="1:33" x14ac:dyDescent="0.25">
      <c r="A38" s="4" t="s">
        <v>33</v>
      </c>
      <c r="B38" s="50">
        <f t="shared" si="1"/>
        <v>2.2787635833333333E-2</v>
      </c>
      <c r="C38" s="5">
        <f>AVERAGE('OECD Finance Insurance'!$D$12:$AB$12)/100</f>
        <v>2.2787635833333333E-2</v>
      </c>
      <c r="D38" s="5">
        <f t="shared" si="2"/>
        <v>2.2787635833333333E-2</v>
      </c>
      <c r="E38" s="5">
        <f t="shared" si="6"/>
        <v>2.2787635833333333E-2</v>
      </c>
      <c r="F38" s="5">
        <f t="shared" si="6"/>
        <v>2.2787635833333333E-2</v>
      </c>
      <c r="G38" s="5">
        <f t="shared" si="6"/>
        <v>2.2787635833333333E-2</v>
      </c>
      <c r="H38" s="5">
        <f t="shared" si="6"/>
        <v>2.2787635833333333E-2</v>
      </c>
      <c r="I38" s="5">
        <f t="shared" si="6"/>
        <v>2.2787635833333333E-2</v>
      </c>
      <c r="J38" s="5">
        <f t="shared" si="6"/>
        <v>2.2787635833333333E-2</v>
      </c>
      <c r="K38" s="5">
        <f t="shared" si="6"/>
        <v>2.2787635833333333E-2</v>
      </c>
      <c r="L38" s="5">
        <f t="shared" si="6"/>
        <v>2.2787635833333333E-2</v>
      </c>
      <c r="M38" s="5">
        <f t="shared" si="6"/>
        <v>2.2787635833333333E-2</v>
      </c>
      <c r="N38" s="5">
        <f t="shared" si="6"/>
        <v>2.2787635833333333E-2</v>
      </c>
      <c r="O38" s="5">
        <f t="shared" si="6"/>
        <v>2.2787635833333333E-2</v>
      </c>
      <c r="P38" s="5">
        <f t="shared" si="6"/>
        <v>2.2787635833333333E-2</v>
      </c>
      <c r="Q38" s="5">
        <f t="shared" si="6"/>
        <v>2.2787635833333333E-2</v>
      </c>
      <c r="R38" s="5">
        <f t="shared" si="6"/>
        <v>2.2787635833333333E-2</v>
      </c>
      <c r="S38" s="5">
        <f t="shared" si="6"/>
        <v>2.2787635833333333E-2</v>
      </c>
      <c r="T38" s="5">
        <f t="shared" si="6"/>
        <v>2.2787635833333333E-2</v>
      </c>
      <c r="U38" s="5">
        <f t="shared" si="6"/>
        <v>2.2787635833333333E-2</v>
      </c>
      <c r="V38" s="5">
        <f t="shared" si="6"/>
        <v>2.2787635833333333E-2</v>
      </c>
      <c r="W38" s="5">
        <f t="shared" si="6"/>
        <v>2.2787635833333333E-2</v>
      </c>
      <c r="X38" s="5">
        <f t="shared" si="6"/>
        <v>2.2787635833333333E-2</v>
      </c>
      <c r="Y38" s="5">
        <f t="shared" si="6"/>
        <v>2.2787635833333333E-2</v>
      </c>
      <c r="Z38" s="5">
        <f t="shared" si="6"/>
        <v>2.2787635833333333E-2</v>
      </c>
      <c r="AA38" s="5">
        <f t="shared" si="6"/>
        <v>2.2787635833333333E-2</v>
      </c>
      <c r="AB38" s="5">
        <f t="shared" si="6"/>
        <v>2.2787635833333333E-2</v>
      </c>
      <c r="AC38" s="5">
        <f t="shared" si="6"/>
        <v>2.2787635833333333E-2</v>
      </c>
      <c r="AD38" s="5">
        <f t="shared" si="6"/>
        <v>2.2787635833333333E-2</v>
      </c>
      <c r="AE38" s="5">
        <f t="shared" si="6"/>
        <v>2.2787635833333333E-2</v>
      </c>
      <c r="AF38" s="5">
        <f t="shared" si="6"/>
        <v>2.2787635833333333E-2</v>
      </c>
      <c r="AG38" s="5">
        <f t="shared" si="6"/>
        <v>2.2787635833333333E-2</v>
      </c>
    </row>
    <row r="39" spans="1:33" x14ac:dyDescent="0.25">
      <c r="A39" s="4" t="s">
        <v>34</v>
      </c>
      <c r="B39" s="50">
        <f t="shared" si="1"/>
        <v>4.4245413636363638E-3</v>
      </c>
      <c r="C39" s="5">
        <f>AVERAGE('OECD Prof Tech Admin'!$D$12:$AB$12)/100</f>
        <v>4.4245413636363638E-3</v>
      </c>
      <c r="D39" s="5">
        <f t="shared" si="2"/>
        <v>4.4245413636363638E-3</v>
      </c>
      <c r="E39" s="5">
        <f t="shared" si="6"/>
        <v>4.4245413636363638E-3</v>
      </c>
      <c r="F39" s="5">
        <f t="shared" si="6"/>
        <v>4.4245413636363638E-3</v>
      </c>
      <c r="G39" s="5">
        <f t="shared" si="6"/>
        <v>4.4245413636363638E-3</v>
      </c>
      <c r="H39" s="5">
        <f t="shared" si="6"/>
        <v>4.4245413636363638E-3</v>
      </c>
      <c r="I39" s="5">
        <f t="shared" si="6"/>
        <v>4.4245413636363638E-3</v>
      </c>
      <c r="J39" s="5">
        <f t="shared" si="6"/>
        <v>4.4245413636363638E-3</v>
      </c>
      <c r="K39" s="5">
        <f t="shared" si="6"/>
        <v>4.4245413636363638E-3</v>
      </c>
      <c r="L39" s="5">
        <f t="shared" si="6"/>
        <v>4.4245413636363638E-3</v>
      </c>
      <c r="M39" s="5">
        <f t="shared" si="6"/>
        <v>4.4245413636363638E-3</v>
      </c>
      <c r="N39" s="5">
        <f t="shared" si="6"/>
        <v>4.4245413636363638E-3</v>
      </c>
      <c r="O39" s="5">
        <f t="shared" si="6"/>
        <v>4.4245413636363638E-3</v>
      </c>
      <c r="P39" s="5">
        <f t="shared" si="6"/>
        <v>4.4245413636363638E-3</v>
      </c>
      <c r="Q39" s="5">
        <f t="shared" si="6"/>
        <v>4.4245413636363638E-3</v>
      </c>
      <c r="R39" s="5">
        <f t="shared" si="6"/>
        <v>4.4245413636363638E-3</v>
      </c>
      <c r="S39" s="5">
        <f t="shared" si="6"/>
        <v>4.4245413636363638E-3</v>
      </c>
      <c r="T39" s="5">
        <f t="shared" si="6"/>
        <v>4.4245413636363638E-3</v>
      </c>
      <c r="U39" s="5">
        <f t="shared" si="6"/>
        <v>4.4245413636363638E-3</v>
      </c>
      <c r="V39" s="5">
        <f t="shared" si="6"/>
        <v>4.4245413636363638E-3</v>
      </c>
      <c r="W39" s="5">
        <f t="shared" si="6"/>
        <v>4.4245413636363638E-3</v>
      </c>
      <c r="X39" s="5">
        <f t="shared" si="6"/>
        <v>4.4245413636363638E-3</v>
      </c>
      <c r="Y39" s="5">
        <f t="shared" si="6"/>
        <v>4.4245413636363638E-3</v>
      </c>
      <c r="Z39" s="5">
        <f t="shared" si="6"/>
        <v>4.4245413636363638E-3</v>
      </c>
      <c r="AA39" s="5">
        <f t="shared" si="6"/>
        <v>4.4245413636363638E-3</v>
      </c>
      <c r="AB39" s="5">
        <f t="shared" si="6"/>
        <v>4.4245413636363638E-3</v>
      </c>
      <c r="AC39" s="5">
        <f t="shared" si="6"/>
        <v>4.4245413636363638E-3</v>
      </c>
      <c r="AD39" s="5">
        <f t="shared" si="6"/>
        <v>4.4245413636363638E-3</v>
      </c>
      <c r="AE39" s="5">
        <f t="shared" si="6"/>
        <v>4.4245413636363638E-3</v>
      </c>
      <c r="AF39" s="5">
        <f t="shared" si="6"/>
        <v>4.4245413636363638E-3</v>
      </c>
      <c r="AG39" s="5">
        <f t="shared" si="6"/>
        <v>4.4245413636363638E-3</v>
      </c>
    </row>
    <row r="40" spans="1:33" x14ac:dyDescent="0.25">
      <c r="A40" s="4" t="s">
        <v>35</v>
      </c>
      <c r="B40" s="50">
        <f t="shared" si="1"/>
        <v>4.4245413636363638E-3</v>
      </c>
      <c r="C40" s="5">
        <f>AVERAGE('OECD Prof Tech Admin'!$D$12:$AB$12)/100</f>
        <v>4.4245413636363638E-3</v>
      </c>
      <c r="D40" s="5">
        <f t="shared" si="2"/>
        <v>4.4245413636363638E-3</v>
      </c>
      <c r="E40" s="5">
        <f t="shared" si="6"/>
        <v>4.4245413636363638E-3</v>
      </c>
      <c r="F40" s="5">
        <f t="shared" si="6"/>
        <v>4.4245413636363638E-3</v>
      </c>
      <c r="G40" s="5">
        <f t="shared" si="6"/>
        <v>4.4245413636363638E-3</v>
      </c>
      <c r="H40" s="5">
        <f t="shared" si="6"/>
        <v>4.4245413636363638E-3</v>
      </c>
      <c r="I40" s="5">
        <f t="shared" si="6"/>
        <v>4.4245413636363638E-3</v>
      </c>
      <c r="J40" s="5">
        <f t="shared" si="6"/>
        <v>4.4245413636363638E-3</v>
      </c>
      <c r="K40" s="5">
        <f t="shared" si="6"/>
        <v>4.4245413636363638E-3</v>
      </c>
      <c r="L40" s="5">
        <f t="shared" si="6"/>
        <v>4.4245413636363638E-3</v>
      </c>
      <c r="M40" s="5">
        <f t="shared" si="6"/>
        <v>4.4245413636363638E-3</v>
      </c>
      <c r="N40" s="5">
        <f t="shared" si="6"/>
        <v>4.4245413636363638E-3</v>
      </c>
      <c r="O40" s="5">
        <f t="shared" si="6"/>
        <v>4.4245413636363638E-3</v>
      </c>
      <c r="P40" s="5">
        <f t="shared" si="6"/>
        <v>4.4245413636363638E-3</v>
      </c>
      <c r="Q40" s="5">
        <f t="shared" si="6"/>
        <v>4.4245413636363638E-3</v>
      </c>
      <c r="R40" s="5">
        <f t="shared" si="6"/>
        <v>4.4245413636363638E-3</v>
      </c>
      <c r="S40" s="5">
        <f t="shared" si="6"/>
        <v>4.4245413636363638E-3</v>
      </c>
      <c r="T40" s="5">
        <f t="shared" si="6"/>
        <v>4.4245413636363638E-3</v>
      </c>
      <c r="U40" s="5">
        <f t="shared" si="6"/>
        <v>4.4245413636363638E-3</v>
      </c>
      <c r="V40" s="5">
        <f t="shared" si="6"/>
        <v>4.4245413636363638E-3</v>
      </c>
      <c r="W40" s="5">
        <f t="shared" si="6"/>
        <v>4.4245413636363638E-3</v>
      </c>
      <c r="X40" s="5">
        <f t="shared" si="6"/>
        <v>4.4245413636363638E-3</v>
      </c>
      <c r="Y40" s="5">
        <f t="shared" si="6"/>
        <v>4.4245413636363638E-3</v>
      </c>
      <c r="Z40" s="5">
        <f t="shared" si="6"/>
        <v>4.4245413636363638E-3</v>
      </c>
      <c r="AA40" s="5">
        <f t="shared" si="6"/>
        <v>4.4245413636363638E-3</v>
      </c>
      <c r="AB40" s="5">
        <f t="shared" si="6"/>
        <v>4.4245413636363638E-3</v>
      </c>
      <c r="AC40" s="5">
        <f t="shared" si="6"/>
        <v>4.4245413636363638E-3</v>
      </c>
      <c r="AD40" s="5">
        <f t="shared" si="6"/>
        <v>4.4245413636363638E-3</v>
      </c>
      <c r="AE40" s="5">
        <f t="shared" si="6"/>
        <v>4.4245413636363638E-3</v>
      </c>
      <c r="AF40" s="5">
        <f t="shared" si="6"/>
        <v>4.4245413636363638E-3</v>
      </c>
      <c r="AG40" s="5">
        <f t="shared" si="6"/>
        <v>4.4245413636363638E-3</v>
      </c>
    </row>
    <row r="41" spans="1:33" x14ac:dyDescent="0.25">
      <c r="A41" s="4" t="s">
        <v>36</v>
      </c>
      <c r="B41" s="50">
        <f t="shared" si="1"/>
        <v>4.4245413636363638E-3</v>
      </c>
      <c r="C41" s="5">
        <f>AVERAGE('OECD Prof Tech Admin'!$D$12:$AB$12)/100</f>
        <v>4.4245413636363638E-3</v>
      </c>
      <c r="D41" s="5">
        <f t="shared" si="2"/>
        <v>4.4245413636363638E-3</v>
      </c>
      <c r="E41" s="5">
        <f t="shared" si="6"/>
        <v>4.4245413636363638E-3</v>
      </c>
      <c r="F41" s="5">
        <f t="shared" si="6"/>
        <v>4.4245413636363638E-3</v>
      </c>
      <c r="G41" s="5">
        <f t="shared" si="6"/>
        <v>4.4245413636363638E-3</v>
      </c>
      <c r="H41" s="5">
        <f t="shared" si="6"/>
        <v>4.4245413636363638E-3</v>
      </c>
      <c r="I41" s="5">
        <f t="shared" si="6"/>
        <v>4.4245413636363638E-3</v>
      </c>
      <c r="J41" s="5">
        <f t="shared" si="6"/>
        <v>4.4245413636363638E-3</v>
      </c>
      <c r="K41" s="5">
        <f t="shared" si="6"/>
        <v>4.4245413636363638E-3</v>
      </c>
      <c r="L41" s="5">
        <f t="shared" si="6"/>
        <v>4.4245413636363638E-3</v>
      </c>
      <c r="M41" s="5">
        <f t="shared" si="6"/>
        <v>4.4245413636363638E-3</v>
      </c>
      <c r="N41" s="5">
        <f t="shared" si="6"/>
        <v>4.4245413636363638E-3</v>
      </c>
      <c r="O41" s="5">
        <f t="shared" si="6"/>
        <v>4.4245413636363638E-3</v>
      </c>
      <c r="P41" s="5">
        <f t="shared" si="6"/>
        <v>4.4245413636363638E-3</v>
      </c>
      <c r="Q41" s="5">
        <f t="shared" si="6"/>
        <v>4.4245413636363638E-3</v>
      </c>
      <c r="R41" s="5">
        <f t="shared" si="6"/>
        <v>4.4245413636363638E-3</v>
      </c>
      <c r="S41" s="5">
        <f t="shared" si="6"/>
        <v>4.4245413636363638E-3</v>
      </c>
      <c r="T41" s="5">
        <f t="shared" si="6"/>
        <v>4.4245413636363638E-3</v>
      </c>
      <c r="U41" s="5">
        <f t="shared" si="6"/>
        <v>4.4245413636363638E-3</v>
      </c>
      <c r="V41" s="5">
        <f t="shared" si="6"/>
        <v>4.4245413636363638E-3</v>
      </c>
      <c r="W41" s="5">
        <f t="shared" si="6"/>
        <v>4.4245413636363638E-3</v>
      </c>
      <c r="X41" s="5">
        <f t="shared" si="6"/>
        <v>4.4245413636363638E-3</v>
      </c>
      <c r="Y41" s="5">
        <f t="shared" si="6"/>
        <v>4.4245413636363638E-3</v>
      </c>
      <c r="Z41" s="5">
        <f t="shared" si="6"/>
        <v>4.4245413636363638E-3</v>
      </c>
      <c r="AA41" s="5">
        <f t="shared" si="6"/>
        <v>4.4245413636363638E-3</v>
      </c>
      <c r="AB41" s="5">
        <f t="shared" si="6"/>
        <v>4.4245413636363638E-3</v>
      </c>
      <c r="AC41" s="5">
        <f t="shared" si="6"/>
        <v>4.4245413636363638E-3</v>
      </c>
      <c r="AD41" s="5">
        <f t="shared" si="6"/>
        <v>4.4245413636363638E-3</v>
      </c>
      <c r="AE41" s="5">
        <f t="shared" si="6"/>
        <v>4.4245413636363638E-3</v>
      </c>
      <c r="AF41" s="5">
        <f t="shared" si="6"/>
        <v>4.4245413636363638E-3</v>
      </c>
      <c r="AG41" s="5">
        <f t="shared" si="6"/>
        <v>4.4245413636363638E-3</v>
      </c>
    </row>
    <row r="42" spans="1:33" x14ac:dyDescent="0.25">
      <c r="A42" s="4" t="s">
        <v>37</v>
      </c>
      <c r="B42" s="50">
        <f t="shared" si="1"/>
        <v>4.4245413636363638E-3</v>
      </c>
      <c r="C42" s="5">
        <f>AVERAGE('OECD Prof Tech Admin'!$D$12:$AB$12)/100</f>
        <v>4.4245413636363638E-3</v>
      </c>
      <c r="D42" s="5">
        <f t="shared" si="2"/>
        <v>4.4245413636363638E-3</v>
      </c>
      <c r="E42" s="5">
        <f t="shared" si="6"/>
        <v>4.4245413636363638E-3</v>
      </c>
      <c r="F42" s="5">
        <f t="shared" si="6"/>
        <v>4.4245413636363638E-3</v>
      </c>
      <c r="G42" s="5">
        <f t="shared" si="6"/>
        <v>4.4245413636363638E-3</v>
      </c>
      <c r="H42" s="5">
        <f t="shared" si="6"/>
        <v>4.4245413636363638E-3</v>
      </c>
      <c r="I42" s="5">
        <f t="shared" si="6"/>
        <v>4.4245413636363638E-3</v>
      </c>
      <c r="J42" s="5">
        <f t="shared" si="6"/>
        <v>4.4245413636363638E-3</v>
      </c>
      <c r="K42" s="5">
        <f t="shared" si="6"/>
        <v>4.4245413636363638E-3</v>
      </c>
      <c r="L42" s="5">
        <f t="shared" si="6"/>
        <v>4.4245413636363638E-3</v>
      </c>
      <c r="M42" s="5">
        <f t="shared" si="6"/>
        <v>4.4245413636363638E-3</v>
      </c>
      <c r="N42" s="5">
        <f t="shared" si="6"/>
        <v>4.4245413636363638E-3</v>
      </c>
      <c r="O42" s="5">
        <f t="shared" si="6"/>
        <v>4.4245413636363638E-3</v>
      </c>
      <c r="P42" s="5">
        <f t="shared" si="6"/>
        <v>4.4245413636363638E-3</v>
      </c>
      <c r="Q42" s="5">
        <f t="shared" si="6"/>
        <v>4.4245413636363638E-3</v>
      </c>
      <c r="R42" s="5">
        <f t="shared" si="6"/>
        <v>4.4245413636363638E-3</v>
      </c>
      <c r="S42" s="5">
        <f t="shared" si="6"/>
        <v>4.4245413636363638E-3</v>
      </c>
      <c r="T42" s="5">
        <f t="shared" si="6"/>
        <v>4.4245413636363638E-3</v>
      </c>
      <c r="U42" s="5">
        <f t="shared" si="6"/>
        <v>4.4245413636363638E-3</v>
      </c>
      <c r="V42" s="5">
        <f t="shared" si="6"/>
        <v>4.4245413636363638E-3</v>
      </c>
      <c r="W42" s="5">
        <f t="shared" si="6"/>
        <v>4.4245413636363638E-3</v>
      </c>
      <c r="X42" s="5">
        <f t="shared" si="6"/>
        <v>4.4245413636363638E-3</v>
      </c>
      <c r="Y42" s="5">
        <f t="shared" si="6"/>
        <v>4.4245413636363638E-3</v>
      </c>
      <c r="Z42" s="5">
        <f t="shared" si="6"/>
        <v>4.4245413636363638E-3</v>
      </c>
      <c r="AA42" s="5">
        <f t="shared" si="6"/>
        <v>4.4245413636363638E-3</v>
      </c>
      <c r="AB42" s="5">
        <f t="shared" si="6"/>
        <v>4.4245413636363638E-3</v>
      </c>
      <c r="AC42" s="5">
        <f t="shared" si="6"/>
        <v>4.4245413636363638E-3</v>
      </c>
      <c r="AD42" s="5">
        <f t="shared" si="6"/>
        <v>4.4245413636363638E-3</v>
      </c>
      <c r="AE42" s="5">
        <f t="shared" si="6"/>
        <v>4.4245413636363638E-3</v>
      </c>
      <c r="AF42" s="5">
        <f t="shared" si="6"/>
        <v>4.4245413636363638E-3</v>
      </c>
      <c r="AG42" s="5">
        <f t="shared" si="6"/>
        <v>4.4245413636363638E-3</v>
      </c>
    </row>
    <row r="43" spans="1:33" x14ac:dyDescent="0.25">
      <c r="A43" s="4" t="s">
        <v>38</v>
      </c>
      <c r="B43" s="50">
        <f t="shared" si="1"/>
        <v>0</v>
      </c>
      <c r="C43" s="5">
        <v>0</v>
      </c>
      <c r="D43" s="5">
        <f t="shared" si="2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  <c r="I43" s="5">
        <f t="shared" si="6"/>
        <v>0</v>
      </c>
      <c r="J43" s="5">
        <f t="shared" si="6"/>
        <v>0</v>
      </c>
      <c r="K43" s="5">
        <f t="shared" si="6"/>
        <v>0</v>
      </c>
      <c r="L43" s="5">
        <f t="shared" si="6"/>
        <v>0</v>
      </c>
      <c r="M43" s="5">
        <f t="shared" si="6"/>
        <v>0</v>
      </c>
      <c r="N43" s="5">
        <f t="shared" si="6"/>
        <v>0</v>
      </c>
      <c r="O43" s="5">
        <f t="shared" si="6"/>
        <v>0</v>
      </c>
      <c r="P43" s="5">
        <f t="shared" si="6"/>
        <v>0</v>
      </c>
      <c r="Q43" s="5">
        <f t="shared" si="6"/>
        <v>0</v>
      </c>
      <c r="R43" s="5">
        <f t="shared" si="6"/>
        <v>0</v>
      </c>
      <c r="S43" s="5">
        <f t="shared" si="6"/>
        <v>0</v>
      </c>
      <c r="T43" s="5">
        <f t="shared" si="6"/>
        <v>0</v>
      </c>
      <c r="U43" s="5">
        <f t="shared" si="6"/>
        <v>0</v>
      </c>
      <c r="V43" s="5">
        <f t="shared" si="6"/>
        <v>0</v>
      </c>
      <c r="W43" s="5">
        <f t="shared" si="6"/>
        <v>0</v>
      </c>
      <c r="X43" s="5">
        <f t="shared" si="6"/>
        <v>0</v>
      </c>
      <c r="Y43" s="5">
        <f t="shared" si="6"/>
        <v>0</v>
      </c>
      <c r="Z43" s="5">
        <f t="shared" si="6"/>
        <v>0</v>
      </c>
      <c r="AA43" s="5">
        <f t="shared" si="6"/>
        <v>0</v>
      </c>
      <c r="AB43" s="5">
        <f t="shared" si="6"/>
        <v>0</v>
      </c>
      <c r="AC43" s="5">
        <f t="shared" si="6"/>
        <v>0</v>
      </c>
      <c r="AD43" s="5">
        <f t="shared" si="6"/>
        <v>0</v>
      </c>
      <c r="AE43" s="5">
        <f t="shared" si="6"/>
        <v>0</v>
      </c>
      <c r="AF43" s="5">
        <f t="shared" si="6"/>
        <v>0</v>
      </c>
      <c r="AG43" s="5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6" t="s">
        <v>148</v>
      </c>
      <c r="B1" s="7" t="s">
        <v>149</v>
      </c>
      <c r="C1" s="7" t="s">
        <v>150</v>
      </c>
    </row>
    <row r="2" spans="1:3" ht="15.75" thickBot="1" x14ac:dyDescent="0.3">
      <c r="A2" s="2" t="s">
        <v>8</v>
      </c>
      <c r="B2" t="s">
        <v>39</v>
      </c>
      <c r="C2" t="s">
        <v>152</v>
      </c>
    </row>
    <row r="3" spans="1:3" x14ac:dyDescent="0.25">
      <c r="A3" s="8" t="s">
        <v>171</v>
      </c>
      <c r="B3" t="s">
        <v>172</v>
      </c>
      <c r="C3" t="s">
        <v>151</v>
      </c>
    </row>
    <row r="4" spans="1:3" ht="15.75" thickBot="1" x14ac:dyDescent="0.3">
      <c r="A4" s="9" t="s">
        <v>169</v>
      </c>
      <c r="B4" t="s">
        <v>170</v>
      </c>
      <c r="C4" t="s">
        <v>151</v>
      </c>
    </row>
    <row r="5" spans="1:3" x14ac:dyDescent="0.25">
      <c r="A5" s="2" t="s">
        <v>9</v>
      </c>
      <c r="B5" t="s">
        <v>40</v>
      </c>
      <c r="C5" t="s">
        <v>151</v>
      </c>
    </row>
    <row r="6" spans="1:3" x14ac:dyDescent="0.25">
      <c r="A6" s="2" t="s">
        <v>10</v>
      </c>
      <c r="B6" t="s">
        <v>41</v>
      </c>
      <c r="C6" t="s">
        <v>151</v>
      </c>
    </row>
    <row r="7" spans="1:3" x14ac:dyDescent="0.25">
      <c r="A7" s="2" t="s">
        <v>11</v>
      </c>
      <c r="B7" t="s">
        <v>42</v>
      </c>
      <c r="C7" t="s">
        <v>152</v>
      </c>
    </row>
    <row r="8" spans="1:3" x14ac:dyDescent="0.25">
      <c r="A8" s="2" t="s">
        <v>12</v>
      </c>
      <c r="B8" t="s">
        <v>43</v>
      </c>
      <c r="C8" t="s">
        <v>152</v>
      </c>
    </row>
    <row r="9" spans="1:3" x14ac:dyDescent="0.25">
      <c r="A9" s="2" t="s">
        <v>13</v>
      </c>
      <c r="B9" t="s">
        <v>44</v>
      </c>
      <c r="C9" t="s">
        <v>152</v>
      </c>
    </row>
    <row r="10" spans="1:3" x14ac:dyDescent="0.25">
      <c r="A10" s="2" t="s">
        <v>14</v>
      </c>
      <c r="B10" t="s">
        <v>45</v>
      </c>
      <c r="C10" t="s">
        <v>152</v>
      </c>
    </row>
    <row r="11" spans="1:3" ht="15.75" thickBot="1" x14ac:dyDescent="0.3">
      <c r="A11" s="2" t="s">
        <v>15</v>
      </c>
      <c r="B11" t="s">
        <v>46</v>
      </c>
      <c r="C11" t="s">
        <v>152</v>
      </c>
    </row>
    <row r="12" spans="1:3" x14ac:dyDescent="0.25">
      <c r="A12" s="8" t="s">
        <v>165</v>
      </c>
      <c r="B12" t="s">
        <v>167</v>
      </c>
      <c r="C12" t="s">
        <v>152</v>
      </c>
    </row>
    <row r="13" spans="1:3" ht="15.75" thickBot="1" x14ac:dyDescent="0.3">
      <c r="A13" s="9" t="s">
        <v>166</v>
      </c>
      <c r="B13" t="s">
        <v>168</v>
      </c>
      <c r="C13" t="s">
        <v>152</v>
      </c>
    </row>
    <row r="14" spans="1:3" ht="15.75" thickBot="1" x14ac:dyDescent="0.3">
      <c r="A14" s="2" t="s">
        <v>16</v>
      </c>
      <c r="B14" t="s">
        <v>47</v>
      </c>
      <c r="C14" t="s">
        <v>152</v>
      </c>
    </row>
    <row r="15" spans="1:3" x14ac:dyDescent="0.25">
      <c r="A15" s="8" t="s">
        <v>173</v>
      </c>
      <c r="B15" t="s">
        <v>175</v>
      </c>
      <c r="C15" t="s">
        <v>152</v>
      </c>
    </row>
    <row r="16" spans="1:3" ht="15.75" thickBot="1" x14ac:dyDescent="0.3">
      <c r="A16" s="9" t="s">
        <v>174</v>
      </c>
      <c r="B16" t="s">
        <v>176</v>
      </c>
      <c r="C16" t="s">
        <v>152</v>
      </c>
    </row>
    <row r="17" spans="1:3" x14ac:dyDescent="0.25">
      <c r="A17" s="8" t="s">
        <v>177</v>
      </c>
      <c r="B17" t="s">
        <v>179</v>
      </c>
      <c r="C17" t="s">
        <v>152</v>
      </c>
    </row>
    <row r="18" spans="1:3" ht="15.75" thickBot="1" x14ac:dyDescent="0.3">
      <c r="A18" s="9" t="s">
        <v>178</v>
      </c>
      <c r="B18" t="s">
        <v>180</v>
      </c>
      <c r="C18" t="s">
        <v>152</v>
      </c>
    </row>
    <row r="19" spans="1:3" x14ac:dyDescent="0.25">
      <c r="A19" s="2" t="s">
        <v>17</v>
      </c>
      <c r="B19" t="s">
        <v>48</v>
      </c>
      <c r="C19" t="s">
        <v>152</v>
      </c>
    </row>
    <row r="20" spans="1:3" x14ac:dyDescent="0.25">
      <c r="A20" s="2" t="s">
        <v>18</v>
      </c>
      <c r="B20" t="s">
        <v>49</v>
      </c>
      <c r="C20" t="s">
        <v>152</v>
      </c>
    </row>
    <row r="21" spans="1:3" x14ac:dyDescent="0.25">
      <c r="A21" s="2" t="s">
        <v>19</v>
      </c>
      <c r="B21" t="s">
        <v>50</v>
      </c>
      <c r="C21" t="s">
        <v>152</v>
      </c>
    </row>
    <row r="22" spans="1:3" x14ac:dyDescent="0.25">
      <c r="A22" s="2" t="s">
        <v>20</v>
      </c>
      <c r="B22" t="s">
        <v>51</v>
      </c>
      <c r="C22" t="s">
        <v>152</v>
      </c>
    </row>
    <row r="23" spans="1:3" x14ac:dyDescent="0.25">
      <c r="A23" s="2" t="s">
        <v>21</v>
      </c>
      <c r="B23" t="s">
        <v>52</v>
      </c>
      <c r="C23" t="s">
        <v>152</v>
      </c>
    </row>
    <row r="24" spans="1:3" x14ac:dyDescent="0.25">
      <c r="A24" s="2" t="s">
        <v>22</v>
      </c>
      <c r="B24" t="s">
        <v>53</v>
      </c>
      <c r="C24" t="s">
        <v>152</v>
      </c>
    </row>
    <row r="25" spans="1:3" ht="15.75" thickBot="1" x14ac:dyDescent="0.3">
      <c r="A25" s="2" t="s">
        <v>23</v>
      </c>
      <c r="B25" t="s">
        <v>54</v>
      </c>
      <c r="C25" t="s">
        <v>152</v>
      </c>
    </row>
    <row r="26" spans="1:3" x14ac:dyDescent="0.25">
      <c r="A26" s="8" t="s">
        <v>181</v>
      </c>
      <c r="B26" t="s">
        <v>184</v>
      </c>
      <c r="C26" t="s">
        <v>151</v>
      </c>
    </row>
    <row r="27" spans="1:3" x14ac:dyDescent="0.25">
      <c r="A27" s="10" t="s">
        <v>182</v>
      </c>
      <c r="B27" t="s">
        <v>185</v>
      </c>
      <c r="C27" t="s">
        <v>151</v>
      </c>
    </row>
    <row r="28" spans="1:3" ht="15.75" thickBot="1" x14ac:dyDescent="0.3">
      <c r="A28" s="9" t="s">
        <v>183</v>
      </c>
      <c r="B28" t="s">
        <v>186</v>
      </c>
      <c r="C28" t="s">
        <v>151</v>
      </c>
    </row>
    <row r="29" spans="1:3" x14ac:dyDescent="0.25">
      <c r="A29" s="2" t="s">
        <v>24</v>
      </c>
      <c r="B29" t="s">
        <v>55</v>
      </c>
      <c r="C29" t="s">
        <v>153</v>
      </c>
    </row>
    <row r="30" spans="1:3" x14ac:dyDescent="0.25">
      <c r="A30" s="2" t="s">
        <v>25</v>
      </c>
      <c r="B30" t="s">
        <v>56</v>
      </c>
      <c r="C30" t="s">
        <v>156</v>
      </c>
    </row>
    <row r="31" spans="1:3" x14ac:dyDescent="0.25">
      <c r="A31" s="2" t="s">
        <v>26</v>
      </c>
      <c r="B31" t="s">
        <v>57</v>
      </c>
      <c r="C31" t="s">
        <v>156</v>
      </c>
    </row>
    <row r="32" spans="1:3" x14ac:dyDescent="0.25">
      <c r="A32" s="2" t="s">
        <v>27</v>
      </c>
      <c r="B32" t="s">
        <v>58</v>
      </c>
      <c r="C32" t="s">
        <v>156</v>
      </c>
    </row>
    <row r="33" spans="1:3" x14ac:dyDescent="0.25">
      <c r="A33" s="2" t="s">
        <v>28</v>
      </c>
      <c r="B33" t="s">
        <v>59</v>
      </c>
      <c r="C33" t="s">
        <v>158</v>
      </c>
    </row>
    <row r="34" spans="1:3" x14ac:dyDescent="0.25">
      <c r="A34" s="2" t="s">
        <v>29</v>
      </c>
      <c r="B34" t="s">
        <v>60</v>
      </c>
      <c r="C34" t="s">
        <v>158</v>
      </c>
    </row>
    <row r="35" spans="1:3" x14ac:dyDescent="0.25">
      <c r="A35" s="2" t="s">
        <v>30</v>
      </c>
      <c r="B35" t="s">
        <v>61</v>
      </c>
      <c r="C35" t="s">
        <v>158</v>
      </c>
    </row>
    <row r="36" spans="1:3" x14ac:dyDescent="0.25">
      <c r="A36" s="2" t="s">
        <v>31</v>
      </c>
      <c r="B36" t="s">
        <v>62</v>
      </c>
      <c r="C36" t="s">
        <v>160</v>
      </c>
    </row>
    <row r="37" spans="1:3" x14ac:dyDescent="0.25">
      <c r="A37" s="2" t="s">
        <v>32</v>
      </c>
      <c r="B37" t="s">
        <v>63</v>
      </c>
      <c r="C37" t="s">
        <v>160</v>
      </c>
    </row>
    <row r="38" spans="1:3" x14ac:dyDescent="0.25">
      <c r="A38" s="2" t="s">
        <v>33</v>
      </c>
      <c r="B38" t="s">
        <v>64</v>
      </c>
      <c r="C38" t="s">
        <v>160</v>
      </c>
    </row>
    <row r="39" spans="1:3" x14ac:dyDescent="0.25">
      <c r="A39" s="2" t="s">
        <v>34</v>
      </c>
      <c r="B39" t="s">
        <v>65</v>
      </c>
      <c r="C39" t="s">
        <v>162</v>
      </c>
    </row>
    <row r="40" spans="1:3" x14ac:dyDescent="0.25">
      <c r="A40" s="2" t="s">
        <v>35</v>
      </c>
      <c r="B40" t="s">
        <v>66</v>
      </c>
      <c r="C40" t="s">
        <v>162</v>
      </c>
    </row>
    <row r="41" spans="1:3" x14ac:dyDescent="0.25">
      <c r="A41" s="2" t="s">
        <v>36</v>
      </c>
      <c r="B41" t="s">
        <v>67</v>
      </c>
      <c r="C41" t="s">
        <v>162</v>
      </c>
    </row>
    <row r="42" spans="1:3" x14ac:dyDescent="0.25">
      <c r="A42" s="2" t="s">
        <v>37</v>
      </c>
      <c r="B42" t="s">
        <v>68</v>
      </c>
      <c r="C42" t="s">
        <v>162</v>
      </c>
    </row>
    <row r="43" spans="1:3" x14ac:dyDescent="0.25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3" t="e">
        <f ca="1">DotStatQuery(B1)</f>
        <v>#NAME?</v>
      </c>
      <c r="B1" s="13" t="s">
        <v>197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147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11.705021</v>
      </c>
      <c r="E9" s="36">
        <v>6.0795450000000004</v>
      </c>
      <c r="F9" s="36">
        <v>2.385354</v>
      </c>
      <c r="G9" s="36">
        <v>4.7869109999999999</v>
      </c>
      <c r="H9" s="36">
        <v>4.2277370000000003</v>
      </c>
      <c r="I9" s="36">
        <v>4.641286</v>
      </c>
      <c r="J9" s="36">
        <v>-1.040035</v>
      </c>
      <c r="K9" s="36">
        <v>-9.7767630000000008</v>
      </c>
      <c r="L9" s="36">
        <v>-8.9590399999999999</v>
      </c>
      <c r="M9" s="36">
        <v>-3.0273479999999999</v>
      </c>
      <c r="N9" s="36">
        <v>-11.386796</v>
      </c>
      <c r="O9" s="36">
        <v>7.8027129999999998</v>
      </c>
      <c r="P9" s="36">
        <v>-14.831986000000001</v>
      </c>
      <c r="Q9" s="36">
        <v>3.4888569999999999</v>
      </c>
      <c r="R9" s="36">
        <v>-3.2107999999999999</v>
      </c>
      <c r="S9" s="36">
        <v>-10.977122</v>
      </c>
      <c r="T9" s="36">
        <v>-10.348483</v>
      </c>
      <c r="U9" s="36">
        <v>13.919975000000001</v>
      </c>
      <c r="V9" s="36">
        <v>7.8468939999999998</v>
      </c>
      <c r="W9" s="36">
        <v>18.014274</v>
      </c>
      <c r="X9" s="36">
        <v>7.9807370000000004</v>
      </c>
      <c r="Y9" s="36">
        <v>5.0978000000000002E-2</v>
      </c>
      <c r="Z9" s="36">
        <v>-3.6824970000000001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-1.5463960000000001</v>
      </c>
      <c r="E10" s="37">
        <v>9.363747</v>
      </c>
      <c r="F10" s="37">
        <v>15.753045999999999</v>
      </c>
      <c r="G10" s="37">
        <v>2.7759909999999999</v>
      </c>
      <c r="H10" s="37">
        <v>1.823979</v>
      </c>
      <c r="I10" s="37">
        <v>2.875089</v>
      </c>
      <c r="J10" s="37">
        <v>12.161994</v>
      </c>
      <c r="K10" s="37">
        <v>2.230702</v>
      </c>
      <c r="L10" s="37">
        <v>2.5953789999999999</v>
      </c>
      <c r="M10" s="37">
        <v>7.5977430000000004</v>
      </c>
      <c r="N10" s="37">
        <v>-5.5685739999999999</v>
      </c>
      <c r="O10" s="37">
        <v>-3.2532399999999999</v>
      </c>
      <c r="P10" s="37">
        <v>-6.8766160000000003</v>
      </c>
      <c r="Q10" s="37">
        <v>-6.6616710000000001</v>
      </c>
      <c r="R10" s="37">
        <v>1.724534</v>
      </c>
      <c r="S10" s="37">
        <v>-4.2475339999999999</v>
      </c>
      <c r="T10" s="37">
        <v>-3.1673719999999999</v>
      </c>
      <c r="U10" s="37">
        <v>1.4679739999999999</v>
      </c>
      <c r="V10" s="37">
        <v>4.7990950000000003</v>
      </c>
      <c r="W10" s="37">
        <v>-6.842314</v>
      </c>
      <c r="X10" s="37">
        <v>0.98853899999999995</v>
      </c>
      <c r="Y10" s="37">
        <v>0.283196</v>
      </c>
      <c r="Z10" s="37">
        <v>5.2339089999999997</v>
      </c>
      <c r="AA10" s="37">
        <v>4.9879E-2</v>
      </c>
      <c r="AB10" s="37">
        <v>-1.209538</v>
      </c>
      <c r="AC10" s="37">
        <v>-2.8931279999999999</v>
      </c>
      <c r="AD10" s="37">
        <v>11.618304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7.5169269999999999</v>
      </c>
      <c r="F11" s="36">
        <v>5.9968769999999996</v>
      </c>
      <c r="G11" s="36">
        <v>-1.590552</v>
      </c>
      <c r="H11" s="36">
        <v>2.7214719999999999</v>
      </c>
      <c r="I11" s="36">
        <v>7.4678909999999998</v>
      </c>
      <c r="J11" s="36">
        <v>-2.8365749999999998</v>
      </c>
      <c r="K11" s="36">
        <v>-1.4099759999999999</v>
      </c>
      <c r="L11" s="36">
        <v>0.74868100000000004</v>
      </c>
      <c r="M11" s="36">
        <v>2.2338089999999999</v>
      </c>
      <c r="N11" s="36">
        <v>-2.8100269999999998</v>
      </c>
      <c r="O11" s="36">
        <v>0.26114999999999999</v>
      </c>
      <c r="P11" s="36">
        <v>0.825048</v>
      </c>
      <c r="Q11" s="36">
        <v>-3.0677949999999998</v>
      </c>
      <c r="R11" s="36">
        <v>-5.382536</v>
      </c>
      <c r="S11" s="36">
        <v>5.1657209999999996</v>
      </c>
      <c r="T11" s="36">
        <v>-2.490262</v>
      </c>
      <c r="U11" s="36">
        <v>-7.7601529999999999</v>
      </c>
      <c r="V11" s="36">
        <v>-3.4295249999999999</v>
      </c>
      <c r="W11" s="36">
        <v>5.3856859999999998</v>
      </c>
      <c r="X11" s="36">
        <v>3.2703319999999998</v>
      </c>
      <c r="Y11" s="36">
        <v>1.376984</v>
      </c>
      <c r="Z11" s="36">
        <v>-2.6318820000000001</v>
      </c>
      <c r="AA11" s="36">
        <v>-8.6026690000000006</v>
      </c>
      <c r="AB11" s="36">
        <v>5.1678559999999996</v>
      </c>
      <c r="AC11" s="36">
        <v>2.7602039999999999</v>
      </c>
      <c r="AD11" s="36">
        <v>10.235609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2.8037939999999999</v>
      </c>
      <c r="H12" s="48">
        <v>6.5066110000000004</v>
      </c>
      <c r="I12" s="48">
        <v>-8.1835000000000005E-2</v>
      </c>
      <c r="J12" s="48">
        <v>-3.1431930000000001</v>
      </c>
      <c r="K12" s="48">
        <v>4.8919639999999998</v>
      </c>
      <c r="L12" s="48">
        <v>0.14103199999999999</v>
      </c>
      <c r="M12" s="48">
        <v>-2.90191</v>
      </c>
      <c r="N12" s="48">
        <v>-3.167481</v>
      </c>
      <c r="O12" s="48">
        <v>-7.05199</v>
      </c>
      <c r="P12" s="48">
        <v>-0.89737800000000001</v>
      </c>
      <c r="Q12" s="48">
        <v>-4.8451459999999997</v>
      </c>
      <c r="R12" s="48">
        <v>-6.5870519999999999</v>
      </c>
      <c r="S12" s="48">
        <v>3.0703689999999999</v>
      </c>
      <c r="T12" s="48">
        <v>-1.961956</v>
      </c>
      <c r="U12" s="48">
        <v>-3.065795</v>
      </c>
      <c r="V12" s="48">
        <v>1.383831</v>
      </c>
      <c r="W12" s="48">
        <v>9.3072009999999992</v>
      </c>
      <c r="X12" s="48">
        <v>5.3986479999999997</v>
      </c>
      <c r="Y12" s="48">
        <v>4.4705700000000004</v>
      </c>
      <c r="Z12" s="48">
        <v>2.3766729999999998</v>
      </c>
      <c r="AA12" s="48">
        <v>0.30266700000000002</v>
      </c>
      <c r="AB12" s="48" t="s">
        <v>106</v>
      </c>
      <c r="AC12" s="48" t="s">
        <v>106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>
        <v>-9.0011670000000006</v>
      </c>
      <c r="U13" s="36">
        <v>-3.6904789999999998</v>
      </c>
      <c r="V13" s="36">
        <v>-0.72716000000000003</v>
      </c>
      <c r="W13" s="36">
        <v>4.0094200000000004</v>
      </c>
      <c r="X13" s="36">
        <v>1.9320090000000001</v>
      </c>
      <c r="Y13" s="36">
        <v>6.7461630000000001</v>
      </c>
      <c r="Z13" s="36">
        <v>-0.89910699999999999</v>
      </c>
      <c r="AA13" s="36">
        <v>4.8601150000000004</v>
      </c>
      <c r="AB13" s="36">
        <v>-11.283678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6.7885239999999998</v>
      </c>
      <c r="Z14" s="37">
        <v>-5.8739949999999999</v>
      </c>
      <c r="AA14" s="37">
        <v>-5.4491519999999998</v>
      </c>
      <c r="AB14" s="37">
        <v>1.738165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30.867186</v>
      </c>
      <c r="E15" s="36">
        <v>3.4338630000000001</v>
      </c>
      <c r="F15" s="36">
        <v>9.1558650000000004</v>
      </c>
      <c r="G15" s="36">
        <v>8.9424499999999991</v>
      </c>
      <c r="H15" s="36">
        <v>10.288788</v>
      </c>
      <c r="I15" s="36">
        <v>-3.370857</v>
      </c>
      <c r="J15" s="36">
        <v>-7.0687319999999998</v>
      </c>
      <c r="K15" s="36">
        <v>-9.8570270000000004</v>
      </c>
      <c r="L15" s="36">
        <v>0.25667499999999999</v>
      </c>
      <c r="M15" s="36">
        <v>-2.2999540000000001</v>
      </c>
      <c r="N15" s="36">
        <v>16.222261</v>
      </c>
      <c r="O15" s="36">
        <v>-4.7959519999999998</v>
      </c>
      <c r="P15" s="36">
        <v>11.321653</v>
      </c>
      <c r="Q15" s="36">
        <v>-21.028766999999998</v>
      </c>
      <c r="R15" s="36">
        <v>10.33822</v>
      </c>
      <c r="S15" s="36">
        <v>-27.688942000000001</v>
      </c>
      <c r="T15" s="36">
        <v>18.048575</v>
      </c>
      <c r="U15" s="36">
        <v>8.9502380000000006</v>
      </c>
      <c r="V15" s="36">
        <v>-16.025907</v>
      </c>
      <c r="W15" s="36">
        <v>14.783130999999999</v>
      </c>
      <c r="X15" s="36">
        <v>20.320808</v>
      </c>
      <c r="Y15" s="36">
        <v>-10.098665</v>
      </c>
      <c r="Z15" s="36">
        <v>24.900186000000001</v>
      </c>
      <c r="AA15" s="36">
        <v>8.8414149999999996</v>
      </c>
      <c r="AB15" s="36">
        <v>9.2907209999999996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1.603853</v>
      </c>
      <c r="E16" s="37">
        <v>4.29603</v>
      </c>
      <c r="F16" s="37">
        <v>-5.9756819999999999</v>
      </c>
      <c r="G16" s="37">
        <v>-4.4613769999999997</v>
      </c>
      <c r="H16" s="37">
        <v>0.76215599999999994</v>
      </c>
      <c r="I16" s="37">
        <v>15.452723000000001</v>
      </c>
      <c r="J16" s="37">
        <v>2.0573739999999998</v>
      </c>
      <c r="K16" s="37">
        <v>1.0000260000000001</v>
      </c>
      <c r="L16" s="37">
        <v>7.5735450000000002</v>
      </c>
      <c r="M16" s="37">
        <v>7.50467</v>
      </c>
      <c r="N16" s="37">
        <v>-0.28055600000000003</v>
      </c>
      <c r="O16" s="37">
        <v>4.6016310000000002</v>
      </c>
      <c r="P16" s="37">
        <v>1.2264109999999999</v>
      </c>
      <c r="Q16" s="37">
        <v>4.0903989999999997</v>
      </c>
      <c r="R16" s="37">
        <v>-10.410227000000001</v>
      </c>
      <c r="S16" s="37">
        <v>-2.1941120000000001</v>
      </c>
      <c r="T16" s="37">
        <v>-6.297644</v>
      </c>
      <c r="U16" s="37">
        <v>-2.373853</v>
      </c>
      <c r="V16" s="37">
        <v>-7.7495789999999998</v>
      </c>
      <c r="W16" s="37">
        <v>-1.8484940000000001</v>
      </c>
      <c r="X16" s="37">
        <v>-5.9289940000000003</v>
      </c>
      <c r="Y16" s="37">
        <v>-3.0226359999999999</v>
      </c>
      <c r="Z16" s="37">
        <v>2.2436259999999999</v>
      </c>
      <c r="AA16" s="37">
        <v>-2.3187329999999999</v>
      </c>
      <c r="AB16" s="37">
        <v>-11.648573000000001</v>
      </c>
      <c r="AC16" s="37">
        <v>-16.656610000000001</v>
      </c>
      <c r="AD16" s="37">
        <v>0.81087799999999999</v>
      </c>
    </row>
    <row r="17" spans="1:30" x14ac:dyDescent="0.25">
      <c r="A17" s="34" t="s">
        <v>112</v>
      </c>
      <c r="B17" s="35"/>
      <c r="C17" s="33" t="s">
        <v>7</v>
      </c>
      <c r="D17" s="36">
        <v>-1.7686919999999999</v>
      </c>
      <c r="E17" s="36">
        <v>11.435703</v>
      </c>
      <c r="F17" s="36">
        <v>2.5142660000000001</v>
      </c>
      <c r="G17" s="36">
        <v>-1.7853730000000001</v>
      </c>
      <c r="H17" s="36">
        <v>10.048712</v>
      </c>
      <c r="I17" s="36">
        <v>11.009505000000001</v>
      </c>
      <c r="J17" s="36">
        <v>0.426375</v>
      </c>
      <c r="K17" s="36">
        <v>-3.7635999999999998</v>
      </c>
      <c r="L17" s="36">
        <v>5.2030320000000003</v>
      </c>
      <c r="M17" s="36">
        <v>8.6760660000000005</v>
      </c>
      <c r="N17" s="36">
        <v>-0.82957800000000004</v>
      </c>
      <c r="O17" s="36">
        <v>-4.6272149999999996</v>
      </c>
      <c r="P17" s="36">
        <v>-12.921944</v>
      </c>
      <c r="Q17" s="36">
        <v>-11.920372</v>
      </c>
      <c r="R17" s="36">
        <v>-11.5951</v>
      </c>
      <c r="S17" s="36">
        <v>11.051004000000001</v>
      </c>
      <c r="T17" s="36">
        <v>-4.6667730000000001</v>
      </c>
      <c r="U17" s="36">
        <v>-7.2184860000000004</v>
      </c>
      <c r="V17" s="36">
        <v>-4.5306350000000002</v>
      </c>
      <c r="W17" s="36">
        <v>-8.2345170000000003</v>
      </c>
      <c r="X17" s="36">
        <v>0.601688</v>
      </c>
      <c r="Y17" s="36">
        <v>0.38310300000000003</v>
      </c>
      <c r="Z17" s="36">
        <v>-3.9666380000000001</v>
      </c>
      <c r="AA17" s="36">
        <v>-2.7192310000000002</v>
      </c>
      <c r="AB17" s="36">
        <v>-17.532979000000001</v>
      </c>
      <c r="AC17" s="36">
        <v>-8.7251530000000006</v>
      </c>
      <c r="AD17" s="36">
        <v>3.35195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3.4602379999999999</v>
      </c>
      <c r="F18" s="37">
        <v>-6.469462</v>
      </c>
      <c r="G18" s="37">
        <v>-12.101694999999999</v>
      </c>
      <c r="H18" s="37">
        <v>-5.7350490000000001</v>
      </c>
      <c r="I18" s="37">
        <v>19.965544000000001</v>
      </c>
      <c r="J18" s="37">
        <v>41.775537</v>
      </c>
      <c r="K18" s="37">
        <v>10.558097</v>
      </c>
      <c r="L18" s="37">
        <v>-3.1798470000000001</v>
      </c>
      <c r="M18" s="37">
        <v>-15.828023999999999</v>
      </c>
      <c r="N18" s="37">
        <v>9.1716829999999998</v>
      </c>
      <c r="O18" s="37">
        <v>17.697576000000002</v>
      </c>
      <c r="P18" s="37">
        <v>22.591982999999999</v>
      </c>
      <c r="Q18" s="37">
        <v>-10.085884999999999</v>
      </c>
      <c r="R18" s="37">
        <v>-3.3424209999999999</v>
      </c>
      <c r="S18" s="37">
        <v>-0.18737799999999999</v>
      </c>
      <c r="T18" s="37">
        <v>2.1940919999999999</v>
      </c>
      <c r="U18" s="37">
        <v>2.5970620000000002</v>
      </c>
      <c r="V18" s="37">
        <v>24.511462999999999</v>
      </c>
      <c r="W18" s="37">
        <v>1.1010200000000001</v>
      </c>
      <c r="X18" s="37">
        <v>5.388496</v>
      </c>
      <c r="Y18" s="37">
        <v>16.381283</v>
      </c>
      <c r="Z18" s="37">
        <v>-8.5525760000000002</v>
      </c>
      <c r="AA18" s="37">
        <v>2.2380659999999999</v>
      </c>
      <c r="AB18" s="37">
        <v>-3.6153870000000001</v>
      </c>
      <c r="AC18" s="37">
        <v>6.9587000000000003</v>
      </c>
      <c r="AD18" s="37">
        <v>-3.569159</v>
      </c>
    </row>
    <row r="19" spans="1:30" x14ac:dyDescent="0.25">
      <c r="A19" s="34" t="s">
        <v>114</v>
      </c>
      <c r="B19" s="35"/>
      <c r="C19" s="33" t="s">
        <v>7</v>
      </c>
      <c r="D19" s="36">
        <v>-0.29023199999999999</v>
      </c>
      <c r="E19" s="36">
        <v>7.7021949999999997</v>
      </c>
      <c r="F19" s="36">
        <v>1.570387</v>
      </c>
      <c r="G19" s="36">
        <v>2.0388540000000002</v>
      </c>
      <c r="H19" s="36">
        <v>3.4772430000000001</v>
      </c>
      <c r="I19" s="36">
        <v>0.94676300000000002</v>
      </c>
      <c r="J19" s="36">
        <v>7.7876770000000004</v>
      </c>
      <c r="K19" s="36">
        <v>4.3425380000000002</v>
      </c>
      <c r="L19" s="36">
        <v>2.8898809999999999</v>
      </c>
      <c r="M19" s="36">
        <v>3.2463839999999999</v>
      </c>
      <c r="N19" s="36">
        <v>-2.1661630000000001</v>
      </c>
      <c r="O19" s="36">
        <v>-3.3932229999999999</v>
      </c>
      <c r="P19" s="36">
        <v>5.5946740000000004</v>
      </c>
      <c r="Q19" s="36">
        <v>-5.7746639999999996</v>
      </c>
      <c r="R19" s="36">
        <v>-3.8064619999999998</v>
      </c>
      <c r="S19" s="36">
        <v>5.9117100000000002</v>
      </c>
      <c r="T19" s="36">
        <v>-4.6017039999999998</v>
      </c>
      <c r="U19" s="36">
        <v>4.4489789999999996</v>
      </c>
      <c r="V19" s="36">
        <v>-4.1595219999999999</v>
      </c>
      <c r="W19" s="36">
        <v>3.97742</v>
      </c>
      <c r="X19" s="36">
        <v>-0.68812600000000002</v>
      </c>
      <c r="Y19" s="36">
        <v>-4.7466650000000001</v>
      </c>
      <c r="Z19" s="36">
        <v>7.0028969999999999</v>
      </c>
      <c r="AA19" s="36">
        <v>-2.449681</v>
      </c>
      <c r="AB19" s="36">
        <v>-2.3082060000000002</v>
      </c>
      <c r="AC19" s="36">
        <v>1.0955520000000001</v>
      </c>
      <c r="AD19" s="36">
        <v>7.2549440000000001</v>
      </c>
    </row>
    <row r="20" spans="1:30" x14ac:dyDescent="0.25">
      <c r="A20" s="34" t="s">
        <v>115</v>
      </c>
      <c r="B20" s="35"/>
      <c r="C20" s="33" t="s">
        <v>7</v>
      </c>
      <c r="D20" s="37">
        <v>2.9126289999999999</v>
      </c>
      <c r="E20" s="37">
        <v>4.4277579999999999</v>
      </c>
      <c r="F20" s="37">
        <v>-4.0237980000000002</v>
      </c>
      <c r="G20" s="37">
        <v>8.3290170000000003</v>
      </c>
      <c r="H20" s="37">
        <v>2.6158779999999999</v>
      </c>
      <c r="I20" s="37">
        <v>-1.526661</v>
      </c>
      <c r="J20" s="37">
        <v>3.7026509999999999</v>
      </c>
      <c r="K20" s="37">
        <v>7.0900259999999999</v>
      </c>
      <c r="L20" s="37">
        <v>-7.1788000000000005E-2</v>
      </c>
      <c r="M20" s="37">
        <v>1.9551559999999999</v>
      </c>
      <c r="N20" s="37">
        <v>-4.826257</v>
      </c>
      <c r="O20" s="37">
        <v>-3.3471639999999998</v>
      </c>
      <c r="P20" s="37">
        <v>1.0157350000000001</v>
      </c>
      <c r="Q20" s="37">
        <v>-3.0400140000000002</v>
      </c>
      <c r="R20" s="37">
        <v>-8.6943560000000009</v>
      </c>
      <c r="S20" s="37">
        <v>-2.7055600000000002</v>
      </c>
      <c r="T20" s="37">
        <v>-3.4194249999999999</v>
      </c>
      <c r="U20" s="37">
        <v>4.6392220000000002</v>
      </c>
      <c r="V20" s="37">
        <v>3.3347349999999998</v>
      </c>
      <c r="W20" s="37">
        <v>-4.3515860000000002</v>
      </c>
      <c r="X20" s="37">
        <v>-1.33744</v>
      </c>
      <c r="Y20" s="37">
        <v>-2.2387630000000001</v>
      </c>
      <c r="Z20" s="37">
        <v>-2.9164289999999999</v>
      </c>
      <c r="AA20" s="37">
        <v>3.7983880000000001</v>
      </c>
      <c r="AB20" s="37">
        <v>-2.2944990000000001</v>
      </c>
      <c r="AC20" s="37">
        <v>-3.212237</v>
      </c>
      <c r="AD20" s="37">
        <v>7.5397489999999996</v>
      </c>
    </row>
    <row r="21" spans="1:30" x14ac:dyDescent="0.25">
      <c r="A21" s="38" t="s">
        <v>116</v>
      </c>
      <c r="B21" s="39"/>
      <c r="C21" s="33" t="s">
        <v>7</v>
      </c>
      <c r="D21" s="36">
        <v>5.5360290000000001</v>
      </c>
      <c r="E21" s="36">
        <v>4.374377</v>
      </c>
      <c r="F21" s="36">
        <v>1.6879710000000001</v>
      </c>
      <c r="G21" s="36">
        <v>3.220275</v>
      </c>
      <c r="H21" s="36">
        <v>2.415826</v>
      </c>
      <c r="I21" s="36">
        <v>2.9990269999999999</v>
      </c>
      <c r="J21" s="36">
        <v>-0.16922100000000001</v>
      </c>
      <c r="K21" s="36">
        <v>5.2224389999999996</v>
      </c>
      <c r="L21" s="36">
        <v>0.60666200000000003</v>
      </c>
      <c r="M21" s="36">
        <v>6.5638569999999996</v>
      </c>
      <c r="N21" s="36">
        <v>8.3862999999999993E-2</v>
      </c>
      <c r="O21" s="36">
        <v>-10.221344</v>
      </c>
      <c r="P21" s="36">
        <v>6.6639460000000001</v>
      </c>
      <c r="Q21" s="36">
        <v>4.4725929999999998</v>
      </c>
      <c r="R21" s="36">
        <v>8.4042680000000001</v>
      </c>
      <c r="S21" s="36">
        <v>0.92977299999999996</v>
      </c>
      <c r="T21" s="36">
        <v>-13.582117</v>
      </c>
      <c r="U21" s="36">
        <v>12.718614000000001</v>
      </c>
      <c r="V21" s="36">
        <v>-3.8323239999999998</v>
      </c>
      <c r="W21" s="36">
        <v>1.039107</v>
      </c>
      <c r="X21" s="36">
        <v>7.0030669999999997</v>
      </c>
      <c r="Y21" s="36">
        <v>8.8105770000000003</v>
      </c>
      <c r="Z21" s="36">
        <v>5.4869159999999999</v>
      </c>
      <c r="AA21" s="36">
        <v>-2.1107469999999999</v>
      </c>
      <c r="AB21" s="36">
        <v>-2.2680709999999999</v>
      </c>
      <c r="AC21" s="36">
        <v>-4.6966539999999997</v>
      </c>
      <c r="AD21" s="36">
        <v>-0.19601099999999999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1.5872729999999999</v>
      </c>
      <c r="F22" s="37">
        <v>3.6861760000000001</v>
      </c>
      <c r="G22" s="37">
        <v>3.261943</v>
      </c>
      <c r="H22" s="37">
        <v>13.438178000000001</v>
      </c>
      <c r="I22" s="37">
        <v>6.0441500000000001</v>
      </c>
      <c r="J22" s="37">
        <v>0.26130500000000001</v>
      </c>
      <c r="K22" s="37">
        <v>15.145180999999999</v>
      </c>
      <c r="L22" s="37">
        <v>11.802811</v>
      </c>
      <c r="M22" s="37">
        <v>3.7130350000000001</v>
      </c>
      <c r="N22" s="37">
        <v>10.753412000000001</v>
      </c>
      <c r="O22" s="37">
        <v>-3.0126379999999999</v>
      </c>
      <c r="P22" s="37">
        <v>-2.6199889999999999</v>
      </c>
      <c r="Q22" s="37">
        <v>-11.28055</v>
      </c>
      <c r="R22" s="37">
        <v>10.877668</v>
      </c>
      <c r="S22" s="37">
        <v>-24.864345</v>
      </c>
      <c r="T22" s="37">
        <v>3.1908609999999999</v>
      </c>
      <c r="U22" s="37">
        <v>12.222389</v>
      </c>
      <c r="V22" s="37">
        <v>-7.7646730000000002</v>
      </c>
      <c r="W22" s="37">
        <v>-20.734501000000002</v>
      </c>
      <c r="X22" s="37">
        <v>-2.6105049999999999</v>
      </c>
      <c r="Y22" s="37">
        <v>5.9929579999999998</v>
      </c>
      <c r="Z22" s="37">
        <v>2.651538</v>
      </c>
      <c r="AA22" s="37">
        <v>7.4883000000000005E-2</v>
      </c>
      <c r="AB22" s="37">
        <v>-9.2741019999999992</v>
      </c>
      <c r="AC22" s="37">
        <v>-7.2430440000000003</v>
      </c>
      <c r="AD22" s="37">
        <v>14.957107000000001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7.9598040000000001</v>
      </c>
      <c r="F23" s="36">
        <v>-1.113834</v>
      </c>
      <c r="G23" s="36">
        <v>0.61754799999999999</v>
      </c>
      <c r="H23" s="36">
        <v>6.7233879999999999</v>
      </c>
      <c r="I23" s="36">
        <v>7.5159039999999999</v>
      </c>
      <c r="J23" s="36">
        <v>1.4334789999999999</v>
      </c>
      <c r="K23" s="36">
        <v>2.908264</v>
      </c>
      <c r="L23" s="36">
        <v>-4.2575310000000002</v>
      </c>
      <c r="M23" s="36">
        <v>7.3983270000000001</v>
      </c>
      <c r="N23" s="36">
        <v>-9.7863059999999997</v>
      </c>
      <c r="O23" s="36">
        <v>0.77913600000000005</v>
      </c>
      <c r="P23" s="36">
        <v>13.415528</v>
      </c>
      <c r="Q23" s="36">
        <v>-5.215827</v>
      </c>
      <c r="R23" s="36">
        <v>14.214454999999999</v>
      </c>
      <c r="S23" s="36">
        <v>-7.5282439999999999</v>
      </c>
      <c r="T23" s="36">
        <v>1.6147910000000001</v>
      </c>
      <c r="U23" s="36">
        <v>-11.440217000000001</v>
      </c>
      <c r="V23" s="36">
        <v>5.3694350000000002</v>
      </c>
      <c r="W23" s="36">
        <v>-2.0082209999999998</v>
      </c>
      <c r="X23" s="36">
        <v>6.2910089999999999</v>
      </c>
      <c r="Y23" s="36">
        <v>15.596992</v>
      </c>
      <c r="Z23" s="36">
        <v>-8.7693320000000003</v>
      </c>
      <c r="AA23" s="36">
        <v>0.46985900000000003</v>
      </c>
      <c r="AB23" s="36">
        <v>11.616956999999999</v>
      </c>
      <c r="AC23" s="36">
        <v>3.5146329999999999</v>
      </c>
      <c r="AD23" s="36">
        <v>4.3578910000000004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4.9527850000000004</v>
      </c>
      <c r="S24" s="37">
        <v>-1.5038940000000001</v>
      </c>
      <c r="T24" s="37">
        <v>4.8785340000000001</v>
      </c>
      <c r="U24" s="37">
        <v>-0.20377500000000001</v>
      </c>
      <c r="V24" s="37">
        <v>4.2296490000000002</v>
      </c>
      <c r="W24" s="37">
        <v>2.4826090000000001</v>
      </c>
      <c r="X24" s="37">
        <v>-7.6537480000000002</v>
      </c>
      <c r="Y24" s="37">
        <v>-5.24078</v>
      </c>
      <c r="Z24" s="37">
        <v>-0.61553599999999997</v>
      </c>
      <c r="AA24" s="37">
        <v>-5.4695140000000002</v>
      </c>
      <c r="AB24" s="37">
        <v>13.039932</v>
      </c>
      <c r="AC24" s="37">
        <v>-7.7344499999999998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4.5687249999999997</v>
      </c>
      <c r="F25" s="36">
        <v>-11.259961000000001</v>
      </c>
      <c r="G25" s="36">
        <v>-29.653191</v>
      </c>
      <c r="H25" s="36">
        <v>2.9316659999999999</v>
      </c>
      <c r="I25" s="36">
        <v>6.5894310000000003</v>
      </c>
      <c r="J25" s="36">
        <v>-2.5023680000000001</v>
      </c>
      <c r="K25" s="36">
        <v>1.308921</v>
      </c>
      <c r="L25" s="36">
        <v>7.5883849999999997</v>
      </c>
      <c r="M25" s="36">
        <v>-5.566103</v>
      </c>
      <c r="N25" s="36">
        <v>-8.2938159999999996</v>
      </c>
      <c r="O25" s="36">
        <v>-7.1299020000000004</v>
      </c>
      <c r="P25" s="36">
        <v>-2.3276590000000001</v>
      </c>
      <c r="Q25" s="36">
        <v>-1.4477E-2</v>
      </c>
      <c r="R25" s="36">
        <v>4.7393450000000001</v>
      </c>
      <c r="S25" s="36">
        <v>38.160226000000002</v>
      </c>
      <c r="T25" s="36">
        <v>8.3718470000000007</v>
      </c>
      <c r="U25" s="36">
        <v>4.1495769999999998</v>
      </c>
      <c r="V25" s="36">
        <v>-7.1179309999999996</v>
      </c>
      <c r="W25" s="36">
        <v>12.866773999999999</v>
      </c>
      <c r="X25" s="36">
        <v>-7.3030359999999996</v>
      </c>
      <c r="Y25" s="36">
        <v>9.0066559999999996</v>
      </c>
      <c r="Z25" s="36">
        <v>-8.5994060000000001</v>
      </c>
      <c r="AA25" s="36">
        <v>5.0521779999999996</v>
      </c>
      <c r="AB25" s="36">
        <v>-2.1054270000000002</v>
      </c>
      <c r="AC25" s="36">
        <v>9.8375730000000008</v>
      </c>
      <c r="AD25" s="36">
        <v>11.346914999999999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12.298956</v>
      </c>
      <c r="F26" s="37">
        <v>3.090519</v>
      </c>
      <c r="G26" s="37">
        <v>5.515485</v>
      </c>
      <c r="H26" s="37">
        <v>1.0619289999999999</v>
      </c>
      <c r="I26" s="37">
        <v>-10.441271</v>
      </c>
      <c r="J26" s="37">
        <v>13.150373999999999</v>
      </c>
      <c r="K26" s="37">
        <v>5.7453089999999998</v>
      </c>
      <c r="L26" s="37">
        <v>-2.7414420000000002</v>
      </c>
      <c r="M26" s="37">
        <v>1.788019</v>
      </c>
      <c r="N26" s="37">
        <v>-3.4624790000000001</v>
      </c>
      <c r="O26" s="37">
        <v>28.896421</v>
      </c>
      <c r="P26" s="37">
        <v>17.739401999999998</v>
      </c>
      <c r="Q26" s="37">
        <v>-9.737546</v>
      </c>
      <c r="R26" s="37">
        <v>20.821816999999999</v>
      </c>
      <c r="S26" s="37">
        <v>-3.4079250000000001</v>
      </c>
      <c r="T26" s="37">
        <v>-11.571861</v>
      </c>
      <c r="U26" s="37">
        <v>-31.923521999999998</v>
      </c>
      <c r="V26" s="37">
        <v>37.253428</v>
      </c>
      <c r="W26" s="37">
        <v>6.5108649999999999</v>
      </c>
      <c r="X26" s="37">
        <v>-1.9543820000000001</v>
      </c>
      <c r="Y26" s="37">
        <v>-2.6780650000000001</v>
      </c>
      <c r="Z26" s="37">
        <v>-1.128552</v>
      </c>
      <c r="AA26" s="37">
        <v>10.768214</v>
      </c>
      <c r="AB26" s="37">
        <v>4.6767120000000002</v>
      </c>
      <c r="AC26" s="37">
        <v>-14.359367000000001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4.9795030000000002</v>
      </c>
      <c r="E27" s="36">
        <v>1.111713</v>
      </c>
      <c r="F27" s="36">
        <v>-2.2470859999999999</v>
      </c>
      <c r="G27" s="36">
        <v>-0.81602600000000003</v>
      </c>
      <c r="H27" s="36">
        <v>-0.99270700000000001</v>
      </c>
      <c r="I27" s="36">
        <v>-3.0249950000000001</v>
      </c>
      <c r="J27" s="36">
        <v>-3.5763370000000001</v>
      </c>
      <c r="K27" s="36">
        <v>0.80042800000000003</v>
      </c>
      <c r="L27" s="36">
        <v>-3.2093690000000001</v>
      </c>
      <c r="M27" s="36">
        <v>5.3851490000000002</v>
      </c>
      <c r="N27" s="36">
        <v>-3.8369330000000001</v>
      </c>
      <c r="O27" s="36">
        <v>-10.001097</v>
      </c>
      <c r="P27" s="36">
        <v>-2.8130359999999999</v>
      </c>
      <c r="Q27" s="36">
        <v>3.5411100000000002</v>
      </c>
      <c r="R27" s="36">
        <v>-4.7384849999999998</v>
      </c>
      <c r="S27" s="36">
        <v>-5.5758929999999998</v>
      </c>
      <c r="T27" s="36">
        <v>-1.7713350000000001</v>
      </c>
      <c r="U27" s="36">
        <v>-3.366479</v>
      </c>
      <c r="V27" s="36">
        <v>-3.3352599999999999</v>
      </c>
      <c r="W27" s="36">
        <v>-4.6947669999999997</v>
      </c>
      <c r="X27" s="36">
        <v>-5.7097009999999999</v>
      </c>
      <c r="Y27" s="36">
        <v>3.223328</v>
      </c>
      <c r="Z27" s="36">
        <v>2.5021529999999998</v>
      </c>
      <c r="AA27" s="36">
        <v>2.2266219999999999</v>
      </c>
      <c r="AB27" s="36">
        <v>0.111141</v>
      </c>
      <c r="AC27" s="36">
        <v>-9.9243360000000003</v>
      </c>
      <c r="AD27" s="36">
        <v>2.547183</v>
      </c>
    </row>
    <row r="28" spans="1:30" x14ac:dyDescent="0.25">
      <c r="A28" s="34" t="s">
        <v>145</v>
      </c>
      <c r="B28" s="35"/>
      <c r="C28" s="33" t="s">
        <v>7</v>
      </c>
      <c r="D28" s="37">
        <v>3.0532879999999998</v>
      </c>
      <c r="E28" s="37">
        <v>6.5933729999999997</v>
      </c>
      <c r="F28" s="37">
        <v>2.6802260000000002</v>
      </c>
      <c r="G28" s="37">
        <v>2.914676</v>
      </c>
      <c r="H28" s="37">
        <v>2.4400650000000002</v>
      </c>
      <c r="I28" s="37">
        <v>3.2304879999999998</v>
      </c>
      <c r="J28" s="37">
        <v>3.8730730000000002</v>
      </c>
      <c r="K28" s="37">
        <v>0.61370599999999997</v>
      </c>
      <c r="L28" s="37">
        <v>0.87368299999999999</v>
      </c>
      <c r="M28" s="37">
        <v>3.0721319999999999</v>
      </c>
      <c r="N28" s="37">
        <v>7.1095360000000003</v>
      </c>
      <c r="O28" s="37">
        <v>0.98519299999999999</v>
      </c>
      <c r="P28" s="37">
        <v>-6.2246810000000004</v>
      </c>
      <c r="Q28" s="37">
        <v>2.9521709999999999</v>
      </c>
      <c r="R28" s="37">
        <v>-19.945097000000001</v>
      </c>
      <c r="S28" s="37">
        <v>10.572609</v>
      </c>
      <c r="T28" s="37">
        <v>-10.560684</v>
      </c>
      <c r="U28" s="37">
        <v>-12.424590999999999</v>
      </c>
      <c r="V28" s="37">
        <v>8.2865479999999998</v>
      </c>
      <c r="W28" s="37">
        <v>6.4831760000000003</v>
      </c>
      <c r="X28" s="37">
        <v>-2.5541369999999999</v>
      </c>
      <c r="Y28" s="37">
        <v>-0.66348799999999997</v>
      </c>
      <c r="Z28" s="37">
        <v>8.3707180000000001</v>
      </c>
      <c r="AA28" s="37">
        <v>2.0972770000000001</v>
      </c>
      <c r="AB28" s="37">
        <v>-1.8541289999999999</v>
      </c>
      <c r="AC28" s="37">
        <v>-2.3997489999999999</v>
      </c>
      <c r="AD28" s="37" t="s">
        <v>106</v>
      </c>
    </row>
    <row r="29" spans="1:30" x14ac:dyDescent="0.25">
      <c r="A29" s="34" t="s">
        <v>142</v>
      </c>
      <c r="B29" s="35"/>
      <c r="C29" s="33" t="s">
        <v>7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1.4910509999999999</v>
      </c>
      <c r="O29" s="36">
        <v>-4.7606799999999998</v>
      </c>
      <c r="P29" s="36">
        <v>-2.9211299999999998</v>
      </c>
      <c r="Q29" s="36">
        <v>-6.046729</v>
      </c>
      <c r="R29" s="36">
        <v>-1.934625</v>
      </c>
      <c r="S29" s="36">
        <v>18.880966999999998</v>
      </c>
      <c r="T29" s="36">
        <v>-1.282203</v>
      </c>
      <c r="U29" s="36">
        <v>1.5800810000000001</v>
      </c>
      <c r="V29" s="36">
        <v>-10.158042999999999</v>
      </c>
      <c r="W29" s="36">
        <v>0.30063499999999999</v>
      </c>
      <c r="X29" s="36">
        <v>-3.1398410000000001</v>
      </c>
      <c r="Y29" s="36">
        <v>-5.7046219999999996</v>
      </c>
      <c r="Z29" s="36">
        <v>4.7600769999999999</v>
      </c>
      <c r="AA29" s="36">
        <v>-4.6686360000000002</v>
      </c>
      <c r="AB29" s="36">
        <v>2.7334719999999999</v>
      </c>
      <c r="AC29" s="36">
        <v>-5.3464119999999999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14.386055000000001</v>
      </c>
      <c r="F30" s="37">
        <v>-3.6049030000000002</v>
      </c>
      <c r="G30" s="37">
        <v>0.85389400000000004</v>
      </c>
      <c r="H30" s="37">
        <v>1.6492359999999999</v>
      </c>
      <c r="I30" s="37">
        <v>-8.0135210000000008</v>
      </c>
      <c r="J30" s="37">
        <v>11.917897999999999</v>
      </c>
      <c r="K30" s="37">
        <v>18.444890000000001</v>
      </c>
      <c r="L30" s="37">
        <v>22.350317</v>
      </c>
      <c r="M30" s="37">
        <v>4.1259980000000001</v>
      </c>
      <c r="N30" s="37">
        <v>5.4290450000000003</v>
      </c>
      <c r="O30" s="37">
        <v>14.183235</v>
      </c>
      <c r="P30" s="37">
        <v>-7.1489190000000002</v>
      </c>
      <c r="Q30" s="37">
        <v>-0.60133300000000001</v>
      </c>
      <c r="R30" s="37">
        <v>2.592104</v>
      </c>
      <c r="S30" s="37">
        <v>12.632142</v>
      </c>
      <c r="T30" s="37">
        <v>-3.4177919999999999</v>
      </c>
      <c r="U30" s="37">
        <v>-10.776228</v>
      </c>
      <c r="V30" s="37">
        <v>-6.3378750000000004</v>
      </c>
      <c r="W30" s="37">
        <v>10.616998000000001</v>
      </c>
      <c r="X30" s="37">
        <v>-0.94831100000000002</v>
      </c>
      <c r="Y30" s="37">
        <v>-0.81561099999999997</v>
      </c>
      <c r="Z30" s="37">
        <v>-10.848914000000001</v>
      </c>
      <c r="AA30" s="37">
        <v>-0.67645500000000003</v>
      </c>
      <c r="AB30" s="37">
        <v>7.7902149999999999</v>
      </c>
      <c r="AC30" s="37">
        <v>4.6353049999999998</v>
      </c>
      <c r="AD30" s="37">
        <v>4.4942010000000003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-1.3197779999999999</v>
      </c>
      <c r="F31" s="36">
        <v>1.5419780000000001</v>
      </c>
      <c r="G31" s="36">
        <v>5.0587350000000004</v>
      </c>
      <c r="H31" s="36">
        <v>0.98875999999999997</v>
      </c>
      <c r="I31" s="36">
        <v>-12.557994000000001</v>
      </c>
      <c r="J31" s="36">
        <v>-6.0289539999999997</v>
      </c>
      <c r="K31" s="36">
        <v>12.043108</v>
      </c>
      <c r="L31" s="36">
        <v>10.553654999999999</v>
      </c>
      <c r="M31" s="36">
        <v>-0.18360699999999999</v>
      </c>
      <c r="N31" s="36">
        <v>3.9633060000000002</v>
      </c>
      <c r="O31" s="36">
        <v>11.170161999999999</v>
      </c>
      <c r="P31" s="36">
        <v>2.2012839999999998</v>
      </c>
      <c r="Q31" s="36">
        <v>-7.4283060000000001</v>
      </c>
      <c r="R31" s="36">
        <v>14.843348000000001</v>
      </c>
      <c r="S31" s="36">
        <v>3.8225980000000002</v>
      </c>
      <c r="T31" s="36">
        <v>-6.2508609999999996</v>
      </c>
      <c r="U31" s="36">
        <v>0.99185400000000001</v>
      </c>
      <c r="V31" s="36">
        <v>-10.255159000000001</v>
      </c>
      <c r="W31" s="36">
        <v>-9.7284279999999992</v>
      </c>
      <c r="X31" s="36">
        <v>13.808833999999999</v>
      </c>
      <c r="Y31" s="36">
        <v>10.697120999999999</v>
      </c>
      <c r="Z31" s="36">
        <v>-0.73113700000000004</v>
      </c>
      <c r="AA31" s="36">
        <v>-21.631135</v>
      </c>
      <c r="AB31" s="36">
        <v>2.6793930000000001</v>
      </c>
      <c r="AC31" s="36">
        <v>-1.4745790000000001</v>
      </c>
      <c r="AD31" s="36">
        <v>6.7511219999999996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2.453128</v>
      </c>
      <c r="F32" s="37">
        <v>2.3786740000000002</v>
      </c>
      <c r="G32" s="37">
        <v>0.98411000000000004</v>
      </c>
      <c r="H32" s="37">
        <v>6.6371650000000004</v>
      </c>
      <c r="I32" s="37">
        <v>4.3710129999999996</v>
      </c>
      <c r="J32" s="37">
        <v>-0.68221200000000004</v>
      </c>
      <c r="K32" s="37">
        <v>-2.1813470000000001</v>
      </c>
      <c r="L32" s="37">
        <v>6.4645109999999999</v>
      </c>
      <c r="M32" s="37">
        <v>3.9205960000000002</v>
      </c>
      <c r="N32" s="37">
        <v>4.527139</v>
      </c>
      <c r="O32" s="37">
        <v>-2.9363939999999999</v>
      </c>
      <c r="P32" s="37">
        <v>-8.6165489999999991</v>
      </c>
      <c r="Q32" s="37">
        <v>-16.145579999999999</v>
      </c>
      <c r="R32" s="37">
        <v>1.2234100000000001</v>
      </c>
      <c r="S32" s="37">
        <v>-12.643461</v>
      </c>
      <c r="T32" s="37">
        <v>5.5038520000000002</v>
      </c>
      <c r="U32" s="37">
        <v>-7.0775779999999999</v>
      </c>
      <c r="V32" s="37">
        <v>18.524992999999998</v>
      </c>
      <c r="W32" s="37">
        <v>-2.2840220000000002</v>
      </c>
      <c r="X32" s="37">
        <v>3.1150829999999998</v>
      </c>
      <c r="Y32" s="37">
        <v>3.9713560000000001</v>
      </c>
      <c r="Z32" s="37">
        <v>3.9243100000000002</v>
      </c>
      <c r="AA32" s="37">
        <v>3.434777</v>
      </c>
      <c r="AB32" s="37">
        <v>-5.878177</v>
      </c>
      <c r="AC32" s="37">
        <v>-12.267465</v>
      </c>
      <c r="AD32" s="37">
        <v>2.2821699999999998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6.5307919999999999</v>
      </c>
      <c r="U33" s="36">
        <v>-10.985498</v>
      </c>
      <c r="V33" s="36">
        <v>-3.5147810000000002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11.961537999999999</v>
      </c>
      <c r="F34" s="37">
        <v>-5.0938020000000002</v>
      </c>
      <c r="G34" s="37">
        <v>-2.1618040000000001</v>
      </c>
      <c r="H34" s="37">
        <v>0.114699</v>
      </c>
      <c r="I34" s="37">
        <v>0.11718000000000001</v>
      </c>
      <c r="J34" s="37">
        <v>-3.3741469999999998</v>
      </c>
      <c r="K34" s="37">
        <v>-0.87376799999999999</v>
      </c>
      <c r="L34" s="37">
        <v>1.3422769999999999</v>
      </c>
      <c r="M34" s="37">
        <v>6.414377</v>
      </c>
      <c r="N34" s="37">
        <v>-3.1179190000000001</v>
      </c>
      <c r="O34" s="37">
        <v>2.8797079999999999</v>
      </c>
      <c r="P34" s="37">
        <v>-3.3855590000000002</v>
      </c>
      <c r="Q34" s="37">
        <v>5.661918</v>
      </c>
      <c r="R34" s="37">
        <v>-7.743811</v>
      </c>
      <c r="S34" s="37">
        <v>6.4709060000000003</v>
      </c>
      <c r="T34" s="37">
        <v>-5.7708649999999997</v>
      </c>
      <c r="U34" s="37">
        <v>1.077356</v>
      </c>
      <c r="V34" s="37">
        <v>3.6246770000000001</v>
      </c>
      <c r="W34" s="37">
        <v>-7.9967170000000003</v>
      </c>
      <c r="X34" s="37">
        <v>-8.1269449999999992</v>
      </c>
      <c r="Y34" s="37">
        <v>-1.249571</v>
      </c>
      <c r="Z34" s="37">
        <v>-4.9288340000000002</v>
      </c>
      <c r="AA34" s="37">
        <v>-6.2483750000000002</v>
      </c>
      <c r="AB34" s="37">
        <v>-5.1389959999999997</v>
      </c>
      <c r="AC34" s="37">
        <v>-7.8186710000000001</v>
      </c>
      <c r="AD34" s="37">
        <v>-11.397392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-11.175003</v>
      </c>
      <c r="T35" s="36">
        <v>-6.7655969999999996</v>
      </c>
      <c r="U35" s="36">
        <v>-0.963086</v>
      </c>
      <c r="V35" s="36">
        <v>-2.4771740000000002</v>
      </c>
      <c r="W35" s="36">
        <v>-10.070212</v>
      </c>
      <c r="X35" s="36">
        <v>0.93073700000000004</v>
      </c>
      <c r="Y35" s="36">
        <v>12.651576</v>
      </c>
      <c r="Z35" s="36">
        <v>-10.063435999999999</v>
      </c>
      <c r="AA35" s="36">
        <v>-3.0017339999999999</v>
      </c>
      <c r="AB35" s="36" t="s">
        <v>106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10.749402999999999</v>
      </c>
      <c r="E36" s="37">
        <v>7.0987299999999998</v>
      </c>
      <c r="F36" s="37">
        <v>0.49959399999999998</v>
      </c>
      <c r="G36" s="37">
        <v>-3.4561030000000001</v>
      </c>
      <c r="H36" s="37">
        <v>1.311167</v>
      </c>
      <c r="I36" s="37">
        <v>7.0675970000000001</v>
      </c>
      <c r="J36" s="37">
        <v>1.1782520000000001</v>
      </c>
      <c r="K36" s="37">
        <v>-3.5991849999999999</v>
      </c>
      <c r="L36" s="37">
        <v>5.6270000000000001E-2</v>
      </c>
      <c r="M36" s="37">
        <v>-1.013755</v>
      </c>
      <c r="N36" s="37">
        <v>-5.9737299999999998</v>
      </c>
      <c r="O36" s="37">
        <v>-9.5444279999999999</v>
      </c>
      <c r="P36" s="37">
        <v>-17.535851000000001</v>
      </c>
      <c r="Q36" s="37">
        <v>-8.2442250000000001</v>
      </c>
      <c r="R36" s="37">
        <v>-2.9969070000000002</v>
      </c>
      <c r="S36" s="37">
        <v>-5.4171500000000004</v>
      </c>
      <c r="T36" s="37">
        <v>-6.5331859999999997</v>
      </c>
      <c r="U36" s="37">
        <v>-6.8307479999999998</v>
      </c>
      <c r="V36" s="37">
        <v>-5.491212</v>
      </c>
      <c r="W36" s="37">
        <v>-1.12199</v>
      </c>
      <c r="X36" s="37">
        <v>9.3583130000000008</v>
      </c>
      <c r="Y36" s="37">
        <v>9.287979</v>
      </c>
      <c r="Z36" s="37">
        <v>6.8443459999999998</v>
      </c>
      <c r="AA36" s="37">
        <v>-5.4250800000000003</v>
      </c>
      <c r="AB36" s="37">
        <v>-8.7399159999999991</v>
      </c>
      <c r="AC36" s="37">
        <v>5.7961910000000003</v>
      </c>
      <c r="AD36" s="37">
        <v>1.0625249999999999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-1.158112</v>
      </c>
      <c r="F37" s="36">
        <v>-0.99727600000000005</v>
      </c>
      <c r="G37" s="36">
        <v>-6.0134309999999997</v>
      </c>
      <c r="H37" s="36">
        <v>8.2267569999999992</v>
      </c>
      <c r="I37" s="36">
        <v>2.8527830000000001</v>
      </c>
      <c r="J37" s="36">
        <v>12.113833</v>
      </c>
      <c r="K37" s="36">
        <v>7.8169000000000002E-2</v>
      </c>
      <c r="L37" s="36">
        <v>4.7946160000000004</v>
      </c>
      <c r="M37" s="36">
        <v>-4.1466399999999997</v>
      </c>
      <c r="N37" s="36">
        <v>-1.0086360000000001</v>
      </c>
      <c r="O37" s="36">
        <v>-8.9459079999999993</v>
      </c>
      <c r="P37" s="36">
        <v>1.953265</v>
      </c>
      <c r="Q37" s="36">
        <v>-3.5780539999999998</v>
      </c>
      <c r="R37" s="36">
        <v>-0.59168900000000002</v>
      </c>
      <c r="S37" s="36">
        <v>12.977512000000001</v>
      </c>
      <c r="T37" s="36">
        <v>4.3740019999999999</v>
      </c>
      <c r="U37" s="36">
        <v>0.21829599999999999</v>
      </c>
      <c r="V37" s="36">
        <v>-1.3067880000000001</v>
      </c>
      <c r="W37" s="36">
        <v>-7.5956349999999997</v>
      </c>
      <c r="X37" s="36">
        <v>-0.37170399999999998</v>
      </c>
      <c r="Y37" s="36">
        <v>3.6336010000000001</v>
      </c>
      <c r="Z37" s="36">
        <v>11.013399</v>
      </c>
      <c r="AA37" s="36">
        <v>6.5246029999999999</v>
      </c>
      <c r="AB37" s="36">
        <v>-9.7463230000000003</v>
      </c>
      <c r="AC37" s="36">
        <v>-0.76632800000000001</v>
      </c>
      <c r="AD37" s="36">
        <v>22.162088000000001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5.6905489999999999</v>
      </c>
      <c r="F38" s="37">
        <v>-0.49551899999999999</v>
      </c>
      <c r="G38" s="37">
        <v>10.075939</v>
      </c>
      <c r="H38" s="37">
        <v>7.0029500000000002</v>
      </c>
      <c r="I38" s="37">
        <v>7.3353440000000001</v>
      </c>
      <c r="J38" s="37">
        <v>5.5721610000000004</v>
      </c>
      <c r="K38" s="37">
        <v>1.9584589999999999</v>
      </c>
      <c r="L38" s="37">
        <v>7.2588200000000001</v>
      </c>
      <c r="M38" s="37">
        <v>6.4544050000000004</v>
      </c>
      <c r="N38" s="37">
        <v>-3.1474739999999999</v>
      </c>
      <c r="O38" s="37">
        <v>4.27745</v>
      </c>
      <c r="P38" s="37">
        <v>3.6805599999999998</v>
      </c>
      <c r="Q38" s="37">
        <v>-1.255198</v>
      </c>
      <c r="R38" s="37">
        <v>6.9523210000000004</v>
      </c>
      <c r="S38" s="37">
        <v>-3.0710549999999999</v>
      </c>
      <c r="T38" s="37">
        <v>-3.3578220000000001</v>
      </c>
      <c r="U38" s="37">
        <v>1.5720479999999999</v>
      </c>
      <c r="V38" s="37">
        <v>-4.2553320000000001</v>
      </c>
      <c r="W38" s="37">
        <v>2.7033450000000001</v>
      </c>
      <c r="X38" s="37">
        <v>-0.22423100000000001</v>
      </c>
      <c r="Y38" s="37">
        <v>-3.3400470000000002</v>
      </c>
      <c r="Z38" s="37">
        <v>-5.8288789999999997</v>
      </c>
      <c r="AA38" s="37">
        <v>7.3555429999999999</v>
      </c>
      <c r="AB38" s="37">
        <v>-5.9721000000000003E-2</v>
      </c>
      <c r="AC38" s="37">
        <v>-2.8809990000000001</v>
      </c>
      <c r="AD38" s="37">
        <v>-4.7611000000000001E-2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36.993723000000003</v>
      </c>
      <c r="F39" s="36">
        <v>-17.039683</v>
      </c>
      <c r="G39" s="36">
        <v>-5.9346730000000001</v>
      </c>
      <c r="H39" s="36">
        <v>31.464355999999999</v>
      </c>
      <c r="I39" s="36">
        <v>-9.7179780000000004</v>
      </c>
      <c r="J39" s="36">
        <v>-23.455562</v>
      </c>
      <c r="K39" s="36">
        <v>33.065567000000001</v>
      </c>
      <c r="L39" s="36">
        <v>32.092995999999999</v>
      </c>
      <c r="M39" s="36">
        <v>14.711577999999999</v>
      </c>
      <c r="N39" s="36">
        <v>-13.883207000000001</v>
      </c>
      <c r="O39" s="36">
        <v>34.821120000000001</v>
      </c>
      <c r="P39" s="36">
        <v>20.771699000000002</v>
      </c>
      <c r="Q39" s="36">
        <v>-4.8675870000000003</v>
      </c>
      <c r="R39" s="36">
        <v>-23.784549999999999</v>
      </c>
      <c r="S39" s="36">
        <v>-1.19245</v>
      </c>
      <c r="T39" s="36">
        <v>11.512592</v>
      </c>
      <c r="U39" s="36">
        <v>0.80598000000000003</v>
      </c>
      <c r="V39" s="36">
        <v>-6.2008979999999996</v>
      </c>
      <c r="W39" s="36">
        <v>4.6564620000000003</v>
      </c>
      <c r="X39" s="36">
        <v>-6.0564489999999997</v>
      </c>
      <c r="Y39" s="36">
        <v>-1.7382489999999999</v>
      </c>
      <c r="Z39" s="36">
        <v>-8.2459889999999998</v>
      </c>
      <c r="AA39" s="36">
        <v>-8.7289030000000007</v>
      </c>
      <c r="AB39" s="36">
        <v>27.673833999999999</v>
      </c>
      <c r="AC39" s="36">
        <v>-4.2591890000000001</v>
      </c>
      <c r="AD39" s="36">
        <v>-3.026354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5.017633</v>
      </c>
      <c r="F40" s="37">
        <v>8.8289100000000005</v>
      </c>
      <c r="G40" s="37">
        <v>3.218553</v>
      </c>
      <c r="H40" s="37">
        <v>-1.2153179999999999</v>
      </c>
      <c r="I40" s="37">
        <v>8.0674320000000002</v>
      </c>
      <c r="J40" s="37">
        <v>-1.9333880000000001</v>
      </c>
      <c r="K40" s="37">
        <v>2.4221159999999999</v>
      </c>
      <c r="L40" s="37">
        <v>1.56498</v>
      </c>
      <c r="M40" s="37">
        <v>7.778524</v>
      </c>
      <c r="N40" s="37">
        <v>2.6822870000000001</v>
      </c>
      <c r="O40" s="37">
        <v>6.4310850000000004</v>
      </c>
      <c r="P40" s="37">
        <v>0.64156599999999997</v>
      </c>
      <c r="Q40" s="37">
        <v>5.8219839999999996</v>
      </c>
      <c r="R40" s="37">
        <v>-7.1056939999999997</v>
      </c>
      <c r="S40" s="37">
        <v>3.526052</v>
      </c>
      <c r="T40" s="37">
        <v>-1.372557</v>
      </c>
      <c r="U40" s="37">
        <v>-1.8714980000000001</v>
      </c>
      <c r="V40" s="37">
        <v>1.584266</v>
      </c>
      <c r="W40" s="37">
        <v>0.193602</v>
      </c>
      <c r="X40" s="37">
        <v>-4.9760359999999997</v>
      </c>
      <c r="Y40" s="37">
        <v>4.9747399999999997</v>
      </c>
      <c r="Z40" s="37">
        <v>4.1618500000000003</v>
      </c>
      <c r="AA40" s="37">
        <v>2.7331840000000001</v>
      </c>
      <c r="AB40" s="37">
        <v>-2.259242</v>
      </c>
      <c r="AC40" s="37">
        <v>-9.9014900000000008</v>
      </c>
      <c r="AD40" s="37">
        <v>6.8002310000000001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2.5374650000000001</v>
      </c>
      <c r="F41" s="36">
        <v>0.46057500000000001</v>
      </c>
      <c r="G41" s="36">
        <v>0.67188999999999999</v>
      </c>
      <c r="H41" s="36">
        <v>2.003927</v>
      </c>
      <c r="I41" s="36">
        <v>2.5999219999999998</v>
      </c>
      <c r="J41" s="36">
        <v>4.3424699999999996</v>
      </c>
      <c r="K41" s="36">
        <v>3.0787209999999998</v>
      </c>
      <c r="L41" s="36">
        <v>-0.74139999999999995</v>
      </c>
      <c r="M41" s="36">
        <v>-0.168458</v>
      </c>
      <c r="N41" s="36">
        <v>0.91095199999999998</v>
      </c>
      <c r="O41" s="36">
        <v>-0.185636</v>
      </c>
      <c r="P41" s="36">
        <v>1.292281</v>
      </c>
      <c r="Q41" s="36">
        <v>7.2962889999999998</v>
      </c>
      <c r="R41" s="36">
        <v>-6.2799509999999996</v>
      </c>
      <c r="S41" s="36">
        <v>9.9414650000000009</v>
      </c>
      <c r="T41" s="36">
        <v>0.42313099999999998</v>
      </c>
      <c r="U41" s="36">
        <v>-1.954385</v>
      </c>
      <c r="V41" s="36">
        <v>-11.361386</v>
      </c>
      <c r="W41" s="36">
        <v>-0.35435699999999998</v>
      </c>
      <c r="X41" s="36">
        <v>-3.5132479999999999</v>
      </c>
      <c r="Y41" s="36">
        <v>6.7421949999999997</v>
      </c>
      <c r="Z41" s="36">
        <v>-1.4417530000000001</v>
      </c>
      <c r="AA41" s="36">
        <v>2.3821479999999999</v>
      </c>
      <c r="AB41" s="36">
        <v>1.7043200000000001</v>
      </c>
      <c r="AC41" s="36">
        <v>0.66867699999999997</v>
      </c>
      <c r="AD41" s="36">
        <v>3.214804</v>
      </c>
    </row>
    <row r="42" spans="1:30" x14ac:dyDescent="0.25">
      <c r="A42" s="34" t="s">
        <v>135</v>
      </c>
      <c r="B42" s="35"/>
      <c r="C42" s="33" t="s">
        <v>7</v>
      </c>
      <c r="D42" s="37">
        <v>6.3880210000000002</v>
      </c>
      <c r="E42" s="37">
        <v>-0.59829900000000003</v>
      </c>
      <c r="F42" s="37">
        <v>1.5666009999999999</v>
      </c>
      <c r="G42" s="37">
        <v>-2.2126169999999998</v>
      </c>
      <c r="H42" s="37">
        <v>2.7480639999999998</v>
      </c>
      <c r="I42" s="37">
        <v>3.6939099999999998</v>
      </c>
      <c r="J42" s="37">
        <v>4.7058910000000003</v>
      </c>
      <c r="K42" s="37">
        <v>-4.2953479999999997</v>
      </c>
      <c r="L42" s="37">
        <v>-10.304565</v>
      </c>
      <c r="M42" s="37">
        <v>9.7562709999999999</v>
      </c>
      <c r="N42" s="37">
        <v>2.0214819999999998</v>
      </c>
      <c r="O42" s="37">
        <v>-13.817767999999999</v>
      </c>
      <c r="P42" s="37">
        <v>7.6725969999999997</v>
      </c>
      <c r="Q42" s="37">
        <v>-7.3111329999999999</v>
      </c>
      <c r="R42" s="37">
        <v>-4.0031119999999998</v>
      </c>
      <c r="S42" s="37">
        <v>3.0338750000000001</v>
      </c>
      <c r="T42" s="37">
        <v>-3.027927</v>
      </c>
      <c r="U42" s="37">
        <v>7.5365349999999998</v>
      </c>
      <c r="V42" s="37">
        <v>-6.8995199999999999</v>
      </c>
      <c r="W42" s="37">
        <v>-9.0034000000000003E-2</v>
      </c>
      <c r="X42" s="37">
        <v>2.1822219999999999</v>
      </c>
      <c r="Y42" s="37">
        <v>-3.1481659999999998</v>
      </c>
      <c r="Z42" s="37">
        <v>-3.4253450000000001</v>
      </c>
      <c r="AA42" s="37">
        <v>-8.7667450000000002</v>
      </c>
      <c r="AB42" s="37">
        <v>8.6268060000000002</v>
      </c>
      <c r="AC42" s="37">
        <v>-4.475339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-5.2001200000000001</v>
      </c>
      <c r="F43" s="36">
        <v>1.550468</v>
      </c>
      <c r="G43" s="36">
        <v>-2.3714230000000001</v>
      </c>
      <c r="H43" s="36">
        <v>0.83229900000000001</v>
      </c>
      <c r="I43" s="36">
        <v>1.4402980000000001</v>
      </c>
      <c r="J43" s="36">
        <v>2.8372730000000002</v>
      </c>
      <c r="K43" s="36">
        <v>-11.615149000000001</v>
      </c>
      <c r="L43" s="36">
        <v>-7.9913100000000004</v>
      </c>
      <c r="M43" s="36">
        <v>-7.1919519999999997</v>
      </c>
      <c r="N43" s="36">
        <v>8.0317190000000007</v>
      </c>
      <c r="O43" s="36">
        <v>3.7154910000000001</v>
      </c>
      <c r="P43" s="36">
        <v>-0.59194000000000002</v>
      </c>
      <c r="Q43" s="36">
        <v>1.440115</v>
      </c>
      <c r="R43" s="36">
        <v>-1.856441</v>
      </c>
      <c r="S43" s="36">
        <v>-15.75778</v>
      </c>
      <c r="T43" s="36">
        <v>-5.3161379999999996</v>
      </c>
      <c r="U43" s="36">
        <v>4.4870979999999996</v>
      </c>
      <c r="V43" s="36">
        <v>2.1865230000000002</v>
      </c>
      <c r="W43" s="36">
        <v>-14.881227000000001</v>
      </c>
      <c r="X43" s="36">
        <v>-9.3850440000000006</v>
      </c>
      <c r="Y43" s="36">
        <v>-14.880195000000001</v>
      </c>
      <c r="Z43" s="36">
        <v>6.6573989999999998</v>
      </c>
      <c r="AA43" s="36">
        <v>13.834433000000001</v>
      </c>
      <c r="AB43" s="36">
        <v>0.369643</v>
      </c>
      <c r="AC43" s="36">
        <v>-2.8498809999999999</v>
      </c>
      <c r="AD43" s="36">
        <v>1.7327060000000001</v>
      </c>
    </row>
    <row r="44" spans="1:30" x14ac:dyDescent="0.25">
      <c r="A44" s="34" t="s">
        <v>136</v>
      </c>
      <c r="B44" s="35"/>
      <c r="C44" s="33" t="s">
        <v>7</v>
      </c>
      <c r="D44" s="37">
        <v>8.4588830000000002</v>
      </c>
      <c r="E44" s="37">
        <v>4.0367550000000003</v>
      </c>
      <c r="F44" s="37">
        <v>2.8376990000000002</v>
      </c>
      <c r="G44" s="37">
        <v>3.3071640000000002</v>
      </c>
      <c r="H44" s="37">
        <v>7.3289119999999999</v>
      </c>
      <c r="I44" s="37">
        <v>-4.155983</v>
      </c>
      <c r="J44" s="37">
        <v>2.5861200000000002</v>
      </c>
      <c r="K44" s="37">
        <v>-3.972909</v>
      </c>
      <c r="L44" s="37">
        <v>5.6697629999999997</v>
      </c>
      <c r="M44" s="37">
        <v>-7.143885</v>
      </c>
      <c r="N44" s="37">
        <v>-10.302001000000001</v>
      </c>
      <c r="O44" s="37">
        <v>-7.5198410000000004</v>
      </c>
      <c r="P44" s="37">
        <v>-8.3817579999999996</v>
      </c>
      <c r="Q44" s="37">
        <v>-8.0851640000000007</v>
      </c>
      <c r="R44" s="37">
        <v>-0.12509999999999999</v>
      </c>
      <c r="S44" s="37">
        <v>-9.2074350000000003</v>
      </c>
      <c r="T44" s="37">
        <v>-20.951619000000001</v>
      </c>
      <c r="U44" s="37">
        <v>-9.3554899999999996</v>
      </c>
      <c r="V44" s="37">
        <v>-0.57937399999999994</v>
      </c>
      <c r="W44" s="37">
        <v>-0.36888100000000001</v>
      </c>
      <c r="X44" s="37">
        <v>9.7015519999999995</v>
      </c>
      <c r="Y44" s="37">
        <v>4.1380429999999997</v>
      </c>
      <c r="Z44" s="37">
        <v>-5.2648429999999999</v>
      </c>
      <c r="AA44" s="37">
        <v>-3.5800209999999999</v>
      </c>
      <c r="AB44" s="37">
        <v>7.6745960000000002</v>
      </c>
      <c r="AC44" s="37">
        <v>-6.5017079999999998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-5.6840320000000002</v>
      </c>
      <c r="K45" s="36">
        <v>3.976575</v>
      </c>
      <c r="L45" s="36">
        <v>-3.850676</v>
      </c>
      <c r="M45" s="36">
        <v>3.3967429999999998</v>
      </c>
      <c r="N45" s="36">
        <v>-6.2742240000000002</v>
      </c>
      <c r="O45" s="36">
        <v>6.3782649999999999</v>
      </c>
      <c r="P45" s="36">
        <v>3.0447489999999999</v>
      </c>
      <c r="Q45" s="36">
        <v>-5.0833459999999997</v>
      </c>
      <c r="R45" s="36">
        <v>9.8438130000000008</v>
      </c>
      <c r="S45" s="36">
        <v>-3.4505810000000001</v>
      </c>
      <c r="T45" s="36">
        <v>0.34458899999999998</v>
      </c>
      <c r="U45" s="36">
        <v>0.99404000000000003</v>
      </c>
      <c r="V45" s="36">
        <v>-3.325771</v>
      </c>
      <c r="W45" s="36">
        <v>2.390501</v>
      </c>
      <c r="X45" s="36">
        <v>7.9190680000000002</v>
      </c>
      <c r="Y45" s="36">
        <v>1.907257</v>
      </c>
      <c r="Z45" s="36">
        <v>4.4534820000000002</v>
      </c>
      <c r="AA45" s="36">
        <v>0.68781999999999999</v>
      </c>
      <c r="AB45" s="36">
        <v>4.0524240000000002</v>
      </c>
      <c r="AC45" s="36">
        <v>4.6506629999999998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4.9137500000000003</v>
      </c>
      <c r="F46" s="37">
        <v>-0.26799200000000001</v>
      </c>
      <c r="G46" s="37">
        <v>2.1658650000000002</v>
      </c>
      <c r="H46" s="37">
        <v>2.7213850000000002</v>
      </c>
      <c r="I46" s="37">
        <v>1.6172519999999999</v>
      </c>
      <c r="J46" s="37">
        <v>1.723122</v>
      </c>
      <c r="K46" s="37">
        <v>4.9208740000000004</v>
      </c>
      <c r="L46" s="37">
        <v>0.90668499999999996</v>
      </c>
      <c r="M46" s="37">
        <v>4.0649179999999996</v>
      </c>
      <c r="N46" s="37">
        <v>-1.796956</v>
      </c>
      <c r="O46" s="37">
        <v>-4.5151760000000003</v>
      </c>
      <c r="P46" s="37">
        <v>1.4229799999999999</v>
      </c>
      <c r="Q46" s="37">
        <v>1.957252</v>
      </c>
      <c r="R46" s="37">
        <v>-0.54349499999999995</v>
      </c>
      <c r="S46" s="37">
        <v>1.4563440000000001</v>
      </c>
      <c r="T46" s="37">
        <v>-5.3787260000000003</v>
      </c>
      <c r="U46" s="37">
        <v>3.41751</v>
      </c>
      <c r="V46" s="37">
        <v>-2.071774</v>
      </c>
      <c r="W46" s="37">
        <v>-2.326587</v>
      </c>
      <c r="X46" s="37">
        <v>-0.29854599999999998</v>
      </c>
      <c r="Y46" s="37">
        <v>3.2160820000000001</v>
      </c>
      <c r="Z46" s="37">
        <v>0.54318200000000005</v>
      </c>
      <c r="AA46" s="37">
        <v>-0.165848</v>
      </c>
      <c r="AB46" s="37">
        <v>-1.094819</v>
      </c>
      <c r="AC46" s="37">
        <v>-3.915826</v>
      </c>
      <c r="AD46" s="37">
        <v>2.9154849999999999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3.886819</v>
      </c>
      <c r="F47" s="36">
        <v>-0.39685700000000002</v>
      </c>
      <c r="G47" s="36">
        <v>2.538376</v>
      </c>
      <c r="H47" s="36">
        <v>4.3653219999999999</v>
      </c>
      <c r="I47" s="36">
        <v>3.8295409999999999</v>
      </c>
      <c r="J47" s="36">
        <v>4.0402139999999997</v>
      </c>
      <c r="K47" s="36">
        <v>4.1632040000000003</v>
      </c>
      <c r="L47" s="36">
        <v>2.3756759999999999</v>
      </c>
      <c r="M47" s="36">
        <v>3.106789</v>
      </c>
      <c r="N47" s="36">
        <v>-1.5343580000000001</v>
      </c>
      <c r="O47" s="36">
        <v>-5.0889620000000004</v>
      </c>
      <c r="P47" s="36">
        <v>2.3635069999999998</v>
      </c>
      <c r="Q47" s="36">
        <v>1.6886650000000001</v>
      </c>
      <c r="R47" s="36">
        <v>0.233707</v>
      </c>
      <c r="S47" s="36">
        <v>2.7026180000000002</v>
      </c>
      <c r="T47" s="36">
        <v>-4.0300789999999997</v>
      </c>
      <c r="U47" s="36">
        <v>2.0013040000000002</v>
      </c>
      <c r="V47" s="36">
        <v>-2.5830410000000001</v>
      </c>
      <c r="W47" s="36">
        <v>-3.0563060000000002</v>
      </c>
      <c r="X47" s="36">
        <v>0.67379100000000003</v>
      </c>
      <c r="Y47" s="36">
        <v>3.304157</v>
      </c>
      <c r="Z47" s="36">
        <v>1.984092</v>
      </c>
      <c r="AA47" s="36">
        <v>0.27773199999999998</v>
      </c>
      <c r="AB47" s="36">
        <v>-2.3560599999999998</v>
      </c>
      <c r="AC47" s="36">
        <v>-4.1432830000000003</v>
      </c>
      <c r="AD47" s="36">
        <v>4.7683819999999999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-6.9818439999999997</v>
      </c>
      <c r="K48" s="37">
        <v>10.002039999999999</v>
      </c>
      <c r="L48" s="37">
        <v>0.65941899999999998</v>
      </c>
      <c r="M48" s="37">
        <v>-2.9821819999999999</v>
      </c>
      <c r="N48" s="37">
        <v>3.1524890000000001</v>
      </c>
      <c r="O48" s="37">
        <v>3.4912010000000002</v>
      </c>
      <c r="P48" s="37">
        <v>0.72725200000000001</v>
      </c>
      <c r="Q48" s="37">
        <v>-1.321898</v>
      </c>
      <c r="R48" s="37">
        <v>-2.1054249999999999</v>
      </c>
      <c r="S48" s="37">
        <v>4.0035850000000002</v>
      </c>
      <c r="T48" s="37">
        <v>-0.94640199999999997</v>
      </c>
      <c r="U48" s="37">
        <v>-1.6559820000000001</v>
      </c>
      <c r="V48" s="37">
        <v>-4.961436</v>
      </c>
      <c r="W48" s="37">
        <v>13.581931000000001</v>
      </c>
      <c r="X48" s="37">
        <v>5.9940850000000001</v>
      </c>
      <c r="Y48" s="37">
        <v>8.7877860000000005</v>
      </c>
      <c r="Z48" s="37">
        <v>0.77508900000000003</v>
      </c>
      <c r="AA48" s="37">
        <v>-0.92269999999999996</v>
      </c>
      <c r="AB48" s="37">
        <v>-4.3202829999999999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-5.642131</v>
      </c>
      <c r="V49" s="36">
        <v>12.015544999999999</v>
      </c>
      <c r="W49" s="36">
        <v>-1.9297169999999999</v>
      </c>
      <c r="X49" s="36">
        <v>1.651756</v>
      </c>
      <c r="Y49" s="36">
        <v>-8.1938980000000008</v>
      </c>
      <c r="Z49" s="36">
        <v>-5.720885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-3.2498670000000001</v>
      </c>
      <c r="S50" s="37">
        <v>5.9268559999999999</v>
      </c>
      <c r="T50" s="37">
        <v>-8.1672290000000007</v>
      </c>
      <c r="U50" s="37">
        <v>-12.127782</v>
      </c>
      <c r="V50" s="37">
        <v>-14.538179</v>
      </c>
      <c r="W50" s="37">
        <v>-16.238457</v>
      </c>
      <c r="X50" s="37">
        <v>-7.8376330000000003</v>
      </c>
      <c r="Y50" s="37">
        <v>-2.9043960000000002</v>
      </c>
      <c r="Z50" s="37">
        <v>0.29054999999999997</v>
      </c>
      <c r="AA50" s="37">
        <v>-3.5319590000000001</v>
      </c>
      <c r="AB50" s="37">
        <v>2.7456010000000002</v>
      </c>
      <c r="AC50" s="37">
        <v>0.89458899999999997</v>
      </c>
      <c r="AD50" s="37" t="s">
        <v>106</v>
      </c>
    </row>
    <row r="51" spans="1:30" x14ac:dyDescent="0.25">
      <c r="A51" s="44" t="s">
        <v>198</v>
      </c>
    </row>
  </sheetData>
  <hyperlinks>
    <hyperlink ref="A2" r:id="rId1" display="http://localhost/OECDStat_Metadata/ShowMetadata.ashx?Dataset=PDBI_I4&amp;ShowOnWeb=true&amp;Lang=en" xr:uid="{E0A8983B-EF43-4249-AFA3-78288A8CF592}"/>
    <hyperlink ref="D6" r:id="rId2" display="http://localhost/OECDStat_Metadata/ShowMetadata.ashx?Dataset=PDBI_I4&amp;Coords=[MEASURE].[GRW]&amp;ShowOnWeb=true&amp;Lang=en" xr:uid="{8C72F4F8-F2BE-4480-938D-13B16D5A2C22}"/>
    <hyperlink ref="A21" r:id="rId3" display="http://localhost/OECDStat_Metadata/ShowMetadata.ashx?Dataset=PDBI_I4&amp;Coords=[LOCATION].[DEU]&amp;ShowOnWeb=true&amp;Lang=en" xr:uid="{2919F63D-A750-43A6-954E-E3E98A088BDE}"/>
    <hyperlink ref="A25" r:id="rId4" display="http://localhost/OECDStat_Metadata/ShowMetadata.ashx?Dataset=PDBI_I4&amp;Coords=[LOCATION].[IRL]&amp;ShowOnWeb=true&amp;Lang=en" xr:uid="{56A02A70-6C3A-4EDD-BEA6-5D121F784446}"/>
    <hyperlink ref="A26" r:id="rId5" display="http://localhost/OECDStat_Metadata/ShowMetadata.ashx?Dataset=PDBI_I4&amp;Coords=[LOCATION].[ISR]&amp;ShowOnWeb=true&amp;Lang=en" xr:uid="{981B465E-60BF-410D-8F35-88222C41402C}"/>
    <hyperlink ref="A51" r:id="rId6" display="https://stats-3.oecd.org/index.aspx?DatasetCode=PDBI_I4" xr:uid="{003F46D3-FC4E-485E-A200-94734D1A8C6B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D51"/>
  <sheetViews>
    <sheetView showGridLines="0" topLeftCell="A2" workbookViewId="0">
      <selection activeCell="A12" sqref="A12:AD12"/>
    </sheetView>
  </sheetViews>
  <sheetFormatPr defaultRowHeight="15" x14ac:dyDescent="0.25"/>
  <cols>
    <col min="1" max="2" width="27.42578125" customWidth="1"/>
    <col min="3" max="3" width="2.42578125" customWidth="1"/>
    <col min="4" max="4" width="29.85546875" customWidth="1"/>
  </cols>
  <sheetData>
    <row r="1" spans="1:30" ht="12.75" hidden="1" customHeight="1" x14ac:dyDescent="0.25">
      <c r="A1" s="13" t="e">
        <f ca="1">DotStatQuery(B1)</f>
        <v>#NAME?</v>
      </c>
      <c r="B1" s="13" t="s">
        <v>188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77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2.800872</v>
      </c>
      <c r="E9" s="36">
        <v>-0.528362</v>
      </c>
      <c r="F9" s="36">
        <v>7.0194419999999997</v>
      </c>
      <c r="G9" s="36">
        <v>3.6588150000000002</v>
      </c>
      <c r="H9" s="36">
        <v>-5.2840470000000002</v>
      </c>
      <c r="I9" s="36">
        <v>7.01579</v>
      </c>
      <c r="J9" s="36">
        <v>2.9530669999999999</v>
      </c>
      <c r="K9" s="36">
        <v>4.4314080000000002</v>
      </c>
      <c r="L9" s="36">
        <v>1.257277</v>
      </c>
      <c r="M9" s="36">
        <v>1.7686949999999999</v>
      </c>
      <c r="N9" s="36">
        <v>-0.244502</v>
      </c>
      <c r="O9" s="36">
        <v>-0.69453900000000002</v>
      </c>
      <c r="P9" s="36">
        <v>1.9314560000000001</v>
      </c>
      <c r="Q9" s="36">
        <v>1.0687260000000001</v>
      </c>
      <c r="R9" s="36">
        <v>2.0366499999999998</v>
      </c>
      <c r="S9" s="36">
        <v>1.4571480000000001</v>
      </c>
      <c r="T9" s="36">
        <v>1.4566840000000001</v>
      </c>
      <c r="U9" s="36">
        <v>0.23915700000000001</v>
      </c>
      <c r="V9" s="36">
        <v>-2.4394740000000001</v>
      </c>
      <c r="W9" s="36">
        <v>-0.92361700000000002</v>
      </c>
      <c r="X9" s="36">
        <v>0.47981099999999999</v>
      </c>
      <c r="Y9" s="36">
        <v>0.63762300000000005</v>
      </c>
      <c r="Z9" s="36">
        <v>-3.963352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7.7054359999999997</v>
      </c>
      <c r="E10" s="37">
        <v>3.4930530000000002</v>
      </c>
      <c r="F10" s="37">
        <v>3.2924829999999998</v>
      </c>
      <c r="G10" s="37">
        <v>2.5955219999999999</v>
      </c>
      <c r="H10" s="37">
        <v>4.1634979999999997</v>
      </c>
      <c r="I10" s="37">
        <v>6.6321050000000001</v>
      </c>
      <c r="J10" s="37">
        <v>2.626684</v>
      </c>
      <c r="K10" s="37">
        <v>1.006394</v>
      </c>
      <c r="L10" s="37">
        <v>1.046575</v>
      </c>
      <c r="M10" s="37">
        <v>4.4327170000000002</v>
      </c>
      <c r="N10" s="37">
        <v>5.3714700000000004</v>
      </c>
      <c r="O10" s="37">
        <v>7.8169199999999996</v>
      </c>
      <c r="P10" s="37">
        <v>5.282978</v>
      </c>
      <c r="Q10" s="37">
        <v>0.33933799999999997</v>
      </c>
      <c r="R10" s="37">
        <v>-11.499369</v>
      </c>
      <c r="S10" s="37">
        <v>9.7249440000000007</v>
      </c>
      <c r="T10" s="37">
        <v>5.6981020000000004</v>
      </c>
      <c r="U10" s="37">
        <v>1.0504819999999999</v>
      </c>
      <c r="V10" s="37">
        <v>0.51842299999999997</v>
      </c>
      <c r="W10" s="37">
        <v>2.2928790000000001</v>
      </c>
      <c r="X10" s="37">
        <v>0.36558099999999999</v>
      </c>
      <c r="Y10" s="37">
        <v>3.8520810000000001</v>
      </c>
      <c r="Z10" s="37">
        <v>1.9389970000000001</v>
      </c>
      <c r="AA10" s="37">
        <v>1.6962660000000001</v>
      </c>
      <c r="AB10" s="37">
        <v>-0.81887399999999999</v>
      </c>
      <c r="AC10" s="37">
        <v>-5.6897919999999997</v>
      </c>
      <c r="AD10" s="37">
        <v>8.1255489999999995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4.5148020000000004</v>
      </c>
      <c r="F11" s="36">
        <v>7.8119360000000002</v>
      </c>
      <c r="G11" s="36">
        <v>3.135208</v>
      </c>
      <c r="H11" s="36">
        <v>2.0080849999999999</v>
      </c>
      <c r="I11" s="36">
        <v>4.5631430000000002</v>
      </c>
      <c r="J11" s="36">
        <v>-0.32508199999999998</v>
      </c>
      <c r="K11" s="36">
        <v>3.9190420000000001</v>
      </c>
      <c r="L11" s="36">
        <v>2.9214790000000002</v>
      </c>
      <c r="M11" s="36">
        <v>7.1458620000000002</v>
      </c>
      <c r="N11" s="36">
        <v>3.5321099999999999</v>
      </c>
      <c r="O11" s="36">
        <v>-1.389203</v>
      </c>
      <c r="P11" s="36">
        <v>7.005814</v>
      </c>
      <c r="Q11" s="36">
        <v>-3.2598590000000001</v>
      </c>
      <c r="R11" s="36">
        <v>-3.8011919999999999</v>
      </c>
      <c r="S11" s="36">
        <v>9.6400620000000004</v>
      </c>
      <c r="T11" s="36">
        <v>-7.2538000000000005E-2</v>
      </c>
      <c r="U11" s="36">
        <v>-0.12748799999999999</v>
      </c>
      <c r="V11" s="36">
        <v>3.4194550000000001</v>
      </c>
      <c r="W11" s="36">
        <v>5.814533</v>
      </c>
      <c r="X11" s="36">
        <v>5.3402890000000003</v>
      </c>
      <c r="Y11" s="36">
        <v>-1.6048560000000001</v>
      </c>
      <c r="Z11" s="36">
        <v>0.78781299999999999</v>
      </c>
      <c r="AA11" s="36">
        <v>-0.77347600000000005</v>
      </c>
      <c r="AB11" s="36">
        <v>2.9374769999999999</v>
      </c>
      <c r="AC11" s="36">
        <v>-3.0788449999999998</v>
      </c>
      <c r="AD11" s="36">
        <v>9.2741589999999992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3.7747419999999998</v>
      </c>
      <c r="H12" s="48">
        <v>5.0929279999999997</v>
      </c>
      <c r="I12" s="48">
        <v>5.9885630000000001</v>
      </c>
      <c r="J12" s="48">
        <v>-2.0665049999999998</v>
      </c>
      <c r="K12" s="48">
        <v>1.9429380000000001</v>
      </c>
      <c r="L12" s="48">
        <v>-2.264605</v>
      </c>
      <c r="M12" s="48">
        <v>2.7112980000000002</v>
      </c>
      <c r="N12" s="48">
        <v>3.343823</v>
      </c>
      <c r="O12" s="48">
        <v>1.798678</v>
      </c>
      <c r="P12" s="48">
        <v>-0.32337300000000002</v>
      </c>
      <c r="Q12" s="48">
        <v>0.75141500000000006</v>
      </c>
      <c r="R12" s="48">
        <v>-5.2362089999999997</v>
      </c>
      <c r="S12" s="48">
        <v>4.4005419999999997</v>
      </c>
      <c r="T12" s="48">
        <v>1.7580659999999999</v>
      </c>
      <c r="U12" s="48">
        <v>1.609399</v>
      </c>
      <c r="V12" s="48">
        <v>1.322592</v>
      </c>
      <c r="W12" s="48">
        <v>3.1799849999999998</v>
      </c>
      <c r="X12" s="48">
        <v>-0.26962599999999998</v>
      </c>
      <c r="Y12" s="48">
        <v>-0.52411399999999997</v>
      </c>
      <c r="Z12" s="48">
        <v>0.12673599999999999</v>
      </c>
      <c r="AA12" s="48">
        <v>2.1047370000000001</v>
      </c>
      <c r="AB12" s="48">
        <v>-3.3871289999999998</v>
      </c>
      <c r="AC12" s="48">
        <v>0.20161899999999999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>
        <v>0.69981700000000002</v>
      </c>
      <c r="U13" s="36">
        <v>0.852607</v>
      </c>
      <c r="V13" s="36">
        <v>1.4848539999999999</v>
      </c>
      <c r="W13" s="36">
        <v>-1.545053</v>
      </c>
      <c r="X13" s="36">
        <v>-6.2231000000000002E-2</v>
      </c>
      <c r="Y13" s="36">
        <v>0.58484000000000003</v>
      </c>
      <c r="Z13" s="36">
        <v>-4.6851999999999998E-2</v>
      </c>
      <c r="AA13" s="36">
        <v>6.5332460000000001</v>
      </c>
      <c r="AB13" s="36">
        <v>3.9858829999999998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6.3434869999999997</v>
      </c>
      <c r="Z14" s="37">
        <v>-1.1964129999999999</v>
      </c>
      <c r="AA14" s="37">
        <v>1.2222E-2</v>
      </c>
      <c r="AB14" s="37">
        <v>5.2630699999999999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7.3621040000000004</v>
      </c>
      <c r="E15" s="36">
        <v>-0.56303000000000003</v>
      </c>
      <c r="F15" s="36">
        <v>7.0625010000000001</v>
      </c>
      <c r="G15" s="36">
        <v>-0.60080699999999998</v>
      </c>
      <c r="H15" s="36">
        <v>0.607792</v>
      </c>
      <c r="I15" s="36">
        <v>7.928458</v>
      </c>
      <c r="J15" s="36">
        <v>-6.3406419999999999</v>
      </c>
      <c r="K15" s="36">
        <v>8.5829520000000006</v>
      </c>
      <c r="L15" s="36">
        <v>0.847244</v>
      </c>
      <c r="M15" s="36">
        <v>2.6482540000000001</v>
      </c>
      <c r="N15" s="36">
        <v>-0.80389200000000005</v>
      </c>
      <c r="O15" s="36">
        <v>3.3393099999999998</v>
      </c>
      <c r="P15" s="36">
        <v>4.7495000000000002E-2</v>
      </c>
      <c r="Q15" s="36">
        <v>4.0934929999999996</v>
      </c>
      <c r="R15" s="36">
        <v>-3.07368</v>
      </c>
      <c r="S15" s="36">
        <v>17.524764999999999</v>
      </c>
      <c r="T15" s="36">
        <v>3.0972770000000001</v>
      </c>
      <c r="U15" s="36">
        <v>5.9290900000000004</v>
      </c>
      <c r="V15" s="36">
        <v>9.6928180000000008</v>
      </c>
      <c r="W15" s="36">
        <v>-5.9203150000000004</v>
      </c>
      <c r="X15" s="36">
        <v>-16.833708999999999</v>
      </c>
      <c r="Y15" s="36">
        <v>14.346408</v>
      </c>
      <c r="Z15" s="36">
        <v>2.0695990000000002</v>
      </c>
      <c r="AA15" s="36">
        <v>-8.6508880000000001</v>
      </c>
      <c r="AB15" s="36">
        <v>3.8719250000000001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16.573846</v>
      </c>
      <c r="E16" s="37">
        <v>4.6980589999999998</v>
      </c>
      <c r="F16" s="37">
        <v>1.8327199999999999</v>
      </c>
      <c r="G16" s="37">
        <v>2.1265269999999998</v>
      </c>
      <c r="H16" s="37">
        <v>11.213589000000001</v>
      </c>
      <c r="I16" s="37">
        <v>11.100258</v>
      </c>
      <c r="J16" s="37">
        <v>4.0532640000000004</v>
      </c>
      <c r="K16" s="37">
        <v>4.1900190000000004</v>
      </c>
      <c r="L16" s="37">
        <v>3.386393</v>
      </c>
      <c r="M16" s="37">
        <v>7.5338729999999998</v>
      </c>
      <c r="N16" s="37">
        <v>11.061332</v>
      </c>
      <c r="O16" s="37">
        <v>19.912925999999999</v>
      </c>
      <c r="P16" s="37">
        <v>3.2107830000000002</v>
      </c>
      <c r="Q16" s="37">
        <v>7.324999</v>
      </c>
      <c r="R16" s="37">
        <v>-5.0058980000000002</v>
      </c>
      <c r="S16" s="37">
        <v>15.558503</v>
      </c>
      <c r="T16" s="37">
        <v>6.3386760000000004</v>
      </c>
      <c r="U16" s="37">
        <v>-4.5640479999999997</v>
      </c>
      <c r="V16" s="37">
        <v>-1.4294910000000001</v>
      </c>
      <c r="W16" s="37">
        <v>2.2098019999999998</v>
      </c>
      <c r="X16" s="37">
        <v>4.0563029999999998</v>
      </c>
      <c r="Y16" s="37">
        <v>1.9927170000000001</v>
      </c>
      <c r="Z16" s="37">
        <v>7.0388289999999998</v>
      </c>
      <c r="AA16" s="37">
        <v>1.1113789999999999</v>
      </c>
      <c r="AB16" s="37">
        <v>5.2632099999999999</v>
      </c>
      <c r="AC16" s="37">
        <v>-3.794756</v>
      </c>
      <c r="AD16" s="37">
        <v>5.1916310000000001</v>
      </c>
    </row>
    <row r="17" spans="1:30" x14ac:dyDescent="0.25">
      <c r="A17" s="34" t="s">
        <v>112</v>
      </c>
      <c r="B17" s="35"/>
      <c r="C17" s="33" t="s">
        <v>7</v>
      </c>
      <c r="D17" s="36">
        <v>2.9970189999999999</v>
      </c>
      <c r="E17" s="36">
        <v>-2.4768949999999998</v>
      </c>
      <c r="F17" s="36">
        <v>10.248718</v>
      </c>
      <c r="G17" s="36">
        <v>2.778432</v>
      </c>
      <c r="H17" s="36">
        <v>3.7727729999999999</v>
      </c>
      <c r="I17" s="36">
        <v>5.1091240000000004</v>
      </c>
      <c r="J17" s="36">
        <v>1.0241629999999999</v>
      </c>
      <c r="K17" s="36">
        <v>0.20272200000000001</v>
      </c>
      <c r="L17" s="36">
        <v>1.3670690000000001</v>
      </c>
      <c r="M17" s="36">
        <v>6.1041400000000001</v>
      </c>
      <c r="N17" s="36">
        <v>0.18260399999999999</v>
      </c>
      <c r="O17" s="36">
        <v>5.7442029999999997</v>
      </c>
      <c r="P17" s="36">
        <v>-1.497398</v>
      </c>
      <c r="Q17" s="36">
        <v>-1.0805670000000001</v>
      </c>
      <c r="R17" s="36">
        <v>0.98409899999999995</v>
      </c>
      <c r="S17" s="36">
        <v>13.897588000000001</v>
      </c>
      <c r="T17" s="36">
        <v>6.3118030000000003</v>
      </c>
      <c r="U17" s="36">
        <v>6.1091129999999998</v>
      </c>
      <c r="V17" s="36">
        <v>4.6686839999999998</v>
      </c>
      <c r="W17" s="36">
        <v>0.83242000000000005</v>
      </c>
      <c r="X17" s="36">
        <v>-1.7578640000000001</v>
      </c>
      <c r="Y17" s="36">
        <v>4.7681259999999996</v>
      </c>
      <c r="Z17" s="36">
        <v>8.037236</v>
      </c>
      <c r="AA17" s="36">
        <v>1.4329270000000001</v>
      </c>
      <c r="AB17" s="36">
        <v>5.2920689999999997</v>
      </c>
      <c r="AC17" s="36">
        <v>2.5202900000000001</v>
      </c>
      <c r="AD17" s="36">
        <v>5.9128049999999996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5.6218510000000004</v>
      </c>
      <c r="F18" s="37">
        <v>33.148203000000002</v>
      </c>
      <c r="G18" s="37">
        <v>7.5482800000000001</v>
      </c>
      <c r="H18" s="37">
        <v>4.9281949999999997</v>
      </c>
      <c r="I18" s="37">
        <v>13.942669</v>
      </c>
      <c r="J18" s="37">
        <v>11.913045</v>
      </c>
      <c r="K18" s="37">
        <v>10.623074000000001</v>
      </c>
      <c r="L18" s="37">
        <v>4.2216889999999996</v>
      </c>
      <c r="M18" s="37">
        <v>0.45329900000000001</v>
      </c>
      <c r="N18" s="37">
        <v>8.5018159999999998</v>
      </c>
      <c r="O18" s="37">
        <v>14.462205000000001</v>
      </c>
      <c r="P18" s="37">
        <v>7.7431619999999999</v>
      </c>
      <c r="Q18" s="37">
        <v>-6.1536</v>
      </c>
      <c r="R18" s="37">
        <v>-8.0454399999999993</v>
      </c>
      <c r="S18" s="37">
        <v>26.637252</v>
      </c>
      <c r="T18" s="37">
        <v>2.046678</v>
      </c>
      <c r="U18" s="37">
        <v>5.5884</v>
      </c>
      <c r="V18" s="37">
        <v>1.82867</v>
      </c>
      <c r="W18" s="37">
        <v>8.1098920000000003</v>
      </c>
      <c r="X18" s="37">
        <v>-3.2606920000000001</v>
      </c>
      <c r="Y18" s="37">
        <v>3.5585399999999998</v>
      </c>
      <c r="Z18" s="37">
        <v>0.46686</v>
      </c>
      <c r="AA18" s="37">
        <v>8.1686130000000006</v>
      </c>
      <c r="AB18" s="37">
        <v>3.0935640000000002</v>
      </c>
      <c r="AC18" s="37">
        <v>-6.2879690000000004</v>
      </c>
      <c r="AD18" s="37">
        <v>9.0251230000000007</v>
      </c>
    </row>
    <row r="19" spans="1:30" x14ac:dyDescent="0.25">
      <c r="A19" s="34" t="s">
        <v>114</v>
      </c>
      <c r="B19" s="35"/>
      <c r="C19" s="33" t="s">
        <v>7</v>
      </c>
      <c r="D19" s="36">
        <v>2.0987930000000001</v>
      </c>
      <c r="E19" s="36">
        <v>2.9630040000000002</v>
      </c>
      <c r="F19" s="36">
        <v>6.3134459999999999</v>
      </c>
      <c r="G19" s="36">
        <v>7.3201679999999998</v>
      </c>
      <c r="H19" s="36">
        <v>7.3881480000000002</v>
      </c>
      <c r="I19" s="36">
        <v>12.024751</v>
      </c>
      <c r="J19" s="36">
        <v>2.7300520000000001</v>
      </c>
      <c r="K19" s="36">
        <v>5.531269</v>
      </c>
      <c r="L19" s="36">
        <v>5.796462</v>
      </c>
      <c r="M19" s="36">
        <v>7.6701569999999997</v>
      </c>
      <c r="N19" s="36">
        <v>3.6147870000000002</v>
      </c>
      <c r="O19" s="36">
        <v>10.597054999999999</v>
      </c>
      <c r="P19" s="36">
        <v>8.8322009999999995</v>
      </c>
      <c r="Q19" s="36">
        <v>-3.935187</v>
      </c>
      <c r="R19" s="36">
        <v>-14.666924</v>
      </c>
      <c r="S19" s="36">
        <v>12.794169999999999</v>
      </c>
      <c r="T19" s="36">
        <v>-1.057229</v>
      </c>
      <c r="U19" s="36">
        <v>-11.245706</v>
      </c>
      <c r="V19" s="36">
        <v>4.6536249999999999</v>
      </c>
      <c r="W19" s="36">
        <v>1.984281</v>
      </c>
      <c r="X19" s="36">
        <v>1.9340999999999999</v>
      </c>
      <c r="Y19" s="36">
        <v>5.9319610000000003</v>
      </c>
      <c r="Z19" s="36">
        <v>7.3998309999999998</v>
      </c>
      <c r="AA19" s="36">
        <v>-5.8956569999999999</v>
      </c>
      <c r="AB19" s="36">
        <v>2.943791</v>
      </c>
      <c r="AC19" s="36">
        <v>-0.34465200000000001</v>
      </c>
      <c r="AD19" s="36">
        <v>3.2397860000000001</v>
      </c>
    </row>
    <row r="20" spans="1:30" x14ac:dyDescent="0.25">
      <c r="A20" s="34" t="s">
        <v>115</v>
      </c>
      <c r="B20" s="35"/>
      <c r="C20" s="33" t="s">
        <v>7</v>
      </c>
      <c r="D20" s="37">
        <v>3.8814259999999998</v>
      </c>
      <c r="E20" s="37">
        <v>1.9720800000000001</v>
      </c>
      <c r="F20" s="37">
        <v>5.272113</v>
      </c>
      <c r="G20" s="37">
        <v>5.3070500000000003</v>
      </c>
      <c r="H20" s="37">
        <v>4.2195280000000004</v>
      </c>
      <c r="I20" s="37">
        <v>4.6544930000000004</v>
      </c>
      <c r="J20" s="37">
        <v>0.54619499999999999</v>
      </c>
      <c r="K20" s="37">
        <v>1.630609</v>
      </c>
      <c r="L20" s="37">
        <v>4.4428960000000002</v>
      </c>
      <c r="M20" s="37">
        <v>5.9170350000000003</v>
      </c>
      <c r="N20" s="37">
        <v>3.9002780000000001</v>
      </c>
      <c r="O20" s="37">
        <v>4.6100399999999997</v>
      </c>
      <c r="P20" s="37">
        <v>3.1130680000000002</v>
      </c>
      <c r="Q20" s="37">
        <v>-2.0926450000000001</v>
      </c>
      <c r="R20" s="37">
        <v>-0.80625999999999998</v>
      </c>
      <c r="S20" s="37">
        <v>7.2686909999999996</v>
      </c>
      <c r="T20" s="37">
        <v>4.6930019999999999</v>
      </c>
      <c r="U20" s="37">
        <v>0.30863000000000002</v>
      </c>
      <c r="V20" s="37">
        <v>1.121108</v>
      </c>
      <c r="W20" s="37">
        <v>2.114379</v>
      </c>
      <c r="X20" s="37">
        <v>2.7581899999999999</v>
      </c>
      <c r="Y20" s="37">
        <v>1.441948</v>
      </c>
      <c r="Z20" s="37">
        <v>2.8757540000000001</v>
      </c>
      <c r="AA20" s="37">
        <v>1.6603460000000001</v>
      </c>
      <c r="AB20" s="37">
        <v>-0.94381899999999996</v>
      </c>
      <c r="AC20" s="37">
        <v>-10.254471000000001</v>
      </c>
      <c r="AD20" s="37">
        <v>7.1189609999999997</v>
      </c>
    </row>
    <row r="21" spans="1:30" x14ac:dyDescent="0.25">
      <c r="A21" s="38" t="s">
        <v>116</v>
      </c>
      <c r="B21" s="39"/>
      <c r="C21" s="33" t="s">
        <v>7</v>
      </c>
      <c r="D21" s="36">
        <v>1.896401</v>
      </c>
      <c r="E21" s="36">
        <v>-0.244563</v>
      </c>
      <c r="F21" s="36">
        <v>5.6431079999999998</v>
      </c>
      <c r="G21" s="36">
        <v>0.35073500000000002</v>
      </c>
      <c r="H21" s="36">
        <v>1.3298859999999999</v>
      </c>
      <c r="I21" s="36">
        <v>5.9477779999999996</v>
      </c>
      <c r="J21" s="36">
        <v>1.173146</v>
      </c>
      <c r="K21" s="36">
        <v>-0.27651900000000001</v>
      </c>
      <c r="L21" s="36">
        <v>3.7508919999999999</v>
      </c>
      <c r="M21" s="36">
        <v>5.2660869999999997</v>
      </c>
      <c r="N21" s="36">
        <v>3.4254159999999998</v>
      </c>
      <c r="O21" s="36">
        <v>9.8173510000000004</v>
      </c>
      <c r="P21" s="36">
        <v>2.6652360000000002</v>
      </c>
      <c r="Q21" s="36">
        <v>-4.507066</v>
      </c>
      <c r="R21" s="36">
        <v>-17.316945</v>
      </c>
      <c r="S21" s="36">
        <v>21.398769999999999</v>
      </c>
      <c r="T21" s="36">
        <v>6.1715460000000002</v>
      </c>
      <c r="U21" s="36">
        <v>-3.474405</v>
      </c>
      <c r="V21" s="36">
        <v>-0.386189</v>
      </c>
      <c r="W21" s="36">
        <v>4.3673460000000004</v>
      </c>
      <c r="X21" s="36">
        <v>0.71806599999999998</v>
      </c>
      <c r="Y21" s="36">
        <v>3.606411</v>
      </c>
      <c r="Z21" s="36">
        <v>2.74525</v>
      </c>
      <c r="AA21" s="36">
        <v>-0.45895200000000003</v>
      </c>
      <c r="AB21" s="36">
        <v>-2.304443</v>
      </c>
      <c r="AC21" s="36">
        <v>-7.790565</v>
      </c>
      <c r="AD21" s="36">
        <v>6.1535510000000002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-4.6603380000000003</v>
      </c>
      <c r="F22" s="37">
        <v>3.8889990000000001</v>
      </c>
      <c r="G22" s="37">
        <v>1.1687890000000001</v>
      </c>
      <c r="H22" s="37">
        <v>11.016985</v>
      </c>
      <c r="I22" s="37">
        <v>4.8482250000000002</v>
      </c>
      <c r="J22" s="37">
        <v>5.494402</v>
      </c>
      <c r="K22" s="37">
        <v>4.8269359999999999</v>
      </c>
      <c r="L22" s="37">
        <v>4.1193580000000001</v>
      </c>
      <c r="M22" s="37">
        <v>-2.4847480000000002</v>
      </c>
      <c r="N22" s="37">
        <v>-2.1173310000000001</v>
      </c>
      <c r="O22" s="37">
        <v>-0.50706600000000002</v>
      </c>
      <c r="P22" s="37">
        <v>5.2808099999999998</v>
      </c>
      <c r="Q22" s="37">
        <v>-10.015307</v>
      </c>
      <c r="R22" s="37">
        <v>-0.53947800000000001</v>
      </c>
      <c r="S22" s="37">
        <v>1.120268</v>
      </c>
      <c r="T22" s="37">
        <v>-5.7811019999999997</v>
      </c>
      <c r="U22" s="37">
        <v>-1.3038479999999999</v>
      </c>
      <c r="V22" s="37">
        <v>-5.273485</v>
      </c>
      <c r="W22" s="37">
        <v>-0.105211</v>
      </c>
      <c r="X22" s="37">
        <v>8.9554170000000006</v>
      </c>
      <c r="Y22" s="37">
        <v>-8.2910009999999996</v>
      </c>
      <c r="Z22" s="37">
        <v>6.0929710000000004</v>
      </c>
      <c r="AA22" s="37">
        <v>-0.78171500000000005</v>
      </c>
      <c r="AB22" s="37">
        <v>2.2227800000000002</v>
      </c>
      <c r="AC22" s="37">
        <v>6.7409520000000001</v>
      </c>
      <c r="AD22" s="37">
        <v>3.2353719999999999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3.8173710000000001</v>
      </c>
      <c r="F23" s="36">
        <v>11.634448000000001</v>
      </c>
      <c r="G23" s="36">
        <v>4.8240590000000001</v>
      </c>
      <c r="H23" s="36">
        <v>3.7698170000000002</v>
      </c>
      <c r="I23" s="36">
        <v>4.3828430000000003</v>
      </c>
      <c r="J23" s="36">
        <v>4.1214649999999997</v>
      </c>
      <c r="K23" s="36">
        <v>7.4881820000000001</v>
      </c>
      <c r="L23" s="36">
        <v>9.7074960000000008</v>
      </c>
      <c r="M23" s="36">
        <v>12.960379</v>
      </c>
      <c r="N23" s="36">
        <v>7.0863800000000001</v>
      </c>
      <c r="O23" s="36">
        <v>7.219767</v>
      </c>
      <c r="P23" s="36">
        <v>7.6583959999999998</v>
      </c>
      <c r="Q23" s="36">
        <v>-0.74923200000000001</v>
      </c>
      <c r="R23" s="36">
        <v>-9.7889710000000001</v>
      </c>
      <c r="S23" s="36">
        <v>11.696189</v>
      </c>
      <c r="T23" s="36">
        <v>0.70330899999999996</v>
      </c>
      <c r="U23" s="36">
        <v>-3.8158820000000002</v>
      </c>
      <c r="V23" s="36">
        <v>0.71457999999999999</v>
      </c>
      <c r="W23" s="36">
        <v>5.1917980000000004</v>
      </c>
      <c r="X23" s="36">
        <v>9.1847159999999999</v>
      </c>
      <c r="Y23" s="36">
        <v>-4.1513119999999999</v>
      </c>
      <c r="Z23" s="36">
        <v>-1.027822</v>
      </c>
      <c r="AA23" s="36">
        <v>0.12712300000000001</v>
      </c>
      <c r="AB23" s="36">
        <v>1.000767</v>
      </c>
      <c r="AC23" s="36">
        <v>-4.0129149999999996</v>
      </c>
      <c r="AD23" s="36">
        <v>7.9562939999999998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4.2152180000000001</v>
      </c>
      <c r="S24" s="37">
        <v>1.7924819999999999</v>
      </c>
      <c r="T24" s="37">
        <v>4.1232280000000001</v>
      </c>
      <c r="U24" s="37">
        <v>0.78752699999999998</v>
      </c>
      <c r="V24" s="37">
        <v>4.381481</v>
      </c>
      <c r="W24" s="37">
        <v>0.91238399999999997</v>
      </c>
      <c r="X24" s="37">
        <v>4.0529250000000001</v>
      </c>
      <c r="Y24" s="37">
        <v>-2.9881959999999999</v>
      </c>
      <c r="Z24" s="37">
        <v>2.5884019999999999</v>
      </c>
      <c r="AA24" s="37">
        <v>3.338578</v>
      </c>
      <c r="AB24" s="37">
        <v>-1.7692019999999999</v>
      </c>
      <c r="AC24" s="37">
        <v>9.8829E-2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5.1674410000000002</v>
      </c>
      <c r="F25" s="36">
        <v>9.1357060000000008</v>
      </c>
      <c r="G25" s="36">
        <v>10.763488000000001</v>
      </c>
      <c r="H25" s="36">
        <v>10.837149999999999</v>
      </c>
      <c r="I25" s="36">
        <v>12.123782</v>
      </c>
      <c r="J25" s="36">
        <v>4.9017590000000002</v>
      </c>
      <c r="K25" s="36">
        <v>16.534867999999999</v>
      </c>
      <c r="L25" s="36">
        <v>1.89625</v>
      </c>
      <c r="M25" s="36">
        <v>1.4176219999999999</v>
      </c>
      <c r="N25" s="36">
        <v>7.9817410000000004</v>
      </c>
      <c r="O25" s="36">
        <v>2.276764</v>
      </c>
      <c r="P25" s="36">
        <v>5.669073</v>
      </c>
      <c r="Q25" s="36">
        <v>-5.9421480000000004</v>
      </c>
      <c r="R25" s="36">
        <v>4.9871100000000004</v>
      </c>
      <c r="S25" s="36">
        <v>23.437535</v>
      </c>
      <c r="T25" s="36">
        <v>5.7843869999999997</v>
      </c>
      <c r="U25" s="36">
        <v>-8.1967999999999999E-2</v>
      </c>
      <c r="V25" s="36">
        <v>-7.9556279999999999</v>
      </c>
      <c r="W25" s="36">
        <v>9.1004319999999996</v>
      </c>
      <c r="X25" s="36">
        <v>80.629632000000001</v>
      </c>
      <c r="Y25" s="36">
        <v>-7.6877459999999997</v>
      </c>
      <c r="Z25" s="36">
        <v>2.5325790000000001</v>
      </c>
      <c r="AA25" s="36">
        <v>12.380817</v>
      </c>
      <c r="AB25" s="36">
        <v>0.37918099999999999</v>
      </c>
      <c r="AC25" s="36">
        <v>19.24896</v>
      </c>
      <c r="AD25" s="36">
        <v>17.281563999999999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5.438504</v>
      </c>
      <c r="F26" s="37">
        <v>7.4598259999999996</v>
      </c>
      <c r="G26" s="37">
        <v>6.8293970000000002</v>
      </c>
      <c r="H26" s="37">
        <v>5.2636630000000002</v>
      </c>
      <c r="I26" s="37">
        <v>13.721297</v>
      </c>
      <c r="J26" s="37">
        <v>-1.982782</v>
      </c>
      <c r="K26" s="37">
        <v>-1.4345699999999999</v>
      </c>
      <c r="L26" s="37">
        <v>6.4270610000000001</v>
      </c>
      <c r="M26" s="37">
        <v>1.225303</v>
      </c>
      <c r="N26" s="37">
        <v>6.4573530000000003</v>
      </c>
      <c r="O26" s="37">
        <v>-2.088012</v>
      </c>
      <c r="P26" s="37">
        <v>8.5547999999999999E-2</v>
      </c>
      <c r="Q26" s="37">
        <v>-6.3257969999999997</v>
      </c>
      <c r="R26" s="37">
        <v>-4.4898889999999998</v>
      </c>
      <c r="S26" s="37">
        <v>14.839839</v>
      </c>
      <c r="T26" s="37">
        <v>-1.9567209999999999</v>
      </c>
      <c r="U26" s="37">
        <v>-1.842031</v>
      </c>
      <c r="V26" s="37">
        <v>-2.0624980000000002</v>
      </c>
      <c r="W26" s="37">
        <v>4.2951110000000003</v>
      </c>
      <c r="X26" s="37">
        <v>-3.8722180000000002</v>
      </c>
      <c r="Y26" s="37">
        <v>-5.4522740000000001</v>
      </c>
      <c r="Z26" s="37">
        <v>2.5554950000000001</v>
      </c>
      <c r="AA26" s="37">
        <v>8.7523800000000005</v>
      </c>
      <c r="AB26" s="37">
        <v>2.2936730000000001</v>
      </c>
      <c r="AC26" s="37">
        <v>7.5094770000000004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5.5181180000000003</v>
      </c>
      <c r="E27" s="36">
        <v>0.91293100000000005</v>
      </c>
      <c r="F27" s="36">
        <v>1.4661999999999999</v>
      </c>
      <c r="G27" s="36">
        <v>-0.47787200000000002</v>
      </c>
      <c r="H27" s="36">
        <v>0.98186899999999999</v>
      </c>
      <c r="I27" s="36">
        <v>3.642401</v>
      </c>
      <c r="J27" s="36">
        <v>-0.249607</v>
      </c>
      <c r="K27" s="36">
        <v>-0.56361099999999997</v>
      </c>
      <c r="L27" s="36">
        <v>-2.6174430000000002</v>
      </c>
      <c r="M27" s="36">
        <v>2.7319749999999998</v>
      </c>
      <c r="N27" s="36">
        <v>1.567153</v>
      </c>
      <c r="O27" s="36">
        <v>3.5306510000000002</v>
      </c>
      <c r="P27" s="36">
        <v>2.5184739999999999</v>
      </c>
      <c r="Q27" s="36">
        <v>-2.252459</v>
      </c>
      <c r="R27" s="36">
        <v>-14.283585</v>
      </c>
      <c r="S27" s="36">
        <v>13.6791</v>
      </c>
      <c r="T27" s="36">
        <v>2.3734850000000001</v>
      </c>
      <c r="U27" s="36">
        <v>-2.1619760000000001</v>
      </c>
      <c r="V27" s="36">
        <v>1.568052</v>
      </c>
      <c r="W27" s="36">
        <v>2.1186229999999999</v>
      </c>
      <c r="X27" s="36">
        <v>3.4901939999999998</v>
      </c>
      <c r="Y27" s="36">
        <v>2.0840999999999998</v>
      </c>
      <c r="Z27" s="36">
        <v>2.8212480000000002</v>
      </c>
      <c r="AA27" s="36">
        <v>0.67338100000000001</v>
      </c>
      <c r="AB27" s="36">
        <v>-1.05949</v>
      </c>
      <c r="AC27" s="36">
        <v>-10.469023</v>
      </c>
      <c r="AD27" s="36">
        <v>13.403682</v>
      </c>
    </row>
    <row r="28" spans="1:30" x14ac:dyDescent="0.25">
      <c r="A28" s="34" t="s">
        <v>145</v>
      </c>
      <c r="B28" s="35"/>
      <c r="C28" s="33" t="s">
        <v>7</v>
      </c>
      <c r="D28" s="37">
        <v>8.0369329999999994</v>
      </c>
      <c r="E28" s="37">
        <v>5.4622060000000001</v>
      </c>
      <c r="F28" s="37">
        <v>2.6422439999999998</v>
      </c>
      <c r="G28" s="37">
        <v>0.13974600000000001</v>
      </c>
      <c r="H28" s="37">
        <v>1.9714430000000001</v>
      </c>
      <c r="I28" s="37">
        <v>7.5903539999999996</v>
      </c>
      <c r="J28" s="37">
        <v>-2.9988760000000001</v>
      </c>
      <c r="K28" s="37">
        <v>3.0520830000000001</v>
      </c>
      <c r="L28" s="37">
        <v>6.0686520000000002</v>
      </c>
      <c r="M28" s="37">
        <v>7.0108290000000002</v>
      </c>
      <c r="N28" s="37">
        <v>7.1248459999999998</v>
      </c>
      <c r="O28" s="37">
        <v>1.8849929999999999</v>
      </c>
      <c r="P28" s="37">
        <v>4.17523</v>
      </c>
      <c r="Q28" s="37">
        <v>1.1678329999999999</v>
      </c>
      <c r="R28" s="37">
        <v>-12.890871000000001</v>
      </c>
      <c r="S28" s="37">
        <v>18.369433000000001</v>
      </c>
      <c r="T28" s="37">
        <v>-2.865192</v>
      </c>
      <c r="U28" s="37">
        <v>2.2856049999999999</v>
      </c>
      <c r="V28" s="37">
        <v>-1.0339659999999999</v>
      </c>
      <c r="W28" s="37">
        <v>0.67393700000000001</v>
      </c>
      <c r="X28" s="37">
        <v>2.1195110000000001</v>
      </c>
      <c r="Y28" s="37">
        <v>-0.53964199999999996</v>
      </c>
      <c r="Z28" s="37">
        <v>3.3040820000000002</v>
      </c>
      <c r="AA28" s="37">
        <v>2.1765319999999999</v>
      </c>
      <c r="AB28" s="37">
        <v>-2.7406739999999998</v>
      </c>
      <c r="AC28" s="37">
        <v>-4.5515309999999998</v>
      </c>
      <c r="AD28" s="37" t="s">
        <v>106</v>
      </c>
    </row>
    <row r="29" spans="1:30" x14ac:dyDescent="0.25">
      <c r="A29" s="34" t="s">
        <v>142</v>
      </c>
      <c r="B29" s="35"/>
      <c r="C29" s="33" t="s">
        <v>7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6.9214209999999996</v>
      </c>
      <c r="O29" s="36">
        <v>9.4052070000000008</v>
      </c>
      <c r="P29" s="36">
        <v>8.8164789999999993</v>
      </c>
      <c r="Q29" s="36">
        <v>4.554449</v>
      </c>
      <c r="R29" s="36">
        <v>0.97574399999999994</v>
      </c>
      <c r="S29" s="36">
        <v>7.9970369999999997</v>
      </c>
      <c r="T29" s="36">
        <v>3.2672439999999998</v>
      </c>
      <c r="U29" s="36">
        <v>1.061326</v>
      </c>
      <c r="V29" s="36">
        <v>1.361157</v>
      </c>
      <c r="W29" s="36">
        <v>-0.34011999999999998</v>
      </c>
      <c r="X29" s="36">
        <v>-1.541685</v>
      </c>
      <c r="Y29" s="36">
        <v>2.7653180000000002</v>
      </c>
      <c r="Z29" s="36">
        <v>4.1148290000000003</v>
      </c>
      <c r="AA29" s="36">
        <v>4.592498</v>
      </c>
      <c r="AB29" s="36">
        <v>2.9623849999999998</v>
      </c>
      <c r="AC29" s="36">
        <v>0.32853399999999999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5.9230369999999999</v>
      </c>
      <c r="F30" s="37">
        <v>8.8604990000000008</v>
      </c>
      <c r="G30" s="37">
        <v>12.306537000000001</v>
      </c>
      <c r="H30" s="37">
        <v>-0.75995800000000002</v>
      </c>
      <c r="I30" s="37">
        <v>18.227577</v>
      </c>
      <c r="J30" s="37">
        <v>20.150853000000001</v>
      </c>
      <c r="K30" s="37">
        <v>-3.1272169999999999</v>
      </c>
      <c r="L30" s="37">
        <v>10.707948</v>
      </c>
      <c r="M30" s="37">
        <v>13.028019</v>
      </c>
      <c r="N30" s="37">
        <v>9.0952269999999995</v>
      </c>
      <c r="O30" s="37">
        <v>14.006967</v>
      </c>
      <c r="P30" s="37">
        <v>4.865799</v>
      </c>
      <c r="Q30" s="37">
        <v>-0.31199500000000002</v>
      </c>
      <c r="R30" s="37">
        <v>-1.09036</v>
      </c>
      <c r="S30" s="37">
        <v>18.601659000000001</v>
      </c>
      <c r="T30" s="37">
        <v>8.2603410000000004</v>
      </c>
      <c r="U30" s="37">
        <v>1.9480660000000001</v>
      </c>
      <c r="V30" s="37">
        <v>5.1059830000000002</v>
      </c>
      <c r="W30" s="37">
        <v>4.8917799999999998</v>
      </c>
      <c r="X30" s="37">
        <v>0.82653500000000002</v>
      </c>
      <c r="Y30" s="37">
        <v>-0.25856200000000001</v>
      </c>
      <c r="Z30" s="37">
        <v>6.271274</v>
      </c>
      <c r="AA30" s="37">
        <v>-1.3968430000000001</v>
      </c>
      <c r="AB30" s="37">
        <v>4.0273880000000002</v>
      </c>
      <c r="AC30" s="37">
        <v>2.4788220000000001</v>
      </c>
      <c r="AD30" s="37">
        <v>5.9352530000000003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3.1641050000000002</v>
      </c>
      <c r="F31" s="36">
        <v>11.687218</v>
      </c>
      <c r="G31" s="36">
        <v>5.3286769999999999</v>
      </c>
      <c r="H31" s="36">
        <v>-2.3122579999999999</v>
      </c>
      <c r="I31" s="36">
        <v>10.532852</v>
      </c>
      <c r="J31" s="36">
        <v>2.5299719999999999</v>
      </c>
      <c r="K31" s="36">
        <v>7.4880110000000002</v>
      </c>
      <c r="L31" s="36">
        <v>0.89528799999999997</v>
      </c>
      <c r="M31" s="36">
        <v>9.0969899999999999</v>
      </c>
      <c r="N31" s="36">
        <v>6.3523969999999998</v>
      </c>
      <c r="O31" s="36">
        <v>6.6730299999999998</v>
      </c>
      <c r="P31" s="36">
        <v>1.9703729999999999</v>
      </c>
      <c r="Q31" s="36">
        <v>-5.1561079999999997</v>
      </c>
      <c r="R31" s="36">
        <v>0.63809800000000005</v>
      </c>
      <c r="S31" s="36">
        <v>14.961169</v>
      </c>
      <c r="T31" s="36">
        <v>-1.1116330000000001</v>
      </c>
      <c r="U31" s="36">
        <v>0.22189</v>
      </c>
      <c r="V31" s="36">
        <v>-0.85749799999999998</v>
      </c>
      <c r="W31" s="36">
        <v>3.5726659999999999</v>
      </c>
      <c r="X31" s="36">
        <v>5.812608</v>
      </c>
      <c r="Y31" s="36">
        <v>1.3373900000000001</v>
      </c>
      <c r="Z31" s="36">
        <v>6.7788700000000004</v>
      </c>
      <c r="AA31" s="36">
        <v>6.4029230000000004</v>
      </c>
      <c r="AB31" s="36">
        <v>3.1111110000000002</v>
      </c>
      <c r="AC31" s="36">
        <v>2.5693929999999998</v>
      </c>
      <c r="AD31" s="36">
        <v>2.6747700000000001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0.78369500000000003</v>
      </c>
      <c r="F32" s="37">
        <v>4.8042809999999996</v>
      </c>
      <c r="G32" s="37">
        <v>3.4374509999999998</v>
      </c>
      <c r="H32" s="37">
        <v>7.6651439999999997</v>
      </c>
      <c r="I32" s="37">
        <v>3.8656709999999999</v>
      </c>
      <c r="J32" s="37">
        <v>-4.2730180000000004</v>
      </c>
      <c r="K32" s="37">
        <v>6.1812760000000004</v>
      </c>
      <c r="L32" s="37">
        <v>11.628686</v>
      </c>
      <c r="M32" s="37">
        <v>-1.038284</v>
      </c>
      <c r="N32" s="37">
        <v>-0.26812000000000002</v>
      </c>
      <c r="O32" s="37">
        <v>-3.855219</v>
      </c>
      <c r="P32" s="37">
        <v>17.599392999999999</v>
      </c>
      <c r="Q32" s="37">
        <v>-19.791115000000001</v>
      </c>
      <c r="R32" s="37">
        <v>-15.738234</v>
      </c>
      <c r="S32" s="37">
        <v>5.3371729999999999</v>
      </c>
      <c r="T32" s="37">
        <v>-11.379640999999999</v>
      </c>
      <c r="U32" s="37">
        <v>6.5836480000000002</v>
      </c>
      <c r="V32" s="37">
        <v>14.126886000000001</v>
      </c>
      <c r="W32" s="37">
        <v>5.6201020000000002</v>
      </c>
      <c r="X32" s="37">
        <v>16.382332000000002</v>
      </c>
      <c r="Y32" s="37">
        <v>4.5484439999999999</v>
      </c>
      <c r="Z32" s="37">
        <v>-15.94103</v>
      </c>
      <c r="AA32" s="37">
        <v>-3.1977169999999999</v>
      </c>
      <c r="AB32" s="37">
        <v>13.68787</v>
      </c>
      <c r="AC32" s="37">
        <v>-2.7844530000000001</v>
      </c>
      <c r="AD32" s="37">
        <v>10.48376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0.85936199999999996</v>
      </c>
      <c r="U33" s="36">
        <v>2.50305</v>
      </c>
      <c r="V33" s="36">
        <v>-2.2611080000000001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3.2533370000000001</v>
      </c>
      <c r="F34" s="37">
        <v>1.0915870000000001</v>
      </c>
      <c r="G34" s="37">
        <v>4.03287</v>
      </c>
      <c r="H34" s="37">
        <v>4.010078</v>
      </c>
      <c r="I34" s="37">
        <v>5.0798560000000004</v>
      </c>
      <c r="J34" s="37">
        <v>2.7594859999999999</v>
      </c>
      <c r="K34" s="37">
        <v>1.8239540000000001</v>
      </c>
      <c r="L34" s="37">
        <v>2.3614570000000001</v>
      </c>
      <c r="M34" s="37">
        <v>7.3417669999999999</v>
      </c>
      <c r="N34" s="37">
        <v>5.175859</v>
      </c>
      <c r="O34" s="37">
        <v>3.0169950000000001</v>
      </c>
      <c r="P34" s="37">
        <v>5.6960350000000002</v>
      </c>
      <c r="Q34" s="37">
        <v>-0.96264799999999995</v>
      </c>
      <c r="R34" s="37">
        <v>-7.4369680000000002</v>
      </c>
      <c r="S34" s="37">
        <v>7.4768869999999996</v>
      </c>
      <c r="T34" s="37">
        <v>5.3218269999999999</v>
      </c>
      <c r="U34" s="37">
        <v>0.20800399999999999</v>
      </c>
      <c r="V34" s="37">
        <v>0.88091799999999998</v>
      </c>
      <c r="W34" s="37">
        <v>3.0541640000000001</v>
      </c>
      <c r="X34" s="37">
        <v>0.58178700000000005</v>
      </c>
      <c r="Y34" s="37">
        <v>1.6172390000000001</v>
      </c>
      <c r="Z34" s="37">
        <v>5.2570050000000004</v>
      </c>
      <c r="AA34" s="37">
        <v>1.854949</v>
      </c>
      <c r="AB34" s="37">
        <v>-1.601073</v>
      </c>
      <c r="AC34" s="37">
        <v>-1.9388160000000001</v>
      </c>
      <c r="AD34" s="37">
        <v>7.8944510000000001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1.7131749999999999</v>
      </c>
      <c r="T35" s="36">
        <v>-1.37548</v>
      </c>
      <c r="U35" s="36">
        <v>4.2062520000000001</v>
      </c>
      <c r="V35" s="36">
        <v>-0.65088500000000005</v>
      </c>
      <c r="W35" s="36">
        <v>-0.41756199999999999</v>
      </c>
      <c r="X35" s="36">
        <v>-0.113653</v>
      </c>
      <c r="Y35" s="36">
        <v>5.5389439999999999</v>
      </c>
      <c r="Z35" s="36">
        <v>-0.17829300000000001</v>
      </c>
      <c r="AA35" s="36">
        <v>4.0761370000000001</v>
      </c>
      <c r="AB35" s="36">
        <v>0.35689399999999999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-2.651789</v>
      </c>
      <c r="E36" s="37">
        <v>3.2745009999999999</v>
      </c>
      <c r="F36" s="37">
        <v>0.50319700000000001</v>
      </c>
      <c r="G36" s="37">
        <v>-2.7775859999999999</v>
      </c>
      <c r="H36" s="37">
        <v>4.4202789999999998</v>
      </c>
      <c r="I36" s="37">
        <v>2.645051</v>
      </c>
      <c r="J36" s="37">
        <v>3.0005760000000001</v>
      </c>
      <c r="K36" s="37">
        <v>2.0574059999999998</v>
      </c>
      <c r="L36" s="37">
        <v>8.6485269999999996</v>
      </c>
      <c r="M36" s="37">
        <v>10.443773999999999</v>
      </c>
      <c r="N36" s="37">
        <v>2.938536</v>
      </c>
      <c r="O36" s="37">
        <v>-3.0395850000000002</v>
      </c>
      <c r="P36" s="37">
        <v>2.3266110000000002</v>
      </c>
      <c r="Q36" s="37">
        <v>1.480013</v>
      </c>
      <c r="R36" s="37">
        <v>-3.1013760000000001</v>
      </c>
      <c r="S36" s="37">
        <v>6.1931050000000001</v>
      </c>
      <c r="T36" s="37">
        <v>2.1948099999999999</v>
      </c>
      <c r="U36" s="37">
        <v>1.2182409999999999</v>
      </c>
      <c r="V36" s="37">
        <v>2.0451090000000001</v>
      </c>
      <c r="W36" s="37">
        <v>3.000597</v>
      </c>
      <c r="X36" s="37">
        <v>-1.7271019999999999</v>
      </c>
      <c r="Y36" s="37">
        <v>0.13547999999999999</v>
      </c>
      <c r="Z36" s="37">
        <v>2.1884769999999998</v>
      </c>
      <c r="AA36" s="37">
        <v>0.41202100000000003</v>
      </c>
      <c r="AB36" s="37">
        <v>-6.3375000000000001E-2</v>
      </c>
      <c r="AC36" s="37">
        <v>-0.70134799999999997</v>
      </c>
      <c r="AD36" s="37">
        <v>3.0849980000000001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-2.0081929999999999</v>
      </c>
      <c r="F37" s="36">
        <v>-1.2845660000000001</v>
      </c>
      <c r="G37" s="36">
        <v>-0.345858</v>
      </c>
      <c r="H37" s="36">
        <v>8.102741</v>
      </c>
      <c r="I37" s="36">
        <v>4.6431870000000002</v>
      </c>
      <c r="J37" s="36">
        <v>1.8030809999999999</v>
      </c>
      <c r="K37" s="36">
        <v>12.720594999999999</v>
      </c>
      <c r="L37" s="36">
        <v>11.212479</v>
      </c>
      <c r="M37" s="36">
        <v>9.6086989999999997</v>
      </c>
      <c r="N37" s="36">
        <v>1.3809849999999999</v>
      </c>
      <c r="O37" s="36">
        <v>10.926759000000001</v>
      </c>
      <c r="P37" s="36">
        <v>7.8359240000000003</v>
      </c>
      <c r="Q37" s="36">
        <v>3.5017749999999999</v>
      </c>
      <c r="R37" s="36">
        <v>7.4444220000000003</v>
      </c>
      <c r="S37" s="36">
        <v>15.53609</v>
      </c>
      <c r="T37" s="36">
        <v>6.511476</v>
      </c>
      <c r="U37" s="36">
        <v>3.1162390000000002</v>
      </c>
      <c r="V37" s="36">
        <v>-1.9556389999999999</v>
      </c>
      <c r="W37" s="36">
        <v>5.9977879999999999</v>
      </c>
      <c r="X37" s="36">
        <v>4.713832</v>
      </c>
      <c r="Y37" s="36">
        <v>-0.42654700000000001</v>
      </c>
      <c r="Z37" s="36">
        <v>-2.2334540000000001</v>
      </c>
      <c r="AA37" s="36">
        <v>5.0626490000000004</v>
      </c>
      <c r="AB37" s="36">
        <v>5.7605430000000002</v>
      </c>
      <c r="AC37" s="36">
        <v>-3.1147830000000001</v>
      </c>
      <c r="AD37" s="36">
        <v>13.861245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9.9082039999999996</v>
      </c>
      <c r="F38" s="37">
        <v>5.0059550000000002</v>
      </c>
      <c r="G38" s="37">
        <v>1.6259509999999999</v>
      </c>
      <c r="H38" s="37">
        <v>1.1995340000000001</v>
      </c>
      <c r="I38" s="37">
        <v>3.2328519999999998</v>
      </c>
      <c r="J38" s="37">
        <v>2.0702929999999999</v>
      </c>
      <c r="K38" s="37">
        <v>2.5923150000000001</v>
      </c>
      <c r="L38" s="37">
        <v>3.0075340000000002</v>
      </c>
      <c r="M38" s="37">
        <v>4.9875939999999996</v>
      </c>
      <c r="N38" s="37">
        <v>3.1203799999999999</v>
      </c>
      <c r="O38" s="37">
        <v>2.7132520000000002</v>
      </c>
      <c r="P38" s="37">
        <v>4.6008110000000002</v>
      </c>
      <c r="Q38" s="37">
        <v>0.510745</v>
      </c>
      <c r="R38" s="37">
        <v>-2.4253740000000001</v>
      </c>
      <c r="S38" s="37">
        <v>9.9574049999999996</v>
      </c>
      <c r="T38" s="37">
        <v>2.5667710000000001</v>
      </c>
      <c r="U38" s="37">
        <v>0.33693699999999999</v>
      </c>
      <c r="V38" s="37">
        <v>2.653454</v>
      </c>
      <c r="W38" s="37">
        <v>0.44350600000000001</v>
      </c>
      <c r="X38" s="37">
        <v>-0.301288</v>
      </c>
      <c r="Y38" s="37">
        <v>0.32254100000000002</v>
      </c>
      <c r="Z38" s="37">
        <v>2.3302749999999999</v>
      </c>
      <c r="AA38" s="37">
        <v>0.15145500000000001</v>
      </c>
      <c r="AB38" s="37">
        <v>1.1566780000000001</v>
      </c>
      <c r="AC38" s="37">
        <v>-5.8969680000000002</v>
      </c>
      <c r="AD38" s="37">
        <v>3.3477899999999998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-0.24307200000000001</v>
      </c>
      <c r="F39" s="36">
        <v>6.6475280000000003</v>
      </c>
      <c r="G39" s="36">
        <v>22.111477000000001</v>
      </c>
      <c r="H39" s="36">
        <v>4.9170610000000003</v>
      </c>
      <c r="I39" s="36">
        <v>16.485759999999999</v>
      </c>
      <c r="J39" s="36">
        <v>15.693175</v>
      </c>
      <c r="K39" s="36">
        <v>4.9370919999999998</v>
      </c>
      <c r="L39" s="36">
        <v>14.118962</v>
      </c>
      <c r="M39" s="36">
        <v>22.937826999999999</v>
      </c>
      <c r="N39" s="36">
        <v>12.807700000000001</v>
      </c>
      <c r="O39" s="36">
        <v>10.08934</v>
      </c>
      <c r="P39" s="36">
        <v>8.0372160000000008</v>
      </c>
      <c r="Q39" s="36">
        <v>-0.88735299999999995</v>
      </c>
      <c r="R39" s="36">
        <v>-4.5419159999999996</v>
      </c>
      <c r="S39" s="36">
        <v>33.669257000000002</v>
      </c>
      <c r="T39" s="36">
        <v>5.3899999999999998E-4</v>
      </c>
      <c r="U39" s="36">
        <v>1.006346</v>
      </c>
      <c r="V39" s="36">
        <v>0.47861999999999999</v>
      </c>
      <c r="W39" s="36">
        <v>17.716034000000001</v>
      </c>
      <c r="X39" s="36">
        <v>9.8696160000000006</v>
      </c>
      <c r="Y39" s="36">
        <v>-4.6763469999999998</v>
      </c>
      <c r="Z39" s="36">
        <v>-2.7668940000000002</v>
      </c>
      <c r="AA39" s="36">
        <v>9.8489369999999994</v>
      </c>
      <c r="AB39" s="36">
        <v>7.1969479999999999</v>
      </c>
      <c r="AC39" s="36">
        <v>-12.307869999999999</v>
      </c>
      <c r="AD39" s="36">
        <v>12.927382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11.277490999999999</v>
      </c>
      <c r="F40" s="37">
        <v>11.706801</v>
      </c>
      <c r="G40" s="37">
        <v>3.1251440000000001</v>
      </c>
      <c r="H40" s="37">
        <v>3.7165249999999999</v>
      </c>
      <c r="I40" s="37">
        <v>9.1119249999999994</v>
      </c>
      <c r="J40" s="37">
        <v>5.0454619999999997</v>
      </c>
      <c r="K40" s="37">
        <v>7.0170539999999999</v>
      </c>
      <c r="L40" s="37">
        <v>8.1564730000000001</v>
      </c>
      <c r="M40" s="37">
        <v>6.5222290000000003</v>
      </c>
      <c r="N40" s="37">
        <v>5.817507</v>
      </c>
      <c r="O40" s="37">
        <v>8.7792239999999993</v>
      </c>
      <c r="P40" s="37">
        <v>7.8850040000000003</v>
      </c>
      <c r="Q40" s="37">
        <v>1.578954</v>
      </c>
      <c r="R40" s="37">
        <v>-6.7054929999999997</v>
      </c>
      <c r="S40" s="37">
        <v>12.937445</v>
      </c>
      <c r="T40" s="37">
        <v>3.670032</v>
      </c>
      <c r="U40" s="37">
        <v>-1.276327</v>
      </c>
      <c r="V40" s="37">
        <v>1.403877</v>
      </c>
      <c r="W40" s="37">
        <v>4.2988650000000002</v>
      </c>
      <c r="X40" s="37">
        <v>1.05152</v>
      </c>
      <c r="Y40" s="37">
        <v>2.406396</v>
      </c>
      <c r="Z40" s="37">
        <v>3.917462</v>
      </c>
      <c r="AA40" s="37">
        <v>-1.5207349999999999</v>
      </c>
      <c r="AB40" s="37">
        <v>5.5640499999999999</v>
      </c>
      <c r="AC40" s="37">
        <v>-0.78757500000000003</v>
      </c>
      <c r="AD40" s="37">
        <v>8.4661950000000008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-0.82720499999999997</v>
      </c>
      <c r="F41" s="36">
        <v>1.2273639999999999</v>
      </c>
      <c r="G41" s="36">
        <v>1.360805</v>
      </c>
      <c r="H41" s="36">
        <v>1.507957</v>
      </c>
      <c r="I41" s="36">
        <v>1.9727680000000001</v>
      </c>
      <c r="J41" s="36">
        <v>4.2905860000000002</v>
      </c>
      <c r="K41" s="36">
        <v>1.677872</v>
      </c>
      <c r="L41" s="36">
        <v>2.1620509999999999</v>
      </c>
      <c r="M41" s="36">
        <v>0.68403099999999994</v>
      </c>
      <c r="N41" s="36">
        <v>1.89256</v>
      </c>
      <c r="O41" s="36">
        <v>4.2107320000000001</v>
      </c>
      <c r="P41" s="36">
        <v>3.5050979999999998</v>
      </c>
      <c r="Q41" s="36">
        <v>-1.275128</v>
      </c>
      <c r="R41" s="36">
        <v>2.0942889999999998</v>
      </c>
      <c r="S41" s="36">
        <v>4.4127219999999996</v>
      </c>
      <c r="T41" s="36">
        <v>3.3257349999999999</v>
      </c>
      <c r="U41" s="36">
        <v>1.789021</v>
      </c>
      <c r="V41" s="36">
        <v>4.6465360000000002</v>
      </c>
      <c r="W41" s="36">
        <v>3.2086130000000002</v>
      </c>
      <c r="X41" s="36">
        <v>2.3756710000000001</v>
      </c>
      <c r="Y41" s="36">
        <v>-1.1655549999999999</v>
      </c>
      <c r="Z41" s="36">
        <v>2.8632819999999999</v>
      </c>
      <c r="AA41" s="36">
        <v>-3.2767870000000001</v>
      </c>
      <c r="AB41" s="36">
        <v>-0.62653800000000004</v>
      </c>
      <c r="AC41" s="36">
        <v>-6.7702900000000001</v>
      </c>
      <c r="AD41" s="36">
        <v>8.5379740000000002</v>
      </c>
    </row>
    <row r="42" spans="1:30" x14ac:dyDescent="0.25">
      <c r="A42" s="34" t="s">
        <v>135</v>
      </c>
      <c r="B42" s="35"/>
      <c r="C42" s="33" t="s">
        <v>7</v>
      </c>
      <c r="D42" s="37">
        <v>6.7315480000000001</v>
      </c>
      <c r="E42" s="37">
        <v>3.8355060000000001</v>
      </c>
      <c r="F42" s="37">
        <v>8.5722269999999998</v>
      </c>
      <c r="G42" s="37">
        <v>6.4468439999999996</v>
      </c>
      <c r="H42" s="37">
        <v>8.4371399999999994</v>
      </c>
      <c r="I42" s="37">
        <v>8.9415680000000002</v>
      </c>
      <c r="J42" s="37">
        <v>-2.6357759999999999</v>
      </c>
      <c r="K42" s="37">
        <v>7.3692270000000004</v>
      </c>
      <c r="L42" s="37">
        <v>8.4949329999999996</v>
      </c>
      <c r="M42" s="37">
        <v>10.445347</v>
      </c>
      <c r="N42" s="37">
        <v>4.1941069999999998</v>
      </c>
      <c r="O42" s="37">
        <v>8.4323619999999995</v>
      </c>
      <c r="P42" s="37">
        <v>1.747549</v>
      </c>
      <c r="Q42" s="37">
        <v>-3.7275160000000001</v>
      </c>
      <c r="R42" s="37">
        <v>-15.354758</v>
      </c>
      <c r="S42" s="37">
        <v>23.933102000000002</v>
      </c>
      <c r="T42" s="37">
        <v>4.3482900000000004</v>
      </c>
      <c r="U42" s="37">
        <v>-5.3595889999999997</v>
      </c>
      <c r="V42" s="37">
        <v>-1.3004880000000001</v>
      </c>
      <c r="W42" s="37">
        <v>7.9167000000000001E-2</v>
      </c>
      <c r="X42" s="37">
        <v>7.7791059999999996</v>
      </c>
      <c r="Y42" s="37">
        <v>2.351464</v>
      </c>
      <c r="Z42" s="37">
        <v>1.372986</v>
      </c>
      <c r="AA42" s="37">
        <v>-0.177318</v>
      </c>
      <c r="AB42" s="37">
        <v>-1.3682000000000001</v>
      </c>
      <c r="AC42" s="37">
        <v>-4.0264300000000004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3.3429410000000002</v>
      </c>
      <c r="F43" s="36">
        <v>5.8007369999999998</v>
      </c>
      <c r="G43" s="36">
        <v>3.0034010000000002</v>
      </c>
      <c r="H43" s="36">
        <v>3.0185390000000001</v>
      </c>
      <c r="I43" s="36">
        <v>2.1918190000000002</v>
      </c>
      <c r="J43" s="36">
        <v>3.878117</v>
      </c>
      <c r="K43" s="36">
        <v>4.1333900000000003</v>
      </c>
      <c r="L43" s="36">
        <v>2.3930739999999999</v>
      </c>
      <c r="M43" s="36">
        <v>2.63978</v>
      </c>
      <c r="N43" s="36">
        <v>4.1222770000000004</v>
      </c>
      <c r="O43" s="36">
        <v>3.6052420000000001</v>
      </c>
      <c r="P43" s="36">
        <v>2.1685140000000001</v>
      </c>
      <c r="Q43" s="36">
        <v>1.383473</v>
      </c>
      <c r="R43" s="36">
        <v>-10.589022</v>
      </c>
      <c r="S43" s="36">
        <v>10.138582</v>
      </c>
      <c r="T43" s="36">
        <v>6.657108</v>
      </c>
      <c r="U43" s="36">
        <v>-2.6648860000000001</v>
      </c>
      <c r="V43" s="36">
        <v>3.7720289999999999</v>
      </c>
      <c r="W43" s="36">
        <v>0.86602100000000004</v>
      </c>
      <c r="X43" s="36">
        <v>0.58757000000000004</v>
      </c>
      <c r="Y43" s="36">
        <v>5.9308930000000002</v>
      </c>
      <c r="Z43" s="36">
        <v>5.4528869999999996</v>
      </c>
      <c r="AA43" s="36">
        <v>4.5431780000000002</v>
      </c>
      <c r="AB43" s="36">
        <v>2.427864</v>
      </c>
      <c r="AC43" s="36">
        <v>-1.872681</v>
      </c>
      <c r="AD43" s="36">
        <v>12.678307999999999</v>
      </c>
    </row>
    <row r="44" spans="1:30" x14ac:dyDescent="0.25">
      <c r="A44" s="34" t="s">
        <v>136</v>
      </c>
      <c r="B44" s="35"/>
      <c r="C44" s="33" t="s">
        <v>7</v>
      </c>
      <c r="D44" s="37">
        <v>-0.324548</v>
      </c>
      <c r="E44" s="37">
        <v>-0.637548</v>
      </c>
      <c r="F44" s="37">
        <v>1.8087960000000001</v>
      </c>
      <c r="G44" s="37">
        <v>3.8977599999999999</v>
      </c>
      <c r="H44" s="37">
        <v>9.0122730000000004</v>
      </c>
      <c r="I44" s="37">
        <v>8.0944959999999995</v>
      </c>
      <c r="J44" s="37">
        <v>7.2667520000000003</v>
      </c>
      <c r="K44" s="37">
        <v>9.3967790000000004</v>
      </c>
      <c r="L44" s="37">
        <v>8.8076039999999995</v>
      </c>
      <c r="M44" s="37">
        <v>6.0234860000000001</v>
      </c>
      <c r="N44" s="37">
        <v>6.584352</v>
      </c>
      <c r="O44" s="37">
        <v>8.7836700000000008</v>
      </c>
      <c r="P44" s="37">
        <v>3.0913590000000002</v>
      </c>
      <c r="Q44" s="37">
        <v>2.505484</v>
      </c>
      <c r="R44" s="37">
        <v>-1.4210750000000001</v>
      </c>
      <c r="S44" s="37">
        <v>3.1675659999999999</v>
      </c>
      <c r="T44" s="37">
        <v>-0.891625</v>
      </c>
      <c r="U44" s="37">
        <v>1.3987400000000001</v>
      </c>
      <c r="V44" s="37">
        <v>4.5743720000000003</v>
      </c>
      <c r="W44" s="37">
        <v>2.9821650000000002</v>
      </c>
      <c r="X44" s="37">
        <v>4.2250000000000003E-2</v>
      </c>
      <c r="Y44" s="37">
        <v>-0.32129200000000002</v>
      </c>
      <c r="Z44" s="37">
        <v>-0.11679</v>
      </c>
      <c r="AA44" s="37">
        <v>2.3069109999999999</v>
      </c>
      <c r="AB44" s="37">
        <v>4.3729709999999997</v>
      </c>
      <c r="AC44" s="37">
        <v>-7.2489460000000001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2.0812390000000001</v>
      </c>
      <c r="K45" s="36">
        <v>8.1277080000000002</v>
      </c>
      <c r="L45" s="36">
        <v>7.6384819999999998</v>
      </c>
      <c r="M45" s="36">
        <v>9.7347680000000008</v>
      </c>
      <c r="N45" s="36">
        <v>4.37615</v>
      </c>
      <c r="O45" s="36">
        <v>4.9564130000000004</v>
      </c>
      <c r="P45" s="36">
        <v>3.9207429999999999</v>
      </c>
      <c r="Q45" s="36">
        <v>0.447716</v>
      </c>
      <c r="R45" s="36">
        <v>1.230475</v>
      </c>
      <c r="S45" s="36">
        <v>6.7088359999999998</v>
      </c>
      <c r="T45" s="36">
        <v>-1.310011</v>
      </c>
      <c r="U45" s="36">
        <v>-2.8869060000000002</v>
      </c>
      <c r="V45" s="36">
        <v>1.5499050000000001</v>
      </c>
      <c r="W45" s="36">
        <v>0.21679499999999999</v>
      </c>
      <c r="X45" s="36">
        <v>-0.51292800000000005</v>
      </c>
      <c r="Y45" s="36">
        <v>-0.76808900000000002</v>
      </c>
      <c r="Z45" s="36">
        <v>3.4047839999999998</v>
      </c>
      <c r="AA45" s="36">
        <v>3.0917690000000002</v>
      </c>
      <c r="AB45" s="36">
        <v>0.57830700000000002</v>
      </c>
      <c r="AC45" s="36">
        <v>7.8919220000000001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0.78123200000000004</v>
      </c>
      <c r="F46" s="37">
        <v>4.1486640000000001</v>
      </c>
      <c r="G46" s="37">
        <v>1.946164</v>
      </c>
      <c r="H46" s="37">
        <v>2.522027</v>
      </c>
      <c r="I46" s="37">
        <v>5.3559760000000001</v>
      </c>
      <c r="J46" s="37">
        <v>1.511884</v>
      </c>
      <c r="K46" s="37">
        <v>1.012378</v>
      </c>
      <c r="L46" s="37">
        <v>2.2239770000000001</v>
      </c>
      <c r="M46" s="37">
        <v>4.4921420000000003</v>
      </c>
      <c r="N46" s="37">
        <v>3.2010369999999999</v>
      </c>
      <c r="O46" s="37">
        <v>6.0386550000000003</v>
      </c>
      <c r="P46" s="37">
        <v>3.7298849999999999</v>
      </c>
      <c r="Q46" s="37">
        <v>-2.976575</v>
      </c>
      <c r="R46" s="37">
        <v>-9.5421340000000008</v>
      </c>
      <c r="S46" s="37">
        <v>13.732631</v>
      </c>
      <c r="T46" s="37">
        <v>4.5049229999999998</v>
      </c>
      <c r="U46" s="37">
        <v>-1.3671500000000001</v>
      </c>
      <c r="V46" s="37">
        <v>0.96344200000000002</v>
      </c>
      <c r="W46" s="37">
        <v>3.6256149999999998</v>
      </c>
      <c r="X46" s="37">
        <v>4.1702779999999997</v>
      </c>
      <c r="Y46" s="37">
        <v>1.619364</v>
      </c>
      <c r="Z46" s="37">
        <v>2.7975449999999999</v>
      </c>
      <c r="AA46" s="37">
        <v>0.43980900000000001</v>
      </c>
      <c r="AB46" s="37">
        <v>-0.82840199999999997</v>
      </c>
      <c r="AC46" s="37">
        <v>-5.332319</v>
      </c>
      <c r="AD46" s="37">
        <v>9.084676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0.47606300000000001</v>
      </c>
      <c r="F47" s="36">
        <v>4.204936</v>
      </c>
      <c r="G47" s="36">
        <v>2.8830629999999999</v>
      </c>
      <c r="H47" s="36">
        <v>4.1207289999999999</v>
      </c>
      <c r="I47" s="36">
        <v>6.2679739999999997</v>
      </c>
      <c r="J47" s="36">
        <v>1.7976669999999999</v>
      </c>
      <c r="K47" s="36">
        <v>1.4719899999999999</v>
      </c>
      <c r="L47" s="36">
        <v>2.6489240000000001</v>
      </c>
      <c r="M47" s="36">
        <v>4.8588370000000003</v>
      </c>
      <c r="N47" s="36">
        <v>3.0779879999999999</v>
      </c>
      <c r="O47" s="36">
        <v>5.8643710000000002</v>
      </c>
      <c r="P47" s="36">
        <v>3.2132999999999998</v>
      </c>
      <c r="Q47" s="36">
        <v>-2.2867829999999998</v>
      </c>
      <c r="R47" s="36">
        <v>-8.3289030000000004</v>
      </c>
      <c r="S47" s="36">
        <v>14.433209</v>
      </c>
      <c r="T47" s="36">
        <v>4.4413520000000002</v>
      </c>
      <c r="U47" s="36">
        <v>-1.6759269999999999</v>
      </c>
      <c r="V47" s="36">
        <v>0.61236800000000002</v>
      </c>
      <c r="W47" s="36">
        <v>3.0224859999999998</v>
      </c>
      <c r="X47" s="36">
        <v>4.0710290000000002</v>
      </c>
      <c r="Y47" s="36">
        <v>1.050192</v>
      </c>
      <c r="Z47" s="36">
        <v>2.2810549999999998</v>
      </c>
      <c r="AA47" s="36">
        <v>0.75906600000000002</v>
      </c>
      <c r="AB47" s="36">
        <v>5.3205000000000002E-2</v>
      </c>
      <c r="AC47" s="36">
        <v>-4.4889869999999998</v>
      </c>
      <c r="AD47" s="36">
        <v>8.9642630000000008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2.0112890000000001</v>
      </c>
      <c r="K48" s="37">
        <v>-1.4026130000000001</v>
      </c>
      <c r="L48" s="37">
        <v>-1.1477980000000001</v>
      </c>
      <c r="M48" s="37">
        <v>0.64361000000000002</v>
      </c>
      <c r="N48" s="37">
        <v>-5.3315599999999996</v>
      </c>
      <c r="O48" s="37">
        <v>1.079232</v>
      </c>
      <c r="P48" s="37">
        <v>1.9153260000000001</v>
      </c>
      <c r="Q48" s="37">
        <v>0.96647799999999995</v>
      </c>
      <c r="R48" s="37">
        <v>-8.0872340000000005</v>
      </c>
      <c r="S48" s="37">
        <v>2.939225</v>
      </c>
      <c r="T48" s="37">
        <v>0.80329300000000003</v>
      </c>
      <c r="U48" s="37">
        <v>-3.8069250000000001</v>
      </c>
      <c r="V48" s="37">
        <v>1.5290079999999999</v>
      </c>
      <c r="W48" s="37">
        <v>-3.048924</v>
      </c>
      <c r="X48" s="37">
        <v>-2.7525469999999999</v>
      </c>
      <c r="Y48" s="37">
        <v>0.82294</v>
      </c>
      <c r="Z48" s="37">
        <v>0.90482200000000002</v>
      </c>
      <c r="AA48" s="37">
        <v>-0.27828199999999997</v>
      </c>
      <c r="AB48" s="37">
        <v>-1.112506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-2.9216570000000002</v>
      </c>
      <c r="V49" s="36">
        <v>8.3348030000000008</v>
      </c>
      <c r="W49" s="36">
        <v>4.163735</v>
      </c>
      <c r="X49" s="36">
        <v>4.8850899999999999</v>
      </c>
      <c r="Y49" s="36">
        <v>2.0443229999999999</v>
      </c>
      <c r="Z49" s="36">
        <v>-5.7089059999999998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-4.3606590000000001</v>
      </c>
      <c r="S50" s="37">
        <v>12.513826</v>
      </c>
      <c r="T50" s="37">
        <v>1.274562</v>
      </c>
      <c r="U50" s="37">
        <v>5.1544970000000001</v>
      </c>
      <c r="V50" s="37">
        <v>1.403308</v>
      </c>
      <c r="W50" s="37">
        <v>3.1971630000000002</v>
      </c>
      <c r="X50" s="37">
        <v>-0.56687900000000002</v>
      </c>
      <c r="Y50" s="37">
        <v>4.9966280000000003</v>
      </c>
      <c r="Z50" s="37">
        <v>-5.2551940000000004</v>
      </c>
      <c r="AA50" s="37">
        <v>1.6906030000000001</v>
      </c>
      <c r="AB50" s="37">
        <v>-0.39351999999999998</v>
      </c>
      <c r="AC50" s="37">
        <v>1.981805</v>
      </c>
      <c r="AD50" s="37" t="s">
        <v>106</v>
      </c>
    </row>
    <row r="51" spans="1:30" x14ac:dyDescent="0.25">
      <c r="A51" s="44" t="s">
        <v>196</v>
      </c>
    </row>
  </sheetData>
  <hyperlinks>
    <hyperlink ref="A2" r:id="rId1" display="http://localhost/OECDStat_Metadata/ShowMetadata.ashx?Dataset=PDBI_I4&amp;ShowOnWeb=true&amp;Lang=en" xr:uid="{E8900556-AE75-48E7-A184-7FE137207691}"/>
    <hyperlink ref="D6" r:id="rId2" display="http://localhost/OECDStat_Metadata/ShowMetadata.ashx?Dataset=PDBI_I4&amp;Coords=[MEASURE].[GRW]&amp;ShowOnWeb=true&amp;Lang=en" xr:uid="{D34F7158-55B6-4E48-BAC3-EC5DA899BE55}"/>
    <hyperlink ref="A21" r:id="rId3" display="http://localhost/OECDStat_Metadata/ShowMetadata.ashx?Dataset=PDBI_I4&amp;Coords=[LOCATION].[DEU]&amp;ShowOnWeb=true&amp;Lang=en" xr:uid="{DD8CC5AE-F3D4-4533-85D9-50A8C777781C}"/>
    <hyperlink ref="A25" r:id="rId4" display="http://localhost/OECDStat_Metadata/ShowMetadata.ashx?Dataset=PDBI_I4&amp;Coords=[LOCATION].[IRL]&amp;ShowOnWeb=true&amp;Lang=en" xr:uid="{A4225FB9-554F-47FA-966A-A16979013E86}"/>
    <hyperlink ref="A26" r:id="rId5" display="http://localhost/OECDStat_Metadata/ShowMetadata.ashx?Dataset=PDBI_I4&amp;Coords=[LOCATION].[ISR]&amp;ShowOnWeb=true&amp;Lang=en" xr:uid="{BF62FFC6-A7E0-4D00-B6A3-02B0F798B6FD}"/>
    <hyperlink ref="A51" r:id="rId6" display="https://stats-3.oecd.org/index.aspx?DatasetCode=PDBI_I4" xr:uid="{7F416130-5CB7-49B3-ACB0-223EB9AF3F79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3" t="e">
        <f ca="1">DotStatQuery(B1)</f>
        <v>#NAME?</v>
      </c>
      <c r="B1" s="13" t="s">
        <v>199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140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2.9394420000000001</v>
      </c>
      <c r="E9" s="36">
        <v>6.3921080000000003</v>
      </c>
      <c r="F9" s="36">
        <v>3.3079879999999999</v>
      </c>
      <c r="G9" s="36">
        <v>5.0541390000000002</v>
      </c>
      <c r="H9" s="36">
        <v>-2.0252349999999999</v>
      </c>
      <c r="I9" s="36">
        <v>-8.9328749999999992</v>
      </c>
      <c r="J9" s="36">
        <v>4.4854520000000004</v>
      </c>
      <c r="K9" s="36">
        <v>14.331713000000001</v>
      </c>
      <c r="L9" s="36">
        <v>-2.1488610000000001</v>
      </c>
      <c r="M9" s="36">
        <v>-1.169006</v>
      </c>
      <c r="N9" s="36">
        <v>2.373882</v>
      </c>
      <c r="O9" s="36">
        <v>-0.19859599999999999</v>
      </c>
      <c r="P9" s="36">
        <v>2.1048749999999998</v>
      </c>
      <c r="Q9" s="36">
        <v>2.8670879999999999</v>
      </c>
      <c r="R9" s="36">
        <v>-0.79897899999999999</v>
      </c>
      <c r="S9" s="36">
        <v>0.16958400000000001</v>
      </c>
      <c r="T9" s="36">
        <v>16.937711</v>
      </c>
      <c r="U9" s="36">
        <v>2.8121529999999999</v>
      </c>
      <c r="V9" s="36">
        <v>0.91053899999999999</v>
      </c>
      <c r="W9" s="36">
        <v>-3.6315010000000001</v>
      </c>
      <c r="X9" s="36">
        <v>-5.8684719999999997</v>
      </c>
      <c r="Y9" s="36">
        <v>-6.900938</v>
      </c>
      <c r="Z9" s="36">
        <v>0.69201800000000002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-0.60629599999999995</v>
      </c>
      <c r="E10" s="37">
        <v>2.1495549999999999</v>
      </c>
      <c r="F10" s="37">
        <v>-2.1754020000000001</v>
      </c>
      <c r="G10" s="37">
        <v>3.9886379999999999</v>
      </c>
      <c r="H10" s="37">
        <v>1.1826179999999999</v>
      </c>
      <c r="I10" s="37">
        <v>1.283334</v>
      </c>
      <c r="J10" s="37">
        <v>0.70877699999999999</v>
      </c>
      <c r="K10" s="37">
        <v>2.9934249999999998</v>
      </c>
      <c r="L10" s="37">
        <v>6.4614890000000003</v>
      </c>
      <c r="M10" s="37">
        <v>1.4527680000000001</v>
      </c>
      <c r="N10" s="37">
        <v>0.56658799999999998</v>
      </c>
      <c r="O10" s="37">
        <v>-2.3321209999999999</v>
      </c>
      <c r="P10" s="37">
        <v>-4.6696000000000001E-2</v>
      </c>
      <c r="Q10" s="37">
        <v>-4.1062580000000004</v>
      </c>
      <c r="R10" s="37">
        <v>-9.0471850000000007</v>
      </c>
      <c r="S10" s="37">
        <v>-4.0437409999999998</v>
      </c>
      <c r="T10" s="37">
        <v>-2.4893480000000001</v>
      </c>
      <c r="U10" s="37">
        <v>-1.582719</v>
      </c>
      <c r="V10" s="37">
        <v>-4.3159000000000003E-2</v>
      </c>
      <c r="W10" s="37">
        <v>-3.529531</v>
      </c>
      <c r="X10" s="37">
        <v>-2.1996370000000001</v>
      </c>
      <c r="Y10" s="37">
        <v>-1.381456</v>
      </c>
      <c r="Z10" s="37">
        <v>0.323295</v>
      </c>
      <c r="AA10" s="37">
        <v>-1.316033</v>
      </c>
      <c r="AB10" s="37">
        <v>-4.3243720000000003</v>
      </c>
      <c r="AC10" s="37">
        <v>-2.9343919999999999</v>
      </c>
      <c r="AD10" s="37">
        <v>-2.0414020000000002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-0.90101399999999998</v>
      </c>
      <c r="F11" s="36">
        <v>4.4617120000000003</v>
      </c>
      <c r="G11" s="36">
        <v>-1.9311339999999999</v>
      </c>
      <c r="H11" s="36">
        <v>3.3556499999999998</v>
      </c>
      <c r="I11" s="36">
        <v>4.6269099999999996</v>
      </c>
      <c r="J11" s="36">
        <v>-0.62766999999999995</v>
      </c>
      <c r="K11" s="36">
        <v>0.50614000000000003</v>
      </c>
      <c r="L11" s="36">
        <v>3.2608959999999998</v>
      </c>
      <c r="M11" s="36">
        <v>7.3437650000000003</v>
      </c>
      <c r="N11" s="36">
        <v>3.105407</v>
      </c>
      <c r="O11" s="36">
        <v>5.2594010000000004</v>
      </c>
      <c r="P11" s="36">
        <v>-2.1434410000000002</v>
      </c>
      <c r="Q11" s="36">
        <v>-1.502677</v>
      </c>
      <c r="R11" s="36">
        <v>-2.0321539999999998</v>
      </c>
      <c r="S11" s="36">
        <v>-0.429394</v>
      </c>
      <c r="T11" s="36">
        <v>3.917224</v>
      </c>
      <c r="U11" s="36">
        <v>0.38818799999999998</v>
      </c>
      <c r="V11" s="36">
        <v>-0.14873900000000001</v>
      </c>
      <c r="W11" s="36">
        <v>3.7841640000000001</v>
      </c>
      <c r="X11" s="36">
        <v>4.2107869999999998</v>
      </c>
      <c r="Y11" s="36">
        <v>-0.675902</v>
      </c>
      <c r="Z11" s="36">
        <v>0.519374</v>
      </c>
      <c r="AA11" s="36">
        <v>3.0055239999999999</v>
      </c>
      <c r="AB11" s="36">
        <v>-9.6687999999999996E-2</v>
      </c>
      <c r="AC11" s="36">
        <v>-6.0460149999999997</v>
      </c>
      <c r="AD11" s="36">
        <v>5.0499470000000004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-0.108722</v>
      </c>
      <c r="H12" s="48">
        <v>1.4647330000000001</v>
      </c>
      <c r="I12" s="48">
        <v>2.0940989999999999</v>
      </c>
      <c r="J12" s="48">
        <v>4.309831</v>
      </c>
      <c r="K12" s="48">
        <v>1.872414</v>
      </c>
      <c r="L12" s="48">
        <v>0.18199899999999999</v>
      </c>
      <c r="M12" s="48">
        <v>1.1286590000000001</v>
      </c>
      <c r="N12" s="48">
        <v>-1.2834000000000001</v>
      </c>
      <c r="O12" s="48">
        <v>-1.702026</v>
      </c>
      <c r="P12" s="48">
        <v>-0.57516599999999996</v>
      </c>
      <c r="Q12" s="48">
        <v>-3.7293630000000002</v>
      </c>
      <c r="R12" s="48">
        <v>-0.571411</v>
      </c>
      <c r="S12" s="48">
        <v>1.5581119999999999</v>
      </c>
      <c r="T12" s="48">
        <v>0.99625699999999995</v>
      </c>
      <c r="U12" s="48">
        <v>0.82066300000000003</v>
      </c>
      <c r="V12" s="48">
        <v>1.484162</v>
      </c>
      <c r="W12" s="48">
        <v>0.89410199999999995</v>
      </c>
      <c r="X12" s="48">
        <v>-2.3921619999999999</v>
      </c>
      <c r="Y12" s="48">
        <v>-1.2334799999999999</v>
      </c>
      <c r="Z12" s="48">
        <v>-0.28397800000000001</v>
      </c>
      <c r="AA12" s="48">
        <v>-0.806948</v>
      </c>
      <c r="AB12" s="48">
        <v>-1.4213769999999999</v>
      </c>
      <c r="AC12" s="48">
        <v>12.966415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>
        <v>-0.91084399999999999</v>
      </c>
      <c r="U13" s="36">
        <v>3.5920359999999998</v>
      </c>
      <c r="V13" s="36">
        <v>-1.843218</v>
      </c>
      <c r="W13" s="36">
        <v>-0.94815799999999995</v>
      </c>
      <c r="X13" s="36">
        <v>0.64042200000000005</v>
      </c>
      <c r="Y13" s="36">
        <v>0.82398899999999997</v>
      </c>
      <c r="Z13" s="36">
        <v>-1.7976799999999999</v>
      </c>
      <c r="AA13" s="36">
        <v>-0.43239699999999998</v>
      </c>
      <c r="AB13" s="36">
        <v>1.707362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2.6915909999999998</v>
      </c>
      <c r="Z14" s="37">
        <v>0.136356</v>
      </c>
      <c r="AA14" s="37">
        <v>0.61206000000000005</v>
      </c>
      <c r="AB14" s="37">
        <v>-3.1983000000000001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10.588573</v>
      </c>
      <c r="E15" s="36">
        <v>-6.6376169999999997</v>
      </c>
      <c r="F15" s="36">
        <v>-16.59901</v>
      </c>
      <c r="G15" s="36">
        <v>20.552136999999998</v>
      </c>
      <c r="H15" s="36">
        <v>-2.5833089999999999</v>
      </c>
      <c r="I15" s="36">
        <v>-6.8296989999999997</v>
      </c>
      <c r="J15" s="36">
        <v>7.3947479999999999</v>
      </c>
      <c r="K15" s="36">
        <v>0.620722</v>
      </c>
      <c r="L15" s="36">
        <v>3.787544</v>
      </c>
      <c r="M15" s="36">
        <v>8.8837510000000002</v>
      </c>
      <c r="N15" s="36">
        <v>-4.0327510000000002</v>
      </c>
      <c r="O15" s="36">
        <v>3.1910639999999999</v>
      </c>
      <c r="P15" s="36">
        <v>1.3477570000000001</v>
      </c>
      <c r="Q15" s="36">
        <v>11.579162999999999</v>
      </c>
      <c r="R15" s="36">
        <v>17.527023</v>
      </c>
      <c r="S15" s="36">
        <v>11.373061</v>
      </c>
      <c r="T15" s="36">
        <v>-1.036681</v>
      </c>
      <c r="U15" s="36">
        <v>-10.206559</v>
      </c>
      <c r="V15" s="36">
        <v>2.8986239999999999</v>
      </c>
      <c r="W15" s="36">
        <v>-16.194963000000001</v>
      </c>
      <c r="X15" s="36">
        <v>8.2599230000000006</v>
      </c>
      <c r="Y15" s="36">
        <v>4.4517040000000003</v>
      </c>
      <c r="Z15" s="36">
        <v>-8.0793239999999997</v>
      </c>
      <c r="AA15" s="36">
        <v>-6.4470499999999999</v>
      </c>
      <c r="AB15" s="36">
        <v>-9.9420269999999995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8.6633800000000001</v>
      </c>
      <c r="E16" s="37">
        <v>0.49318400000000001</v>
      </c>
      <c r="F16" s="37">
        <v>-6.3029679999999999</v>
      </c>
      <c r="G16" s="37">
        <v>-3.6396289999999998</v>
      </c>
      <c r="H16" s="37">
        <v>-8.1153469999999999</v>
      </c>
      <c r="I16" s="37">
        <v>-4.2462869999999997</v>
      </c>
      <c r="J16" s="37">
        <v>2.2296390000000001</v>
      </c>
      <c r="K16" s="37">
        <v>3.5061399999999998</v>
      </c>
      <c r="L16" s="37">
        <v>2.3452389999999999</v>
      </c>
      <c r="M16" s="37">
        <v>4.3649940000000003</v>
      </c>
      <c r="N16" s="37">
        <v>1.684328</v>
      </c>
      <c r="O16" s="37">
        <v>-0.58855299999999999</v>
      </c>
      <c r="P16" s="37">
        <v>5.3345919999999998</v>
      </c>
      <c r="Q16" s="37">
        <v>-4.03545</v>
      </c>
      <c r="R16" s="37">
        <v>-1.5796589999999999</v>
      </c>
      <c r="S16" s="37">
        <v>1.233913</v>
      </c>
      <c r="T16" s="37">
        <v>3.0077319999999999</v>
      </c>
      <c r="U16" s="37">
        <v>-5.6898289999999996</v>
      </c>
      <c r="V16" s="37">
        <v>3.2566999999999999</v>
      </c>
      <c r="W16" s="37">
        <v>9.9281079999999999</v>
      </c>
      <c r="X16" s="37">
        <v>3.8602069999999999</v>
      </c>
      <c r="Y16" s="37">
        <v>-2.9231099999999999</v>
      </c>
      <c r="Z16" s="37">
        <v>0.72963900000000004</v>
      </c>
      <c r="AA16" s="37">
        <v>-0.63098900000000002</v>
      </c>
      <c r="AB16" s="37">
        <v>-2.800659</v>
      </c>
      <c r="AC16" s="37">
        <v>-9.9948589999999999</v>
      </c>
      <c r="AD16" s="37">
        <v>0.66942299999999999</v>
      </c>
    </row>
    <row r="17" spans="1:30" x14ac:dyDescent="0.25">
      <c r="A17" s="34" t="s">
        <v>112</v>
      </c>
      <c r="B17" s="35"/>
      <c r="C17" s="33" t="s">
        <v>7</v>
      </c>
      <c r="D17" s="36">
        <v>4.2927989999999996</v>
      </c>
      <c r="E17" s="36">
        <v>4.203138</v>
      </c>
      <c r="F17" s="36">
        <v>-7.1418670000000004</v>
      </c>
      <c r="G17" s="36">
        <v>5.5533159999999997</v>
      </c>
      <c r="H17" s="36">
        <v>4.6091949999999997</v>
      </c>
      <c r="I17" s="36">
        <v>-0.88508299999999995</v>
      </c>
      <c r="J17" s="36">
        <v>-7.7034000000000002</v>
      </c>
      <c r="K17" s="36">
        <v>2.3931870000000002</v>
      </c>
      <c r="L17" s="36">
        <v>5.021941</v>
      </c>
      <c r="M17" s="36">
        <v>1.5706800000000001</v>
      </c>
      <c r="N17" s="36">
        <v>-5.4082670000000004</v>
      </c>
      <c r="O17" s="36">
        <v>1.1127670000000001</v>
      </c>
      <c r="P17" s="36">
        <v>-6.5740020000000001</v>
      </c>
      <c r="Q17" s="36">
        <v>3.1634869999999999</v>
      </c>
      <c r="R17" s="36">
        <v>1.446747</v>
      </c>
      <c r="S17" s="36">
        <v>-3.9922260000000001</v>
      </c>
      <c r="T17" s="36">
        <v>3.6781570000000001</v>
      </c>
      <c r="U17" s="36">
        <v>3.6302189999999999</v>
      </c>
      <c r="V17" s="36">
        <v>3.6220659999999998</v>
      </c>
      <c r="W17" s="36">
        <v>0.81087799999999999</v>
      </c>
      <c r="X17" s="36">
        <v>7.5488</v>
      </c>
      <c r="Y17" s="36">
        <v>5.1582030000000003</v>
      </c>
      <c r="Z17" s="36">
        <v>0.53441899999999998</v>
      </c>
      <c r="AA17" s="36">
        <v>-5.8616390000000003</v>
      </c>
      <c r="AB17" s="36">
        <v>2.5704199999999999</v>
      </c>
      <c r="AC17" s="36">
        <v>-0.39754899999999999</v>
      </c>
      <c r="AD17" s="36">
        <v>-2.3587739999999999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5.2369329999999996</v>
      </c>
      <c r="F18" s="37">
        <v>-12.054017999999999</v>
      </c>
      <c r="G18" s="37">
        <v>24.847241</v>
      </c>
      <c r="H18" s="37">
        <v>-5.0103109999999997</v>
      </c>
      <c r="I18" s="37">
        <v>27.027519999999999</v>
      </c>
      <c r="J18" s="37">
        <v>2.274756</v>
      </c>
      <c r="K18" s="37">
        <v>11.57558</v>
      </c>
      <c r="L18" s="37">
        <v>-1.5412140000000001</v>
      </c>
      <c r="M18" s="37">
        <v>1.973374</v>
      </c>
      <c r="N18" s="37">
        <v>18.705735000000001</v>
      </c>
      <c r="O18" s="37">
        <v>-13.638989</v>
      </c>
      <c r="P18" s="37">
        <v>-11.974587</v>
      </c>
      <c r="Q18" s="37">
        <v>8.6615749999999991</v>
      </c>
      <c r="R18" s="37">
        <v>-5.1307929999999997</v>
      </c>
      <c r="S18" s="37">
        <v>28.989426000000002</v>
      </c>
      <c r="T18" s="37">
        <v>3.445357</v>
      </c>
      <c r="U18" s="37">
        <v>5.7477970000000003</v>
      </c>
      <c r="V18" s="37">
        <v>-4.2982750000000003</v>
      </c>
      <c r="W18" s="37">
        <v>-7.6311619999999998</v>
      </c>
      <c r="X18" s="37">
        <v>-7.1737739999999999</v>
      </c>
      <c r="Y18" s="37">
        <v>27.436351999999999</v>
      </c>
      <c r="Z18" s="37">
        <v>6.3654580000000003</v>
      </c>
      <c r="AA18" s="37">
        <v>4.698016</v>
      </c>
      <c r="AB18" s="37">
        <v>-4.2212329999999998</v>
      </c>
      <c r="AC18" s="37">
        <v>2.7358790000000002</v>
      </c>
      <c r="AD18" s="37">
        <v>11.604953</v>
      </c>
    </row>
    <row r="19" spans="1:30" x14ac:dyDescent="0.25">
      <c r="A19" s="34" t="s">
        <v>114</v>
      </c>
      <c r="B19" s="35"/>
      <c r="C19" s="33" t="s">
        <v>7</v>
      </c>
      <c r="D19" s="36">
        <v>-10.954288999999999</v>
      </c>
      <c r="E19" s="36">
        <v>7.0133429999999999</v>
      </c>
      <c r="F19" s="36">
        <v>-2.0510619999999999</v>
      </c>
      <c r="G19" s="36">
        <v>0.93563499999999999</v>
      </c>
      <c r="H19" s="36">
        <v>-7.350549</v>
      </c>
      <c r="I19" s="36">
        <v>-3.1926619999999999</v>
      </c>
      <c r="J19" s="36">
        <v>-6.8007710000000001</v>
      </c>
      <c r="K19" s="36">
        <v>-6.4709000000000003E-2</v>
      </c>
      <c r="L19" s="36">
        <v>4.791277</v>
      </c>
      <c r="M19" s="36">
        <v>2.9951180000000002</v>
      </c>
      <c r="N19" s="36">
        <v>-0.44163200000000002</v>
      </c>
      <c r="O19" s="36">
        <v>-1.1486209999999999</v>
      </c>
      <c r="P19" s="36">
        <v>-2.0662569999999998</v>
      </c>
      <c r="Q19" s="36">
        <v>-5.9313969999999996</v>
      </c>
      <c r="R19" s="36">
        <v>-1.5509900000000001</v>
      </c>
      <c r="S19" s="36">
        <v>10.349354</v>
      </c>
      <c r="T19" s="36">
        <v>-0.73426000000000002</v>
      </c>
      <c r="U19" s="36">
        <v>-4.4597850000000001</v>
      </c>
      <c r="V19" s="36">
        <v>-0.61120300000000005</v>
      </c>
      <c r="W19" s="36">
        <v>-2.017833</v>
      </c>
      <c r="X19" s="36">
        <v>1.153179</v>
      </c>
      <c r="Y19" s="36">
        <v>3.0380999999999998E-2</v>
      </c>
      <c r="Z19" s="36">
        <v>-1.3075399999999999</v>
      </c>
      <c r="AA19" s="36">
        <v>-2.7116980000000002</v>
      </c>
      <c r="AB19" s="36">
        <v>-3.4011650000000002</v>
      </c>
      <c r="AC19" s="36">
        <v>1.559782</v>
      </c>
      <c r="AD19" s="36">
        <v>2.6471049999999998</v>
      </c>
    </row>
    <row r="20" spans="1:30" x14ac:dyDescent="0.25">
      <c r="A20" s="34" t="s">
        <v>115</v>
      </c>
      <c r="B20" s="35"/>
      <c r="C20" s="33" t="s">
        <v>7</v>
      </c>
      <c r="D20" s="37">
        <v>1.4443109999999999</v>
      </c>
      <c r="E20" s="37">
        <v>-1.839324</v>
      </c>
      <c r="F20" s="37">
        <v>-0.80576800000000004</v>
      </c>
      <c r="G20" s="37">
        <v>0.69644200000000001</v>
      </c>
      <c r="H20" s="37">
        <v>2.1357590000000002</v>
      </c>
      <c r="I20" s="37">
        <v>2.1438869999999999</v>
      </c>
      <c r="J20" s="37">
        <v>1.0675429999999999</v>
      </c>
      <c r="K20" s="37">
        <v>-2.6856439999999999</v>
      </c>
      <c r="L20" s="37">
        <v>-0.84929900000000003</v>
      </c>
      <c r="M20" s="37">
        <v>0.191749</v>
      </c>
      <c r="N20" s="37">
        <v>-1.330659</v>
      </c>
      <c r="O20" s="37">
        <v>-1.9283030000000001</v>
      </c>
      <c r="P20" s="37">
        <v>-0.121508</v>
      </c>
      <c r="Q20" s="37">
        <v>-4.3194460000000001</v>
      </c>
      <c r="R20" s="37">
        <v>-5.7932370000000004</v>
      </c>
      <c r="S20" s="37">
        <v>-0.90652100000000002</v>
      </c>
      <c r="T20" s="37">
        <v>-1.8891180000000001</v>
      </c>
      <c r="U20" s="37">
        <v>-4.7694270000000003</v>
      </c>
      <c r="V20" s="37">
        <v>0.96242899999999998</v>
      </c>
      <c r="W20" s="37">
        <v>-1.959605</v>
      </c>
      <c r="X20" s="37">
        <v>1.9719690000000001</v>
      </c>
      <c r="Y20" s="37">
        <v>1.3827480000000001</v>
      </c>
      <c r="Z20" s="37">
        <v>2.882396</v>
      </c>
      <c r="AA20" s="37">
        <v>-0.41930499999999998</v>
      </c>
      <c r="AB20" s="37">
        <v>-0.34666000000000002</v>
      </c>
      <c r="AC20" s="37">
        <v>-17.341335999999998</v>
      </c>
      <c r="AD20" s="37">
        <v>9.2425850000000001</v>
      </c>
    </row>
    <row r="21" spans="1:30" x14ac:dyDescent="0.25">
      <c r="A21" s="38" t="s">
        <v>116</v>
      </c>
      <c r="B21" s="39"/>
      <c r="C21" s="33" t="s">
        <v>7</v>
      </c>
      <c r="D21" s="36">
        <v>-5.1734790000000004</v>
      </c>
      <c r="E21" s="36">
        <v>-2.32945</v>
      </c>
      <c r="F21" s="36">
        <v>1.489123</v>
      </c>
      <c r="G21" s="36">
        <v>-1.4435E-2</v>
      </c>
      <c r="H21" s="36">
        <v>0.79101600000000005</v>
      </c>
      <c r="I21" s="36">
        <v>0.47531099999999998</v>
      </c>
      <c r="J21" s="36">
        <v>0.54561000000000004</v>
      </c>
      <c r="K21" s="36">
        <v>1.247463</v>
      </c>
      <c r="L21" s="36">
        <v>8.5522000000000001E-2</v>
      </c>
      <c r="M21" s="36">
        <v>0.30507000000000001</v>
      </c>
      <c r="N21" s="36">
        <v>-0.774312</v>
      </c>
      <c r="O21" s="36">
        <v>0.123234</v>
      </c>
      <c r="P21" s="36">
        <v>-2.4349880000000002</v>
      </c>
      <c r="Q21" s="36">
        <v>-0.113692</v>
      </c>
      <c r="R21" s="36">
        <v>-3.6756639999999998</v>
      </c>
      <c r="S21" s="36">
        <v>6.7756829999999999</v>
      </c>
      <c r="T21" s="36">
        <v>1.5887100000000001</v>
      </c>
      <c r="U21" s="36">
        <v>-2.5978759999999999</v>
      </c>
      <c r="V21" s="36">
        <v>-3.0370180000000002</v>
      </c>
      <c r="W21" s="36">
        <v>3.4845449999999998</v>
      </c>
      <c r="X21" s="36">
        <v>-8.8664999999999994E-2</v>
      </c>
      <c r="Y21" s="36">
        <v>0.89189200000000002</v>
      </c>
      <c r="Z21" s="36">
        <v>-1.189225</v>
      </c>
      <c r="AA21" s="36">
        <v>0.39733499999999999</v>
      </c>
      <c r="AB21" s="36">
        <v>-0.81861300000000004</v>
      </c>
      <c r="AC21" s="36">
        <v>2.4832860000000001</v>
      </c>
      <c r="AD21" s="36">
        <v>-1.5954170000000001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3.8764949999999998</v>
      </c>
      <c r="F22" s="37">
        <v>7.9417910000000003</v>
      </c>
      <c r="G22" s="37">
        <v>0.185117</v>
      </c>
      <c r="H22" s="37">
        <v>10.210143</v>
      </c>
      <c r="I22" s="37">
        <v>-5.1471000000000003E-2</v>
      </c>
      <c r="J22" s="37">
        <v>4.3384549999999997</v>
      </c>
      <c r="K22" s="37">
        <v>-4.1247720000000001</v>
      </c>
      <c r="L22" s="37">
        <v>22.613700000000001</v>
      </c>
      <c r="M22" s="37">
        <v>9.9150650000000002</v>
      </c>
      <c r="N22" s="37">
        <v>-28.161048999999998</v>
      </c>
      <c r="O22" s="37">
        <v>50.890081000000002</v>
      </c>
      <c r="P22" s="37">
        <v>-21.153179000000002</v>
      </c>
      <c r="Q22" s="37">
        <v>-26.381243000000001</v>
      </c>
      <c r="R22" s="37">
        <v>5.8417380000000003</v>
      </c>
      <c r="S22" s="37">
        <v>20.551977999999998</v>
      </c>
      <c r="T22" s="37">
        <v>-13.89104</v>
      </c>
      <c r="U22" s="37">
        <v>-0.82177699999999998</v>
      </c>
      <c r="V22" s="37">
        <v>-0.46104000000000001</v>
      </c>
      <c r="W22" s="37">
        <v>-21.716812999999998</v>
      </c>
      <c r="X22" s="37">
        <v>7.752033</v>
      </c>
      <c r="Y22" s="37">
        <v>11.619266</v>
      </c>
      <c r="Z22" s="37">
        <v>-29.937995000000001</v>
      </c>
      <c r="AA22" s="37">
        <v>5.9281759999999997</v>
      </c>
      <c r="AB22" s="37">
        <v>8.9856459999999991</v>
      </c>
      <c r="AC22" s="37">
        <v>0.785748</v>
      </c>
      <c r="AD22" s="37">
        <v>8.8127650000000006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-7.9007379999999996</v>
      </c>
      <c r="F23" s="36">
        <v>4.9967119999999996</v>
      </c>
      <c r="G23" s="36">
        <v>6.7843039999999997</v>
      </c>
      <c r="H23" s="36">
        <v>-2.214448</v>
      </c>
      <c r="I23" s="36">
        <v>10.239807000000001</v>
      </c>
      <c r="J23" s="36">
        <v>6.7045060000000003</v>
      </c>
      <c r="K23" s="36">
        <v>12.155196</v>
      </c>
      <c r="L23" s="36">
        <v>-12.741258999999999</v>
      </c>
      <c r="M23" s="36">
        <v>-1.980918</v>
      </c>
      <c r="N23" s="36">
        <v>10.405806999999999</v>
      </c>
      <c r="O23" s="36">
        <v>-5.1660940000000002</v>
      </c>
      <c r="P23" s="36">
        <v>-10.487227000000001</v>
      </c>
      <c r="Q23" s="36">
        <v>-8.9709160000000008</v>
      </c>
      <c r="R23" s="36">
        <v>6.0309739999999996</v>
      </c>
      <c r="S23" s="36">
        <v>-3.5630009999999999</v>
      </c>
      <c r="T23" s="36">
        <v>3.9071989999999999</v>
      </c>
      <c r="U23" s="36">
        <v>-6.6657419999999998</v>
      </c>
      <c r="V23" s="36">
        <v>9.7778600000000004</v>
      </c>
      <c r="W23" s="36">
        <v>5.0036930000000002</v>
      </c>
      <c r="X23" s="36">
        <v>7.8705870000000004</v>
      </c>
      <c r="Y23" s="36">
        <v>-20.592343</v>
      </c>
      <c r="Z23" s="36">
        <v>11.411213999999999</v>
      </c>
      <c r="AA23" s="36">
        <v>3.6395040000000001</v>
      </c>
      <c r="AB23" s="36">
        <v>7.3249870000000001</v>
      </c>
      <c r="AC23" s="36">
        <v>-14.518838000000001</v>
      </c>
      <c r="AD23" s="36">
        <v>7.5482009999999997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-6.7097170000000004</v>
      </c>
      <c r="S24" s="37">
        <v>2.5690010000000001</v>
      </c>
      <c r="T24" s="37">
        <v>1.5191920000000001</v>
      </c>
      <c r="U24" s="37">
        <v>2.5443560000000001</v>
      </c>
      <c r="V24" s="37">
        <v>3.7952859999999999</v>
      </c>
      <c r="W24" s="37">
        <v>3.3784200000000002</v>
      </c>
      <c r="X24" s="37">
        <v>3.6725850000000002</v>
      </c>
      <c r="Y24" s="37">
        <v>10.651906</v>
      </c>
      <c r="Z24" s="37">
        <v>-3.274518</v>
      </c>
      <c r="AA24" s="37">
        <v>-0.878498</v>
      </c>
      <c r="AB24" s="37">
        <v>1.0894349999999999</v>
      </c>
      <c r="AC24" s="37">
        <v>0.52799799999999997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12.299847</v>
      </c>
      <c r="F25" s="36">
        <v>4.394863</v>
      </c>
      <c r="G25" s="36">
        <v>-3.9505400000000002</v>
      </c>
      <c r="H25" s="36">
        <v>-1.582419</v>
      </c>
      <c r="I25" s="36">
        <v>-7.8911740000000004</v>
      </c>
      <c r="J25" s="36">
        <v>-3.4250129999999999</v>
      </c>
      <c r="K25" s="36">
        <v>0.49594500000000002</v>
      </c>
      <c r="L25" s="36">
        <v>2.9833069999999999</v>
      </c>
      <c r="M25" s="36">
        <v>-1.562152</v>
      </c>
      <c r="N25" s="36">
        <v>-3.8881489999999999</v>
      </c>
      <c r="O25" s="36">
        <v>-6.1755839999999997</v>
      </c>
      <c r="P25" s="36">
        <v>-2.934326</v>
      </c>
      <c r="Q25" s="36">
        <v>6.3512300000000002</v>
      </c>
      <c r="R25" s="36">
        <v>10.038940999999999</v>
      </c>
      <c r="S25" s="36">
        <v>10.143670999999999</v>
      </c>
      <c r="T25" s="36">
        <v>-3.0966529999999999</v>
      </c>
      <c r="U25" s="36">
        <v>3.978256</v>
      </c>
      <c r="V25" s="36">
        <v>6.406676</v>
      </c>
      <c r="W25" s="36">
        <v>-2.0044970000000002</v>
      </c>
      <c r="X25" s="36">
        <v>-8.2416110000000007</v>
      </c>
      <c r="Y25" s="36">
        <v>-0.82830499999999996</v>
      </c>
      <c r="Z25" s="36">
        <v>2.6180150000000002</v>
      </c>
      <c r="AA25" s="36">
        <v>-2.071421</v>
      </c>
      <c r="AB25" s="36">
        <v>2.3983439999999998</v>
      </c>
      <c r="AC25" s="36">
        <v>-3.9521139999999999</v>
      </c>
      <c r="AD25" s="36">
        <v>-5.7378150000000003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2.116406</v>
      </c>
      <c r="F26" s="37">
        <v>-2.0485790000000001</v>
      </c>
      <c r="G26" s="37">
        <v>-5.6741289999999998</v>
      </c>
      <c r="H26" s="37">
        <v>-2.2363949999999999</v>
      </c>
      <c r="I26" s="37">
        <v>-0.46809800000000001</v>
      </c>
      <c r="J26" s="37">
        <v>1.114401</v>
      </c>
      <c r="K26" s="37">
        <v>4.1591279999999999</v>
      </c>
      <c r="L26" s="37">
        <v>-2.5936240000000002</v>
      </c>
      <c r="M26" s="37">
        <v>2.383267</v>
      </c>
      <c r="N26" s="37">
        <v>-0.41867399999999999</v>
      </c>
      <c r="O26" s="37">
        <v>5.1484389999999998</v>
      </c>
      <c r="P26" s="37">
        <v>-5.5627680000000002</v>
      </c>
      <c r="Q26" s="37">
        <v>0.36602400000000002</v>
      </c>
      <c r="R26" s="37">
        <v>5.3902700000000001</v>
      </c>
      <c r="S26" s="37">
        <v>0.88496600000000003</v>
      </c>
      <c r="T26" s="37">
        <v>11.341886000000001</v>
      </c>
      <c r="U26" s="37">
        <v>2.9047519999999998</v>
      </c>
      <c r="V26" s="37">
        <v>-2.20465</v>
      </c>
      <c r="W26" s="37">
        <v>-1.9358299999999999</v>
      </c>
      <c r="X26" s="37">
        <v>-3.157384</v>
      </c>
      <c r="Y26" s="37">
        <v>3.6862539999999999</v>
      </c>
      <c r="Z26" s="37">
        <v>-0.163859</v>
      </c>
      <c r="AA26" s="37">
        <v>4.1964629999999996</v>
      </c>
      <c r="AB26" s="37">
        <v>0.40603800000000001</v>
      </c>
      <c r="AC26" s="37">
        <v>3.0150809999999999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2.9547690000000002</v>
      </c>
      <c r="E27" s="36">
        <v>2.1908219999999998</v>
      </c>
      <c r="F27" s="36">
        <v>-3.6314839999999999</v>
      </c>
      <c r="G27" s="36">
        <v>0.30237199999999997</v>
      </c>
      <c r="H27" s="36">
        <v>-1.330632</v>
      </c>
      <c r="I27" s="36">
        <v>1.578846</v>
      </c>
      <c r="J27" s="36">
        <v>-2.0314779999999999</v>
      </c>
      <c r="K27" s="36">
        <v>0.58299100000000004</v>
      </c>
      <c r="L27" s="36">
        <v>-0.41861300000000001</v>
      </c>
      <c r="M27" s="36">
        <v>-0.81270100000000001</v>
      </c>
      <c r="N27" s="36">
        <v>-3.0664739999999999</v>
      </c>
      <c r="O27" s="36">
        <v>0.454401</v>
      </c>
      <c r="P27" s="36">
        <v>-3.248615</v>
      </c>
      <c r="Q27" s="36">
        <v>-3.0707450000000001</v>
      </c>
      <c r="R27" s="36">
        <v>-7.9546659999999996</v>
      </c>
      <c r="S27" s="36">
        <v>-4.0886509999999996</v>
      </c>
      <c r="T27" s="36">
        <v>-1.3380939999999999</v>
      </c>
      <c r="U27" s="36">
        <v>-4.8715970000000004</v>
      </c>
      <c r="V27" s="36">
        <v>0.62526199999999998</v>
      </c>
      <c r="W27" s="36">
        <v>-3.8712140000000002</v>
      </c>
      <c r="X27" s="36">
        <v>-1.2895300000000001</v>
      </c>
      <c r="Y27" s="36">
        <v>0.71158999999999994</v>
      </c>
      <c r="Z27" s="36">
        <v>1.7749820000000001</v>
      </c>
      <c r="AA27" s="36">
        <v>1.2347060000000001</v>
      </c>
      <c r="AB27" s="36">
        <v>2.7566480000000002</v>
      </c>
      <c r="AC27" s="36">
        <v>-8.0991879999999998</v>
      </c>
      <c r="AD27" s="36">
        <v>14.566129</v>
      </c>
    </row>
    <row r="28" spans="1:30" x14ac:dyDescent="0.25">
      <c r="A28" s="34" t="s">
        <v>145</v>
      </c>
      <c r="B28" s="35"/>
      <c r="C28" s="33" t="s">
        <v>7</v>
      </c>
      <c r="D28" s="37">
        <v>-3.061855</v>
      </c>
      <c r="E28" s="37">
        <v>2.9132820000000001</v>
      </c>
      <c r="F28" s="37">
        <v>-7.6214230000000001</v>
      </c>
      <c r="G28" s="37">
        <v>2.3841139999999998</v>
      </c>
      <c r="H28" s="37">
        <v>0.39947700000000003</v>
      </c>
      <c r="I28" s="37">
        <v>-1.880879</v>
      </c>
      <c r="J28" s="37">
        <v>-0.60179700000000003</v>
      </c>
      <c r="K28" s="37">
        <v>-3.530694</v>
      </c>
      <c r="L28" s="37">
        <v>-3.5010629999999998</v>
      </c>
      <c r="M28" s="37">
        <v>-1.3271299999999999</v>
      </c>
      <c r="N28" s="37">
        <v>-3.3934060000000001</v>
      </c>
      <c r="O28" s="37">
        <v>1.326211</v>
      </c>
      <c r="P28" s="37">
        <v>-5.0753259999999996</v>
      </c>
      <c r="Q28" s="37">
        <v>-3.8105549999999999</v>
      </c>
      <c r="R28" s="37">
        <v>2.9486159999999999</v>
      </c>
      <c r="S28" s="37">
        <v>-0.75168699999999999</v>
      </c>
      <c r="T28" s="37">
        <v>2.1130779999999998</v>
      </c>
      <c r="U28" s="37">
        <v>-0.461835</v>
      </c>
      <c r="V28" s="37">
        <v>10.370323000000001</v>
      </c>
      <c r="W28" s="37">
        <v>1.032786</v>
      </c>
      <c r="X28" s="37">
        <v>5.0847429999999996</v>
      </c>
      <c r="Y28" s="37">
        <v>6.3132669999999997</v>
      </c>
      <c r="Z28" s="37">
        <v>1.5921069999999999</v>
      </c>
      <c r="AA28" s="37">
        <v>-2.4730129999999999</v>
      </c>
      <c r="AB28" s="37">
        <v>0.62007699999999999</v>
      </c>
      <c r="AC28" s="37">
        <v>3.9740839999999999</v>
      </c>
      <c r="AD28" s="37" t="s">
        <v>106</v>
      </c>
    </row>
    <row r="29" spans="1:30" x14ac:dyDescent="0.25">
      <c r="A29" s="34" t="s">
        <v>142</v>
      </c>
      <c r="B29" s="35"/>
      <c r="C29" s="33" t="s">
        <v>7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0.94167000000000001</v>
      </c>
      <c r="O29" s="36">
        <v>-0.57656499999999999</v>
      </c>
      <c r="P29" s="36">
        <v>0.97556399999999999</v>
      </c>
      <c r="Q29" s="36">
        <v>-1.4042399999999999</v>
      </c>
      <c r="R29" s="36">
        <v>6.8447690000000003</v>
      </c>
      <c r="S29" s="36">
        <v>-5.7953929999999998</v>
      </c>
      <c r="T29" s="36">
        <v>-4.9940309999999997</v>
      </c>
      <c r="U29" s="36">
        <v>-1.823847</v>
      </c>
      <c r="V29" s="36">
        <v>5.3426739999999997</v>
      </c>
      <c r="W29" s="36">
        <v>-1.2305619999999999</v>
      </c>
      <c r="X29" s="36">
        <v>4.7897939999999997</v>
      </c>
      <c r="Y29" s="36">
        <v>8.92014</v>
      </c>
      <c r="Z29" s="36">
        <v>-0.45650499999999999</v>
      </c>
      <c r="AA29" s="36">
        <v>-5.0066660000000001</v>
      </c>
      <c r="AB29" s="36">
        <v>-1.885051</v>
      </c>
      <c r="AC29" s="36">
        <v>-1.253055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7.2617539999999998</v>
      </c>
      <c r="F30" s="37">
        <v>8.4717280000000006</v>
      </c>
      <c r="G30" s="37">
        <v>16.863008000000001</v>
      </c>
      <c r="H30" s="37">
        <v>-8.5326939999999993</v>
      </c>
      <c r="I30" s="37">
        <v>-10.523115000000001</v>
      </c>
      <c r="J30" s="37">
        <v>10.682287000000001</v>
      </c>
      <c r="K30" s="37">
        <v>0.72296000000000005</v>
      </c>
      <c r="L30" s="37">
        <v>10.704713</v>
      </c>
      <c r="M30" s="37">
        <v>6.7988819999999999</v>
      </c>
      <c r="N30" s="37">
        <v>2.6962069999999998</v>
      </c>
      <c r="O30" s="37">
        <v>2.452013</v>
      </c>
      <c r="P30" s="37">
        <v>26.188583000000001</v>
      </c>
      <c r="Q30" s="37">
        <v>6.9557789999999997</v>
      </c>
      <c r="R30" s="37">
        <v>-26.057804999999998</v>
      </c>
      <c r="S30" s="37">
        <v>24.261883000000001</v>
      </c>
      <c r="T30" s="37">
        <v>22.532629</v>
      </c>
      <c r="U30" s="37">
        <v>-8.6069449999999996</v>
      </c>
      <c r="V30" s="37">
        <v>-1.5894429999999999</v>
      </c>
      <c r="W30" s="37">
        <v>13.292827000000001</v>
      </c>
      <c r="X30" s="37">
        <v>-6.21401</v>
      </c>
      <c r="Y30" s="37">
        <v>-5.8930569999999998</v>
      </c>
      <c r="Z30" s="37">
        <v>9.4329040000000006</v>
      </c>
      <c r="AA30" s="37">
        <v>6.4527539999999997</v>
      </c>
      <c r="AB30" s="37">
        <v>4.0156150000000004</v>
      </c>
      <c r="AC30" s="37">
        <v>4.6963340000000002</v>
      </c>
      <c r="AD30" s="37">
        <v>-3.3664879999999999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5.435918</v>
      </c>
      <c r="F31" s="36">
        <v>5.4064050000000003</v>
      </c>
      <c r="G31" s="36">
        <v>14.989871000000001</v>
      </c>
      <c r="H31" s="36">
        <v>12.109294999999999</v>
      </c>
      <c r="I31" s="36">
        <v>11.808066999999999</v>
      </c>
      <c r="J31" s="36">
        <v>-13.568006</v>
      </c>
      <c r="K31" s="36">
        <v>27.539254</v>
      </c>
      <c r="L31" s="36">
        <v>1.353691</v>
      </c>
      <c r="M31" s="36">
        <v>9.0416329999999991</v>
      </c>
      <c r="N31" s="36">
        <v>11.629292</v>
      </c>
      <c r="O31" s="36">
        <v>-4.9822649999999999</v>
      </c>
      <c r="P31" s="36">
        <v>5.6449150000000001</v>
      </c>
      <c r="Q31" s="36">
        <v>-2.8330519999999999</v>
      </c>
      <c r="R31" s="36">
        <v>-7.1161909999999997</v>
      </c>
      <c r="S31" s="36">
        <v>-21.517488</v>
      </c>
      <c r="T31" s="36">
        <v>15.976008999999999</v>
      </c>
      <c r="U31" s="36">
        <v>12.931481</v>
      </c>
      <c r="V31" s="36">
        <v>-2.1628620000000001</v>
      </c>
      <c r="W31" s="36">
        <v>0.44848399999999999</v>
      </c>
      <c r="X31" s="36">
        <v>1.459749</v>
      </c>
      <c r="Y31" s="36">
        <v>-1.7125729999999999</v>
      </c>
      <c r="Z31" s="36">
        <v>8.8244900000000008</v>
      </c>
      <c r="AA31" s="36">
        <v>2.7851400000000002</v>
      </c>
      <c r="AB31" s="36">
        <v>-1.0752900000000001</v>
      </c>
      <c r="AC31" s="36">
        <v>4.7621950000000002</v>
      </c>
      <c r="AD31" s="36">
        <v>-2.7944040000000001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-1.6300509999999999</v>
      </c>
      <c r="F32" s="37">
        <v>5.097213</v>
      </c>
      <c r="G32" s="37">
        <v>2.2400980000000001</v>
      </c>
      <c r="H32" s="37">
        <v>2.7216779999999998</v>
      </c>
      <c r="I32" s="37">
        <v>-2.1413950000000002</v>
      </c>
      <c r="J32" s="37">
        <v>-5.7567370000000002</v>
      </c>
      <c r="K32" s="37">
        <v>0.82363399999999998</v>
      </c>
      <c r="L32" s="37">
        <v>-0.21010899999999999</v>
      </c>
      <c r="M32" s="37">
        <v>1.02115</v>
      </c>
      <c r="N32" s="37">
        <v>-5.3796619999999997</v>
      </c>
      <c r="O32" s="37">
        <v>3.3639489999999999</v>
      </c>
      <c r="P32" s="37">
        <v>11.790967999999999</v>
      </c>
      <c r="Q32" s="37">
        <v>-6.6305930000000002</v>
      </c>
      <c r="R32" s="37">
        <v>-4.5233119999999998</v>
      </c>
      <c r="S32" s="37">
        <v>4.2111090000000004</v>
      </c>
      <c r="T32" s="37">
        <v>-3.4614989999999999</v>
      </c>
      <c r="U32" s="37">
        <v>1.0370699999999999</v>
      </c>
      <c r="V32" s="37">
        <v>-0.13841999999999999</v>
      </c>
      <c r="W32" s="37">
        <v>3.5553189999999999</v>
      </c>
      <c r="X32" s="37">
        <v>0.13839299999999999</v>
      </c>
      <c r="Y32" s="37">
        <v>3.1846800000000002</v>
      </c>
      <c r="Z32" s="37">
        <v>-4.377637</v>
      </c>
      <c r="AA32" s="37">
        <v>-1.3126150000000001</v>
      </c>
      <c r="AB32" s="37">
        <v>8.3576010000000007</v>
      </c>
      <c r="AC32" s="37">
        <v>-9.0582069999999995</v>
      </c>
      <c r="AD32" s="37">
        <v>5.8316319999999999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2.830562</v>
      </c>
      <c r="U33" s="36">
        <v>4.3231020000000004</v>
      </c>
      <c r="V33" s="36">
        <v>-2.9796529999999999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-3.3506480000000001</v>
      </c>
      <c r="F34" s="37">
        <v>-2.522961</v>
      </c>
      <c r="G34" s="37">
        <v>2.2050740000000002</v>
      </c>
      <c r="H34" s="37">
        <v>4.5006589999999997</v>
      </c>
      <c r="I34" s="37">
        <v>2.9094999999999999E-2</v>
      </c>
      <c r="J34" s="37">
        <v>-0.20829700000000001</v>
      </c>
      <c r="K34" s="37">
        <v>-1.2104619999999999</v>
      </c>
      <c r="L34" s="37">
        <v>-1.9813999999999998E-2</v>
      </c>
      <c r="M34" s="37">
        <v>0.251247</v>
      </c>
      <c r="N34" s="37">
        <v>4.0470639999999998</v>
      </c>
      <c r="O34" s="37">
        <v>2.0356489999999998</v>
      </c>
      <c r="P34" s="37">
        <v>3.4170630000000002</v>
      </c>
      <c r="Q34" s="37">
        <v>2.2882859999999998</v>
      </c>
      <c r="R34" s="37">
        <v>-3.3132130000000002</v>
      </c>
      <c r="S34" s="37">
        <v>-7.3131529999999998</v>
      </c>
      <c r="T34" s="37">
        <v>1.1885460000000001</v>
      </c>
      <c r="U34" s="37">
        <v>-5.6709860000000001</v>
      </c>
      <c r="V34" s="37">
        <v>0.418516</v>
      </c>
      <c r="W34" s="37">
        <v>6.1366100000000001</v>
      </c>
      <c r="X34" s="37">
        <v>7.880179</v>
      </c>
      <c r="Y34" s="37">
        <v>7.9097489999999997</v>
      </c>
      <c r="Z34" s="37">
        <v>4.057067</v>
      </c>
      <c r="AA34" s="37">
        <v>4.1862000000000003E-2</v>
      </c>
      <c r="AB34" s="37">
        <v>2.476629</v>
      </c>
      <c r="AC34" s="37">
        <v>-3.3214480000000002</v>
      </c>
      <c r="AD34" s="37">
        <v>0.43673600000000001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1.8063309999999999</v>
      </c>
      <c r="T35" s="36">
        <v>0.80044199999999999</v>
      </c>
      <c r="U35" s="36">
        <v>7.9913800000000004</v>
      </c>
      <c r="V35" s="36">
        <v>-2.3818190000000001</v>
      </c>
      <c r="W35" s="36">
        <v>-5.4496169999999999</v>
      </c>
      <c r="X35" s="36">
        <v>-3.6526719999999999</v>
      </c>
      <c r="Y35" s="36">
        <v>4.305002</v>
      </c>
      <c r="Z35" s="36">
        <v>3.1450629999999999</v>
      </c>
      <c r="AA35" s="36">
        <v>5.463489</v>
      </c>
      <c r="AB35" s="36">
        <v>-1.495277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0.12593499999999999</v>
      </c>
      <c r="E36" s="37">
        <v>-3.2252839999999998</v>
      </c>
      <c r="F36" s="37">
        <v>0.31008799999999997</v>
      </c>
      <c r="G36" s="37">
        <v>-1.5724959999999999</v>
      </c>
      <c r="H36" s="37">
        <v>-3.0295209999999999</v>
      </c>
      <c r="I36" s="37">
        <v>1.203981</v>
      </c>
      <c r="J36" s="37">
        <v>-2.7463410000000001</v>
      </c>
      <c r="K36" s="37">
        <v>-0.49962699999999999</v>
      </c>
      <c r="L36" s="37">
        <v>-3.0840999999999998</v>
      </c>
      <c r="M36" s="37">
        <v>1.400976</v>
      </c>
      <c r="N36" s="37">
        <v>-0.36380099999999999</v>
      </c>
      <c r="O36" s="37">
        <v>-0.49684400000000001</v>
      </c>
      <c r="P36" s="37">
        <v>0.82502299999999995</v>
      </c>
      <c r="Q36" s="37">
        <v>-1.2468319999999999</v>
      </c>
      <c r="R36" s="37">
        <v>-3.1926679999999998</v>
      </c>
      <c r="S36" s="37">
        <v>-1.001396</v>
      </c>
      <c r="T36" s="37">
        <v>-1.063825</v>
      </c>
      <c r="U36" s="37">
        <v>1.3175730000000001</v>
      </c>
      <c r="V36" s="37">
        <v>-0.78771400000000003</v>
      </c>
      <c r="W36" s="37">
        <v>-0.49084100000000003</v>
      </c>
      <c r="X36" s="37">
        <v>-0.45786399999999999</v>
      </c>
      <c r="Y36" s="37">
        <v>0.98172800000000005</v>
      </c>
      <c r="Z36" s="37">
        <v>-0.859931</v>
      </c>
      <c r="AA36" s="37">
        <v>-1.6749510000000001</v>
      </c>
      <c r="AB36" s="37">
        <v>1.149956</v>
      </c>
      <c r="AC36" s="37">
        <v>-3.4568180000000002</v>
      </c>
      <c r="AD36" s="37">
        <v>0.41741899999999998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-5.3600539999999999</v>
      </c>
      <c r="F37" s="36">
        <v>-3.426752</v>
      </c>
      <c r="G37" s="36">
        <v>1.038985</v>
      </c>
      <c r="H37" s="36">
        <v>2.7048749999999999</v>
      </c>
      <c r="I37" s="36">
        <v>12.767111999999999</v>
      </c>
      <c r="J37" s="36">
        <v>-30.037351999999998</v>
      </c>
      <c r="K37" s="36">
        <v>4.6867840000000003</v>
      </c>
      <c r="L37" s="36">
        <v>3.2340650000000002</v>
      </c>
      <c r="M37" s="36">
        <v>7.2800000000000004E-2</v>
      </c>
      <c r="N37" s="36">
        <v>-2.4610000000000001E-3</v>
      </c>
      <c r="O37" s="36">
        <v>-2.1477650000000001</v>
      </c>
      <c r="P37" s="36">
        <v>-10.375192</v>
      </c>
      <c r="Q37" s="36">
        <v>-11.483180000000001</v>
      </c>
      <c r="R37" s="36">
        <v>4.9684590000000002</v>
      </c>
      <c r="S37" s="36">
        <v>9.4494229999999995</v>
      </c>
      <c r="T37" s="36">
        <v>11.600546</v>
      </c>
      <c r="U37" s="36">
        <v>-1.277803</v>
      </c>
      <c r="V37" s="36">
        <v>9.4782000000000005E-2</v>
      </c>
      <c r="W37" s="36">
        <v>9.9105450000000008</v>
      </c>
      <c r="X37" s="36">
        <v>5.1827439999999996</v>
      </c>
      <c r="Y37" s="36">
        <v>-9.2226320000000008</v>
      </c>
      <c r="Z37" s="36">
        <v>6.6421640000000002</v>
      </c>
      <c r="AA37" s="36">
        <v>9.1037789999999994</v>
      </c>
      <c r="AB37" s="36">
        <v>-4.9856870000000004</v>
      </c>
      <c r="AC37" s="36">
        <v>-5.737444</v>
      </c>
      <c r="AD37" s="36">
        <v>-9.0312000000000003E-2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-0.33695000000000003</v>
      </c>
      <c r="F38" s="37">
        <v>0.82198899999999997</v>
      </c>
      <c r="G38" s="37">
        <v>-4.361224</v>
      </c>
      <c r="H38" s="37">
        <v>-2.2214499999999999</v>
      </c>
      <c r="I38" s="37">
        <v>-3.5106600000000001</v>
      </c>
      <c r="J38" s="37">
        <v>4.6170179999999998</v>
      </c>
      <c r="K38" s="37">
        <v>-8.6072290000000002</v>
      </c>
      <c r="L38" s="37">
        <v>-2.7305429999999999</v>
      </c>
      <c r="M38" s="37">
        <v>4.3623989999999999</v>
      </c>
      <c r="N38" s="37">
        <v>-0.67068700000000003</v>
      </c>
      <c r="O38" s="37">
        <v>-0.40340599999999999</v>
      </c>
      <c r="P38" s="37">
        <v>0.76994799999999997</v>
      </c>
      <c r="Q38" s="37">
        <v>-1.523668</v>
      </c>
      <c r="R38" s="37">
        <v>-2.095526</v>
      </c>
      <c r="S38" s="37">
        <v>-2.3904399999999999</v>
      </c>
      <c r="T38" s="37">
        <v>3.1191879999999998</v>
      </c>
      <c r="U38" s="37">
        <v>6.3590059999999999</v>
      </c>
      <c r="V38" s="37">
        <v>4.0356399999999999</v>
      </c>
      <c r="W38" s="37">
        <v>-3.7038340000000001</v>
      </c>
      <c r="X38" s="37">
        <v>-1.2546459999999999</v>
      </c>
      <c r="Y38" s="37">
        <v>0.65027299999999999</v>
      </c>
      <c r="Z38" s="37">
        <v>0.68972999999999995</v>
      </c>
      <c r="AA38" s="37">
        <v>-0.88425100000000001</v>
      </c>
      <c r="AB38" s="37">
        <v>0.17380399999999999</v>
      </c>
      <c r="AC38" s="37">
        <v>0.80584100000000003</v>
      </c>
      <c r="AD38" s="37">
        <v>-2.0322969999999998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33.776409999999998</v>
      </c>
      <c r="F39" s="36">
        <v>-0.37487799999999999</v>
      </c>
      <c r="G39" s="36">
        <v>10.399607</v>
      </c>
      <c r="H39" s="36">
        <v>-17.220932000000001</v>
      </c>
      <c r="I39" s="36">
        <v>11.106014</v>
      </c>
      <c r="J39" s="36">
        <v>1.768086</v>
      </c>
      <c r="K39" s="36">
        <v>12.351919000000001</v>
      </c>
      <c r="L39" s="36">
        <v>-9.2532219999999992</v>
      </c>
      <c r="M39" s="36">
        <v>7.072362</v>
      </c>
      <c r="N39" s="36">
        <v>-2.6073240000000002</v>
      </c>
      <c r="O39" s="36">
        <v>12.881786999999999</v>
      </c>
      <c r="P39" s="36">
        <v>5.4201079999999999</v>
      </c>
      <c r="Q39" s="36">
        <v>12.658377</v>
      </c>
      <c r="R39" s="36">
        <v>-5.2351679999999998</v>
      </c>
      <c r="S39" s="36">
        <v>-2.5948600000000002</v>
      </c>
      <c r="T39" s="36">
        <v>1.2579959999999999</v>
      </c>
      <c r="U39" s="36">
        <v>12.734802</v>
      </c>
      <c r="V39" s="36">
        <v>-11.423914</v>
      </c>
      <c r="W39" s="36">
        <v>6.3479559999999999</v>
      </c>
      <c r="X39" s="36">
        <v>6.4309919999999998</v>
      </c>
      <c r="Y39" s="36">
        <v>-1.9304269999999999</v>
      </c>
      <c r="Z39" s="36">
        <v>5.4953430000000001</v>
      </c>
      <c r="AA39" s="36">
        <v>-1.811987</v>
      </c>
      <c r="AB39" s="36">
        <v>-20.362196000000001</v>
      </c>
      <c r="AC39" s="36">
        <v>-7.0138490000000004</v>
      </c>
      <c r="AD39" s="36">
        <v>-5.2543829999999998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9.7260980000000004</v>
      </c>
      <c r="F40" s="37">
        <v>3.3825379999999998</v>
      </c>
      <c r="G40" s="37">
        <v>0.47669600000000001</v>
      </c>
      <c r="H40" s="37">
        <v>6.4844470000000003</v>
      </c>
      <c r="I40" s="37">
        <v>-6.263153</v>
      </c>
      <c r="J40" s="37">
        <v>-0.96454399999999996</v>
      </c>
      <c r="K40" s="37">
        <v>2.0447109999999999</v>
      </c>
      <c r="L40" s="37">
        <v>5.7674450000000004</v>
      </c>
      <c r="M40" s="37">
        <v>2.1597439999999999</v>
      </c>
      <c r="N40" s="37">
        <v>-8.7680999999999995E-2</v>
      </c>
      <c r="O40" s="37">
        <v>7.5349259999999996</v>
      </c>
      <c r="P40" s="37">
        <v>4.509951</v>
      </c>
      <c r="Q40" s="37">
        <v>-6.5297809999999998</v>
      </c>
      <c r="R40" s="37">
        <v>-12.968057999999999</v>
      </c>
      <c r="S40" s="37">
        <v>-10.001856999999999</v>
      </c>
      <c r="T40" s="37">
        <v>2.461792</v>
      </c>
      <c r="U40" s="37">
        <v>-0.29051500000000002</v>
      </c>
      <c r="V40" s="37">
        <v>-2.3812660000000001</v>
      </c>
      <c r="W40" s="37">
        <v>11.014188000000001</v>
      </c>
      <c r="X40" s="37">
        <v>-3.7786710000000001</v>
      </c>
      <c r="Y40" s="37">
        <v>-2.493913</v>
      </c>
      <c r="Z40" s="37">
        <v>5.1149820000000004</v>
      </c>
      <c r="AA40" s="37">
        <v>1.7836540000000001</v>
      </c>
      <c r="AB40" s="37">
        <v>-0.861093</v>
      </c>
      <c r="AC40" s="37">
        <v>-3.7915939999999999</v>
      </c>
      <c r="AD40" s="37">
        <v>-1.339896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-2.2339150000000001</v>
      </c>
      <c r="F41" s="36">
        <v>-5.8457650000000001</v>
      </c>
      <c r="G41" s="36">
        <v>-3.132914</v>
      </c>
      <c r="H41" s="36">
        <v>-4.8817620000000002</v>
      </c>
      <c r="I41" s="36">
        <v>-6.1881490000000001</v>
      </c>
      <c r="J41" s="36">
        <v>-0.281837</v>
      </c>
      <c r="K41" s="36">
        <v>-0.69808300000000001</v>
      </c>
      <c r="L41" s="36">
        <v>-1.9892339999999999</v>
      </c>
      <c r="M41" s="36">
        <v>-3.844074</v>
      </c>
      <c r="N41" s="36">
        <v>-3.4940570000000002</v>
      </c>
      <c r="O41" s="36">
        <v>-3.4762599999999999</v>
      </c>
      <c r="P41" s="36">
        <v>-4.1863239999999999</v>
      </c>
      <c r="Q41" s="36">
        <v>11.760608</v>
      </c>
      <c r="R41" s="36">
        <v>18.452133</v>
      </c>
      <c r="S41" s="36">
        <v>-3.0079280000000002</v>
      </c>
      <c r="T41" s="36">
        <v>1.8561240000000001</v>
      </c>
      <c r="U41" s="36">
        <v>8.1844439999999992</v>
      </c>
      <c r="V41" s="36">
        <v>1.9903740000000001</v>
      </c>
      <c r="W41" s="36">
        <v>1.6916880000000001</v>
      </c>
      <c r="X41" s="36">
        <v>-1.2262580000000001</v>
      </c>
      <c r="Y41" s="36">
        <v>2.400954</v>
      </c>
      <c r="Z41" s="36">
        <v>-2.252427</v>
      </c>
      <c r="AA41" s="36">
        <v>-4.23691</v>
      </c>
      <c r="AB41" s="36">
        <v>-1.6753</v>
      </c>
      <c r="AC41" s="36">
        <v>-10.439851000000001</v>
      </c>
      <c r="AD41" s="36">
        <v>-8.3941669999999995</v>
      </c>
    </row>
    <row r="42" spans="1:30" x14ac:dyDescent="0.25">
      <c r="A42" s="34" t="s">
        <v>135</v>
      </c>
      <c r="B42" s="35"/>
      <c r="C42" s="33" t="s">
        <v>7</v>
      </c>
      <c r="D42" s="37">
        <v>1.3008729999999999</v>
      </c>
      <c r="E42" s="37">
        <v>5.1424079999999996</v>
      </c>
      <c r="F42" s="37">
        <v>0.59320799999999996</v>
      </c>
      <c r="G42" s="37">
        <v>-0.102009</v>
      </c>
      <c r="H42" s="37">
        <v>-0.75041899999999995</v>
      </c>
      <c r="I42" s="37">
        <v>-0.86189199999999999</v>
      </c>
      <c r="J42" s="37">
        <v>-0.743811</v>
      </c>
      <c r="K42" s="37">
        <v>1.135356</v>
      </c>
      <c r="L42" s="37">
        <v>1.5310159999999999</v>
      </c>
      <c r="M42" s="37">
        <v>4.9184850000000004</v>
      </c>
      <c r="N42" s="37">
        <v>-1.414744</v>
      </c>
      <c r="O42" s="37">
        <v>4.1976570000000004</v>
      </c>
      <c r="P42" s="37">
        <v>-1.4642280000000001</v>
      </c>
      <c r="Q42" s="37">
        <v>-12.498236</v>
      </c>
      <c r="R42" s="37">
        <v>1.5241560000000001</v>
      </c>
      <c r="S42" s="37">
        <v>-2.5921759999999998</v>
      </c>
      <c r="T42" s="37">
        <v>-1.968418</v>
      </c>
      <c r="U42" s="37">
        <v>-2.247369</v>
      </c>
      <c r="V42" s="37">
        <v>-4.3665099999999999</v>
      </c>
      <c r="W42" s="37">
        <v>0.92862</v>
      </c>
      <c r="X42" s="37">
        <v>3.7846380000000002</v>
      </c>
      <c r="Y42" s="37">
        <v>-2.9074629999999999</v>
      </c>
      <c r="Z42" s="37">
        <v>2.1305529999999999</v>
      </c>
      <c r="AA42" s="37">
        <v>-1.0969800000000001</v>
      </c>
      <c r="AB42" s="37">
        <v>-0.97977700000000001</v>
      </c>
      <c r="AC42" s="37">
        <v>1.6228560000000001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-1.0759399999999999</v>
      </c>
      <c r="F43" s="36">
        <v>-2.7081240000000002</v>
      </c>
      <c r="G43" s="36">
        <v>3.255274</v>
      </c>
      <c r="H43" s="36">
        <v>-0.62418099999999999</v>
      </c>
      <c r="I43" s="36">
        <v>-1.16561</v>
      </c>
      <c r="J43" s="36">
        <v>-1.7588170000000001</v>
      </c>
      <c r="K43" s="36">
        <v>5.0977519999999998</v>
      </c>
      <c r="L43" s="36">
        <v>1.280035</v>
      </c>
      <c r="M43" s="36">
        <v>-2.0806749999999998</v>
      </c>
      <c r="N43" s="36">
        <v>1.315825</v>
      </c>
      <c r="O43" s="36">
        <v>-4.8331929999999996</v>
      </c>
      <c r="P43" s="36">
        <v>-5.0675020000000002</v>
      </c>
      <c r="Q43" s="36">
        <v>0.22804099999999999</v>
      </c>
      <c r="R43" s="36">
        <v>1.281857</v>
      </c>
      <c r="S43" s="36">
        <v>4.4191459999999996</v>
      </c>
      <c r="T43" s="36">
        <v>-1.7850649999999999</v>
      </c>
      <c r="U43" s="36">
        <v>-0.49985600000000002</v>
      </c>
      <c r="V43" s="36">
        <v>0.93760900000000003</v>
      </c>
      <c r="W43" s="36">
        <v>-9.6170000000000005E-3</v>
      </c>
      <c r="X43" s="36">
        <v>-2.3946610000000002</v>
      </c>
      <c r="Y43" s="36">
        <v>0.46169700000000002</v>
      </c>
      <c r="Z43" s="36">
        <v>-0.50465700000000002</v>
      </c>
      <c r="AA43" s="36">
        <v>2.8030590000000002</v>
      </c>
      <c r="AB43" s="36">
        <v>0.71996099999999996</v>
      </c>
      <c r="AC43" s="36">
        <v>-2.3135690000000002</v>
      </c>
      <c r="AD43" s="36">
        <v>2.2414960000000002</v>
      </c>
    </row>
    <row r="44" spans="1:30" x14ac:dyDescent="0.25">
      <c r="A44" s="34" t="s">
        <v>136</v>
      </c>
      <c r="B44" s="35"/>
      <c r="C44" s="33" t="s">
        <v>7</v>
      </c>
      <c r="D44" s="37">
        <v>1.427535</v>
      </c>
      <c r="E44" s="37">
        <v>2.7022309999999998</v>
      </c>
      <c r="F44" s="37">
        <v>-0.19713800000000001</v>
      </c>
      <c r="G44" s="37">
        <v>1.791304</v>
      </c>
      <c r="H44" s="37">
        <v>5.5668040000000003</v>
      </c>
      <c r="I44" s="37">
        <v>-1.1305190000000001</v>
      </c>
      <c r="J44" s="37">
        <v>-1.745868</v>
      </c>
      <c r="K44" s="37">
        <v>-1.0612090000000001</v>
      </c>
      <c r="L44" s="37">
        <v>-4.9048249999999998</v>
      </c>
      <c r="M44" s="37">
        <v>-4.0941330000000002</v>
      </c>
      <c r="N44" s="37">
        <v>-2.538783</v>
      </c>
      <c r="O44" s="37">
        <v>-1.318184</v>
      </c>
      <c r="P44" s="37">
        <v>-2.8039619999999998</v>
      </c>
      <c r="Q44" s="37">
        <v>-6.3047110000000002</v>
      </c>
      <c r="R44" s="37">
        <v>-10.835141</v>
      </c>
      <c r="S44" s="37">
        <v>15.518958</v>
      </c>
      <c r="T44" s="37">
        <v>5.9627350000000003</v>
      </c>
      <c r="U44" s="37">
        <v>0.94145800000000002</v>
      </c>
      <c r="V44" s="37">
        <v>4.2059839999999999</v>
      </c>
      <c r="W44" s="37">
        <v>0.101643</v>
      </c>
      <c r="X44" s="37">
        <v>1.163265</v>
      </c>
      <c r="Y44" s="37">
        <v>-5.333977</v>
      </c>
      <c r="Z44" s="37">
        <v>-0.28917500000000002</v>
      </c>
      <c r="AA44" s="37">
        <v>-2.1004299999999998</v>
      </c>
      <c r="AB44" s="37">
        <v>-1.701498</v>
      </c>
      <c r="AC44" s="37">
        <v>-10.723545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-4.0355319999999999</v>
      </c>
      <c r="K45" s="36">
        <v>-1.5647610000000001</v>
      </c>
      <c r="L45" s="36">
        <v>0.149927</v>
      </c>
      <c r="M45" s="36">
        <v>-2.5002759999999999</v>
      </c>
      <c r="N45" s="36">
        <v>-3.4144230000000002</v>
      </c>
      <c r="O45" s="36">
        <v>-6.6140889999999999</v>
      </c>
      <c r="P45" s="36">
        <v>-3.8913169999999999</v>
      </c>
      <c r="Q45" s="36">
        <v>-2.5492490000000001</v>
      </c>
      <c r="R45" s="36">
        <v>-3.1156890000000002</v>
      </c>
      <c r="S45" s="36">
        <v>1.582295</v>
      </c>
      <c r="T45" s="36">
        <v>-1.119124</v>
      </c>
      <c r="U45" s="36">
        <v>3.6403479999999999</v>
      </c>
      <c r="V45" s="36">
        <v>-0.99005299999999996</v>
      </c>
      <c r="W45" s="36">
        <v>-3.7279659999999999</v>
      </c>
      <c r="X45" s="36">
        <v>3.2063809999999999</v>
      </c>
      <c r="Y45" s="36">
        <v>-0.141814</v>
      </c>
      <c r="Z45" s="36">
        <v>4.5358000000000002E-2</v>
      </c>
      <c r="AA45" s="36">
        <v>-2.1445620000000001</v>
      </c>
      <c r="AB45" s="36">
        <v>-0.349908</v>
      </c>
      <c r="AC45" s="36">
        <v>9.8603310000000004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-1.2397910000000001</v>
      </c>
      <c r="F46" s="37">
        <v>-1.2391890000000001</v>
      </c>
      <c r="G46" s="37">
        <v>-0.49692999999999998</v>
      </c>
      <c r="H46" s="37">
        <v>3.5057999999999999E-2</v>
      </c>
      <c r="I46" s="37">
        <v>-0.46955799999999998</v>
      </c>
      <c r="J46" s="37">
        <v>0.11146399999999999</v>
      </c>
      <c r="K46" s="37">
        <v>-0.53278999999999999</v>
      </c>
      <c r="L46" s="37">
        <v>0.48313200000000001</v>
      </c>
      <c r="M46" s="37">
        <v>0.26411899999999999</v>
      </c>
      <c r="N46" s="37">
        <v>-2.2806609999999998</v>
      </c>
      <c r="O46" s="37">
        <v>9.5953999999999998E-2</v>
      </c>
      <c r="P46" s="37">
        <v>-2.484</v>
      </c>
      <c r="Q46" s="37">
        <v>0.46865200000000001</v>
      </c>
      <c r="R46" s="37">
        <v>-0.18974199999999999</v>
      </c>
      <c r="S46" s="37">
        <v>-0.244454</v>
      </c>
      <c r="T46" s="37">
        <v>0.16240299999999999</v>
      </c>
      <c r="U46" s="37">
        <v>-1.2116290000000001</v>
      </c>
      <c r="V46" s="37">
        <v>-0.16206699999999999</v>
      </c>
      <c r="W46" s="37">
        <v>0.18607899999999999</v>
      </c>
      <c r="X46" s="37">
        <v>0.59874300000000003</v>
      </c>
      <c r="Y46" s="37">
        <v>1.4243459999999999</v>
      </c>
      <c r="Z46" s="37">
        <v>0.59235599999999999</v>
      </c>
      <c r="AA46" s="37">
        <v>-0.37927300000000003</v>
      </c>
      <c r="AB46" s="37">
        <v>-0.45077899999999999</v>
      </c>
      <c r="AC46" s="37">
        <v>-6.0270890000000001</v>
      </c>
      <c r="AD46" s="37">
        <v>1.968529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-1.076759</v>
      </c>
      <c r="F47" s="36">
        <v>-1.434274</v>
      </c>
      <c r="G47" s="36">
        <v>-0.12672800000000001</v>
      </c>
      <c r="H47" s="36">
        <v>0.75162700000000005</v>
      </c>
      <c r="I47" s="36">
        <v>1.017671</v>
      </c>
      <c r="J47" s="36">
        <v>-1.9678690000000001</v>
      </c>
      <c r="K47" s="36">
        <v>0.22953799999999999</v>
      </c>
      <c r="L47" s="36">
        <v>0.65622499999999995</v>
      </c>
      <c r="M47" s="36">
        <v>0.96229799999999999</v>
      </c>
      <c r="N47" s="36">
        <v>-2.2868409999999999</v>
      </c>
      <c r="O47" s="36">
        <v>-0.19192100000000001</v>
      </c>
      <c r="P47" s="36">
        <v>-3.352319</v>
      </c>
      <c r="Q47" s="36">
        <v>-1.1454150000000001</v>
      </c>
      <c r="R47" s="36">
        <v>-0.63018700000000005</v>
      </c>
      <c r="S47" s="36">
        <v>-1.6426E-2</v>
      </c>
      <c r="T47" s="36">
        <v>0.45186399999999999</v>
      </c>
      <c r="U47" s="36">
        <v>-1.521992</v>
      </c>
      <c r="V47" s="36">
        <v>-2.4785000000000001E-2</v>
      </c>
      <c r="W47" s="36">
        <v>0.91103900000000004</v>
      </c>
      <c r="X47" s="36">
        <v>1.3086359999999999</v>
      </c>
      <c r="Y47" s="36">
        <v>0.289742</v>
      </c>
      <c r="Z47" s="36">
        <v>0.87045799999999995</v>
      </c>
      <c r="AA47" s="36">
        <v>-0.159494</v>
      </c>
      <c r="AB47" s="36">
        <v>-0.91764299999999999</v>
      </c>
      <c r="AC47" s="36">
        <v>-5.6450909999999999</v>
      </c>
      <c r="AD47" s="36">
        <v>1.4764919999999999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-2.0737260000000002</v>
      </c>
      <c r="K48" s="37">
        <v>0.35455999999999999</v>
      </c>
      <c r="L48" s="37">
        <v>-5.7325340000000002</v>
      </c>
      <c r="M48" s="37">
        <v>6.7883310000000003</v>
      </c>
      <c r="N48" s="37">
        <v>-6.4634349999999996</v>
      </c>
      <c r="O48" s="37">
        <v>-0.804087</v>
      </c>
      <c r="P48" s="37">
        <v>3.9539089999999999</v>
      </c>
      <c r="Q48" s="37">
        <v>6.9249999999999997E-3</v>
      </c>
      <c r="R48" s="37">
        <v>1.154231</v>
      </c>
      <c r="S48" s="37">
        <v>4.2405530000000002</v>
      </c>
      <c r="T48" s="37">
        <v>4.8428170000000001</v>
      </c>
      <c r="U48" s="37">
        <v>-2.5778560000000001</v>
      </c>
      <c r="V48" s="37">
        <v>1.7674350000000001</v>
      </c>
      <c r="W48" s="37">
        <v>-5.7876940000000001</v>
      </c>
      <c r="X48" s="37">
        <v>-3.641292</v>
      </c>
      <c r="Y48" s="37">
        <v>-3.1942149999999998</v>
      </c>
      <c r="Z48" s="37">
        <v>-5.2138309999999999</v>
      </c>
      <c r="AA48" s="37">
        <v>-2.0460289999999999</v>
      </c>
      <c r="AB48" s="37">
        <v>0.23721500000000001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-2.581197</v>
      </c>
      <c r="V49" s="36">
        <v>14.497532</v>
      </c>
      <c r="W49" s="36">
        <v>-6.7010069999999997</v>
      </c>
      <c r="X49" s="36">
        <v>-5.667605</v>
      </c>
      <c r="Y49" s="36">
        <v>8.2449910000000006</v>
      </c>
      <c r="Z49" s="36">
        <v>4.7232919999999998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10.871460000000001</v>
      </c>
      <c r="S50" s="37">
        <v>8.0290389999999991</v>
      </c>
      <c r="T50" s="37">
        <v>0.45175900000000002</v>
      </c>
      <c r="U50" s="37">
        <v>4.2496140000000002</v>
      </c>
      <c r="V50" s="37">
        <v>-0.42385</v>
      </c>
      <c r="W50" s="37">
        <v>-5.0743349999999996</v>
      </c>
      <c r="X50" s="37">
        <v>-9.4913900000000009</v>
      </c>
      <c r="Y50" s="37">
        <v>-0.64951999999999999</v>
      </c>
      <c r="Z50" s="37">
        <v>0.626637</v>
      </c>
      <c r="AA50" s="37">
        <v>-5.1508520000000004</v>
      </c>
      <c r="AB50" s="37">
        <v>5.684812</v>
      </c>
      <c r="AC50" s="37">
        <v>-7.7376769999999997</v>
      </c>
      <c r="AD50" s="37" t="s">
        <v>106</v>
      </c>
    </row>
    <row r="51" spans="1:30" x14ac:dyDescent="0.25">
      <c r="A51" s="44" t="s">
        <v>200</v>
      </c>
    </row>
  </sheetData>
  <hyperlinks>
    <hyperlink ref="A2" r:id="rId1" display="http://localhost/OECDStat_Metadata/ShowMetadata.ashx?Dataset=PDBI_I4&amp;ShowOnWeb=true&amp;Lang=en" xr:uid="{9F86694C-F552-4DCE-80FB-855A0BD4A50D}"/>
    <hyperlink ref="D6" r:id="rId2" display="http://localhost/OECDStat_Metadata/ShowMetadata.ashx?Dataset=PDBI_I4&amp;Coords=[MEASURE].[GRW]&amp;ShowOnWeb=true&amp;Lang=en" xr:uid="{7D7A00BC-71F9-4725-BF65-013C436205F6}"/>
    <hyperlink ref="A21" r:id="rId3" display="http://localhost/OECDStat_Metadata/ShowMetadata.ashx?Dataset=PDBI_I4&amp;Coords=[LOCATION].[DEU]&amp;ShowOnWeb=true&amp;Lang=en" xr:uid="{B42C8173-57A4-4A97-A20D-336492A3FF9B}"/>
    <hyperlink ref="A25" r:id="rId4" display="http://localhost/OECDStat_Metadata/ShowMetadata.ashx?Dataset=PDBI_I4&amp;Coords=[LOCATION].[IRL]&amp;ShowOnWeb=true&amp;Lang=en" xr:uid="{0FE961AA-D3D0-44D3-9DE7-41B8B28328DC}"/>
    <hyperlink ref="A26" r:id="rId5" display="http://localhost/OECDStat_Metadata/ShowMetadata.ashx?Dataset=PDBI_I4&amp;Coords=[LOCATION].[ISR]&amp;ShowOnWeb=true&amp;Lang=en" xr:uid="{0EC19FC1-4B42-4CD1-9AD0-90FF4389EF35}"/>
    <hyperlink ref="A51" r:id="rId6" display="https://stats-3.oecd.org/index.aspx?DatasetCode=PDBI_I4" xr:uid="{4455C091-9DDC-46BD-B81E-CEA431C6C2A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3" t="e">
        <f ca="1">DotStatQuery(B1)</f>
        <v>#NAME?</v>
      </c>
      <c r="B1" s="13" t="s">
        <v>201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155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3.1990249999999998</v>
      </c>
      <c r="E9" s="36">
        <v>5.6044600000000004</v>
      </c>
      <c r="F9" s="36">
        <v>1.9943550000000001</v>
      </c>
      <c r="G9" s="36">
        <v>2.7304810000000002</v>
      </c>
      <c r="H9" s="36">
        <v>5.5910489999999999</v>
      </c>
      <c r="I9" s="36">
        <v>0.52568800000000004</v>
      </c>
      <c r="J9" s="36">
        <v>1.569679</v>
      </c>
      <c r="K9" s="36">
        <v>0.270708</v>
      </c>
      <c r="L9" s="36">
        <v>6.6328810000000002</v>
      </c>
      <c r="M9" s="36">
        <v>-0.67921299999999996</v>
      </c>
      <c r="N9" s="36">
        <v>3.467578</v>
      </c>
      <c r="O9" s="36">
        <v>1.0501450000000001</v>
      </c>
      <c r="P9" s="36">
        <v>1.6730259999999999</v>
      </c>
      <c r="Q9" s="36">
        <v>-1.3950359999999999</v>
      </c>
      <c r="R9" s="36">
        <v>1.7633289999999999</v>
      </c>
      <c r="S9" s="36">
        <v>0.772926</v>
      </c>
      <c r="T9" s="36">
        <v>7.0205719999999996</v>
      </c>
      <c r="U9" s="36">
        <v>-2.3216060000000001</v>
      </c>
      <c r="V9" s="36">
        <v>1.6795679999999999</v>
      </c>
      <c r="W9" s="36">
        <v>0.73631999999999997</v>
      </c>
      <c r="X9" s="36">
        <v>1.637718</v>
      </c>
      <c r="Y9" s="36">
        <v>0.978854</v>
      </c>
      <c r="Z9" s="36">
        <v>1.8689450000000001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3.982246</v>
      </c>
      <c r="E10" s="37">
        <v>0.619031</v>
      </c>
      <c r="F10" s="37">
        <v>1.205638</v>
      </c>
      <c r="G10" s="37">
        <v>3.7801469999999999</v>
      </c>
      <c r="H10" s="37">
        <v>0.54193999999999998</v>
      </c>
      <c r="I10" s="37">
        <v>2.7661039999999999</v>
      </c>
      <c r="J10" s="37">
        <v>-0.91911399999999999</v>
      </c>
      <c r="K10" s="37">
        <v>2.6926169999999998</v>
      </c>
      <c r="L10" s="37">
        <v>-0.443081</v>
      </c>
      <c r="M10" s="37">
        <v>1.1859120000000001</v>
      </c>
      <c r="N10" s="37">
        <v>0.32640200000000003</v>
      </c>
      <c r="O10" s="37">
        <v>1.1592640000000001</v>
      </c>
      <c r="P10" s="37">
        <v>1.5294110000000001</v>
      </c>
      <c r="Q10" s="37">
        <v>-0.53105800000000003</v>
      </c>
      <c r="R10" s="37">
        <v>-0.359763</v>
      </c>
      <c r="S10" s="37">
        <v>0.88578199999999996</v>
      </c>
      <c r="T10" s="37">
        <v>1.070155</v>
      </c>
      <c r="U10" s="37">
        <v>-1.60995</v>
      </c>
      <c r="V10" s="37">
        <v>-1.7231510000000001</v>
      </c>
      <c r="W10" s="37">
        <v>0.59262300000000001</v>
      </c>
      <c r="X10" s="37">
        <v>0.25038500000000002</v>
      </c>
      <c r="Y10" s="37">
        <v>7.1571999999999997E-2</v>
      </c>
      <c r="Z10" s="37">
        <v>-0.12934699999999999</v>
      </c>
      <c r="AA10" s="37">
        <v>1.5041370000000001</v>
      </c>
      <c r="AB10" s="37">
        <v>0.386598</v>
      </c>
      <c r="AC10" s="37">
        <v>-10.618315000000001</v>
      </c>
      <c r="AD10" s="37">
        <v>1.9283300000000001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-2.3984519999999998</v>
      </c>
      <c r="F11" s="36">
        <v>1.6746780000000001</v>
      </c>
      <c r="G11" s="36">
        <v>-2.9861979999999999</v>
      </c>
      <c r="H11" s="36">
        <v>1.965668</v>
      </c>
      <c r="I11" s="36">
        <v>-0.952017</v>
      </c>
      <c r="J11" s="36">
        <v>1.0439940000000001</v>
      </c>
      <c r="K11" s="36">
        <v>2.9029950000000002</v>
      </c>
      <c r="L11" s="36">
        <v>4.3099610000000004</v>
      </c>
      <c r="M11" s="36">
        <v>1.016103</v>
      </c>
      <c r="N11" s="36">
        <v>-0.71794899999999995</v>
      </c>
      <c r="O11" s="36">
        <v>1.9858720000000001</v>
      </c>
      <c r="P11" s="36">
        <v>3.3476249999999999</v>
      </c>
      <c r="Q11" s="36">
        <v>0.99480100000000005</v>
      </c>
      <c r="R11" s="36">
        <v>-2.3012730000000001</v>
      </c>
      <c r="S11" s="36">
        <v>2.2400220000000002</v>
      </c>
      <c r="T11" s="36">
        <v>0.92583599999999999</v>
      </c>
      <c r="U11" s="36">
        <v>-1.3035479999999999</v>
      </c>
      <c r="V11" s="36">
        <v>0.57879800000000003</v>
      </c>
      <c r="W11" s="36">
        <v>1.3687020000000001</v>
      </c>
      <c r="X11" s="36">
        <v>1.6849529999999999</v>
      </c>
      <c r="Y11" s="36">
        <v>0.452519</v>
      </c>
      <c r="Z11" s="36">
        <v>-2.756068</v>
      </c>
      <c r="AA11" s="36">
        <v>1.282645</v>
      </c>
      <c r="AB11" s="36">
        <v>-1.2404660000000001</v>
      </c>
      <c r="AC11" s="36">
        <v>-10.899748000000001</v>
      </c>
      <c r="AD11" s="36">
        <v>7.8651489999999997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3.1504989999999999</v>
      </c>
      <c r="H12" s="48">
        <v>2.2300800000000001</v>
      </c>
      <c r="I12" s="48">
        <v>4.2000510000000002</v>
      </c>
      <c r="J12" s="48">
        <v>1.778119</v>
      </c>
      <c r="K12" s="48">
        <v>0.503992</v>
      </c>
      <c r="L12" s="48">
        <v>0.218554</v>
      </c>
      <c r="M12" s="48">
        <v>1.3310869999999999</v>
      </c>
      <c r="N12" s="48">
        <v>3.7804500000000001</v>
      </c>
      <c r="O12" s="48">
        <v>2.9358659999999999</v>
      </c>
      <c r="P12" s="48">
        <v>1.1266529999999999</v>
      </c>
      <c r="Q12" s="48">
        <v>-0.25434400000000001</v>
      </c>
      <c r="R12" s="48">
        <v>-2.6072920000000002</v>
      </c>
      <c r="S12" s="48">
        <v>1.886676</v>
      </c>
      <c r="T12" s="48">
        <v>2.7947259999999998</v>
      </c>
      <c r="U12" s="48">
        <v>0.37059799999999998</v>
      </c>
      <c r="V12" s="48">
        <v>2.6163949999999998</v>
      </c>
      <c r="W12" s="48">
        <v>2.5512440000000001</v>
      </c>
      <c r="X12" s="48">
        <v>-0.95830199999999999</v>
      </c>
      <c r="Y12" s="48">
        <v>0.31141799999999997</v>
      </c>
      <c r="Z12" s="48">
        <v>1.4428780000000001</v>
      </c>
      <c r="AA12" s="48">
        <v>1.519112</v>
      </c>
      <c r="AB12" s="48">
        <v>0.65512599999999999</v>
      </c>
      <c r="AC12" s="48">
        <v>-0.51563800000000004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>
        <v>7.3362299999999996</v>
      </c>
      <c r="U13" s="36">
        <v>7.8153649999999999</v>
      </c>
      <c r="V13" s="36">
        <v>7.7377950000000002</v>
      </c>
      <c r="W13" s="36">
        <v>2.659815</v>
      </c>
      <c r="X13" s="36">
        <v>0.41534799999999999</v>
      </c>
      <c r="Y13" s="36">
        <v>-1.294713</v>
      </c>
      <c r="Z13" s="36">
        <v>1.5053259999999999</v>
      </c>
      <c r="AA13" s="36">
        <v>2.2018689999999999</v>
      </c>
      <c r="AB13" s="36">
        <v>-2.3059E-2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0.74361699999999997</v>
      </c>
      <c r="Z14" s="37">
        <v>1.757104</v>
      </c>
      <c r="AA14" s="37">
        <v>3.2650570000000001</v>
      </c>
      <c r="AB14" s="37">
        <v>2.509099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-7.2604629999999997</v>
      </c>
      <c r="E15" s="36">
        <v>-5.8944539999999996</v>
      </c>
      <c r="F15" s="36">
        <v>-3.4858150000000001</v>
      </c>
      <c r="G15" s="36">
        <v>-4.7238749999999996</v>
      </c>
      <c r="H15" s="36">
        <v>-6.084174</v>
      </c>
      <c r="I15" s="36">
        <v>0.53109899999999999</v>
      </c>
      <c r="J15" s="36">
        <v>-0.94208000000000003</v>
      </c>
      <c r="K15" s="36">
        <v>0.21956899999999999</v>
      </c>
      <c r="L15" s="36">
        <v>-3.2693509999999999</v>
      </c>
      <c r="M15" s="36">
        <v>3.0823360000000002</v>
      </c>
      <c r="N15" s="36">
        <v>-0.44039600000000001</v>
      </c>
      <c r="O15" s="36">
        <v>3.8171029999999999</v>
      </c>
      <c r="P15" s="36">
        <v>1.6322399999999999</v>
      </c>
      <c r="Q15" s="36">
        <v>3.2007829999999999</v>
      </c>
      <c r="R15" s="36">
        <v>-6.9153440000000002</v>
      </c>
      <c r="S15" s="36">
        <v>6.8206100000000003</v>
      </c>
      <c r="T15" s="36">
        <v>9.3572319999999998</v>
      </c>
      <c r="U15" s="36">
        <v>-2.6619950000000001</v>
      </c>
      <c r="V15" s="36">
        <v>-2.0015849999999999</v>
      </c>
      <c r="W15" s="36">
        <v>10.643219</v>
      </c>
      <c r="X15" s="36">
        <v>14.438516</v>
      </c>
      <c r="Y15" s="36">
        <v>-0.99729999999999996</v>
      </c>
      <c r="Z15" s="36">
        <v>2.690979</v>
      </c>
      <c r="AA15" s="36">
        <v>0.204208</v>
      </c>
      <c r="AB15" s="36">
        <v>3.2832690000000002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7.038748</v>
      </c>
      <c r="E16" s="37">
        <v>8.5833180000000002</v>
      </c>
      <c r="F16" s="37">
        <v>3.4561760000000001</v>
      </c>
      <c r="G16" s="37">
        <v>1.497932</v>
      </c>
      <c r="H16" s="37">
        <v>2.6936049999999998</v>
      </c>
      <c r="I16" s="37">
        <v>5.9162169999999996</v>
      </c>
      <c r="J16" s="37">
        <v>5.1236199999999998</v>
      </c>
      <c r="K16" s="37">
        <v>1.8437669999999999</v>
      </c>
      <c r="L16" s="37">
        <v>7.7121570000000004</v>
      </c>
      <c r="M16" s="37">
        <v>4.03071</v>
      </c>
      <c r="N16" s="37">
        <v>4.9027560000000001</v>
      </c>
      <c r="O16" s="37">
        <v>4.3718890000000004</v>
      </c>
      <c r="P16" s="37">
        <v>6.0260879999999997</v>
      </c>
      <c r="Q16" s="37">
        <v>-2.9740890000000002</v>
      </c>
      <c r="R16" s="37">
        <v>-11.794594</v>
      </c>
      <c r="S16" s="37">
        <v>2.9473919999999998</v>
      </c>
      <c r="T16" s="37">
        <v>2.9761069999999998</v>
      </c>
      <c r="U16" s="37">
        <v>-1.4306300000000001</v>
      </c>
      <c r="V16" s="37">
        <v>-0.57096599999999997</v>
      </c>
      <c r="W16" s="37">
        <v>3.8060339999999999</v>
      </c>
      <c r="X16" s="37">
        <v>6.3857939999999997</v>
      </c>
      <c r="Y16" s="37">
        <v>0.478856</v>
      </c>
      <c r="Z16" s="37">
        <v>6.9159009999999999</v>
      </c>
      <c r="AA16" s="37">
        <v>3.3604699999999998</v>
      </c>
      <c r="AB16" s="37">
        <v>2.5892770000000001</v>
      </c>
      <c r="AC16" s="37">
        <v>-9.4598980000000008</v>
      </c>
      <c r="AD16" s="37">
        <v>4.407438</v>
      </c>
    </row>
    <row r="17" spans="1:30" x14ac:dyDescent="0.25">
      <c r="A17" s="34" t="s">
        <v>112</v>
      </c>
      <c r="B17" s="35"/>
      <c r="C17" s="33" t="s">
        <v>7</v>
      </c>
      <c r="D17" s="36">
        <v>3.5348549999999999</v>
      </c>
      <c r="E17" s="36">
        <v>5.1006030000000004</v>
      </c>
      <c r="F17" s="36">
        <v>-0.36904599999999999</v>
      </c>
      <c r="G17" s="36">
        <v>-1.0582100000000001</v>
      </c>
      <c r="H17" s="36">
        <v>5.4642559999999998</v>
      </c>
      <c r="I17" s="36">
        <v>6.0959599999999998</v>
      </c>
      <c r="J17" s="36">
        <v>0.47603699999999999</v>
      </c>
      <c r="K17" s="36">
        <v>-0.299682</v>
      </c>
      <c r="L17" s="36">
        <v>1.2813399999999999</v>
      </c>
      <c r="M17" s="36">
        <v>0.26923799999999998</v>
      </c>
      <c r="N17" s="36">
        <v>1.221867</v>
      </c>
      <c r="O17" s="36">
        <v>3.2408619999999999</v>
      </c>
      <c r="P17" s="36">
        <v>-1.2921039999999999</v>
      </c>
      <c r="Q17" s="36">
        <v>-8.015644</v>
      </c>
      <c r="R17" s="36">
        <v>-2.8602539999999999</v>
      </c>
      <c r="S17" s="36">
        <v>6.8915509999999998</v>
      </c>
      <c r="T17" s="36">
        <v>1.5444500000000001</v>
      </c>
      <c r="U17" s="36">
        <v>-0.90326200000000001</v>
      </c>
      <c r="V17" s="36">
        <v>2.8199429999999999</v>
      </c>
      <c r="W17" s="36">
        <v>0.247248</v>
      </c>
      <c r="X17" s="36">
        <v>1.3969510000000001</v>
      </c>
      <c r="Y17" s="36">
        <v>0.63286900000000001</v>
      </c>
      <c r="Z17" s="36">
        <v>0.946044</v>
      </c>
      <c r="AA17" s="36">
        <v>2.9463059999999999</v>
      </c>
      <c r="AB17" s="36">
        <v>-0.27993499999999999</v>
      </c>
      <c r="AC17" s="36">
        <v>-5.5856300000000001</v>
      </c>
      <c r="AD17" s="36">
        <v>3.795804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12.063694</v>
      </c>
      <c r="F18" s="37">
        <v>12.723076000000001</v>
      </c>
      <c r="G18" s="37">
        <v>7.1192440000000001</v>
      </c>
      <c r="H18" s="37">
        <v>4.2788190000000004</v>
      </c>
      <c r="I18" s="37">
        <v>6.4220769999999998</v>
      </c>
      <c r="J18" s="37">
        <v>4.1503319999999997</v>
      </c>
      <c r="K18" s="37">
        <v>5.1814809999999998</v>
      </c>
      <c r="L18" s="37">
        <v>11.296818999999999</v>
      </c>
      <c r="M18" s="37">
        <v>18.938597000000001</v>
      </c>
      <c r="N18" s="37">
        <v>-0.83801400000000004</v>
      </c>
      <c r="O18" s="37">
        <v>2.7847230000000001</v>
      </c>
      <c r="P18" s="37">
        <v>9.6198879999999996</v>
      </c>
      <c r="Q18" s="37">
        <v>-14.803815999999999</v>
      </c>
      <c r="R18" s="37">
        <v>-11.241892</v>
      </c>
      <c r="S18" s="37">
        <v>13.386637</v>
      </c>
      <c r="T18" s="37">
        <v>4.3391200000000003</v>
      </c>
      <c r="U18" s="37">
        <v>3.0457209999999999</v>
      </c>
      <c r="V18" s="37">
        <v>-0.174786</v>
      </c>
      <c r="W18" s="37">
        <v>-1.996632</v>
      </c>
      <c r="X18" s="37">
        <v>6.9037000000000001E-2</v>
      </c>
      <c r="Y18" s="37">
        <v>-0.12175900000000001</v>
      </c>
      <c r="Z18" s="37">
        <v>3.7156419999999999</v>
      </c>
      <c r="AA18" s="37">
        <v>7.8029950000000001</v>
      </c>
      <c r="AB18" s="37">
        <v>4.001906</v>
      </c>
      <c r="AC18" s="37">
        <v>1.039336</v>
      </c>
      <c r="AD18" s="37">
        <v>9.5643790000000006</v>
      </c>
    </row>
    <row r="19" spans="1:30" x14ac:dyDescent="0.25">
      <c r="A19" s="34" t="s">
        <v>114</v>
      </c>
      <c r="B19" s="35"/>
      <c r="C19" s="33" t="s">
        <v>7</v>
      </c>
      <c r="D19" s="36">
        <v>4.069172</v>
      </c>
      <c r="E19" s="36">
        <v>0.21534600000000001</v>
      </c>
      <c r="F19" s="36">
        <v>0.93504100000000001</v>
      </c>
      <c r="G19" s="36">
        <v>3.399295</v>
      </c>
      <c r="H19" s="36">
        <v>0.52871199999999996</v>
      </c>
      <c r="I19" s="36">
        <v>2.2386849999999998</v>
      </c>
      <c r="J19" s="36">
        <v>4.7857399999999997</v>
      </c>
      <c r="K19" s="36">
        <v>-1.757592</v>
      </c>
      <c r="L19" s="36">
        <v>1.203184</v>
      </c>
      <c r="M19" s="36">
        <v>4.0707930000000001</v>
      </c>
      <c r="N19" s="36">
        <v>1.3272390000000001</v>
      </c>
      <c r="O19" s="36">
        <v>-1.9751639999999999</v>
      </c>
      <c r="P19" s="36">
        <v>6.2246090000000001</v>
      </c>
      <c r="Q19" s="36">
        <v>4.5461859999999996</v>
      </c>
      <c r="R19" s="36">
        <v>-9.2931229999999996</v>
      </c>
      <c r="S19" s="36">
        <v>5.8287890000000004</v>
      </c>
      <c r="T19" s="36">
        <v>3.2570670000000002</v>
      </c>
      <c r="U19" s="36">
        <v>0.14704800000000001</v>
      </c>
      <c r="V19" s="36">
        <v>-2.7673760000000001</v>
      </c>
      <c r="W19" s="36">
        <v>-2.0055010000000002</v>
      </c>
      <c r="X19" s="36">
        <v>-1.446437</v>
      </c>
      <c r="Y19" s="36">
        <v>4.160444</v>
      </c>
      <c r="Z19" s="36">
        <v>4.7176749999999998</v>
      </c>
      <c r="AA19" s="36">
        <v>-1.686782</v>
      </c>
      <c r="AB19" s="36">
        <v>0.21670900000000001</v>
      </c>
      <c r="AC19" s="36">
        <v>-2.139783</v>
      </c>
      <c r="AD19" s="36">
        <v>2.543488</v>
      </c>
    </row>
    <row r="20" spans="1:30" x14ac:dyDescent="0.25">
      <c r="A20" s="34" t="s">
        <v>115</v>
      </c>
      <c r="B20" s="35"/>
      <c r="C20" s="33" t="s">
        <v>7</v>
      </c>
      <c r="D20" s="37">
        <v>2.0297019999999999</v>
      </c>
      <c r="E20" s="37">
        <v>0.37656400000000001</v>
      </c>
      <c r="F20" s="37">
        <v>4.3558539999999999</v>
      </c>
      <c r="G20" s="37">
        <v>4.155913</v>
      </c>
      <c r="H20" s="37">
        <v>1.8973</v>
      </c>
      <c r="I20" s="37">
        <v>1.050308</v>
      </c>
      <c r="J20" s="37">
        <v>-1.0874E-2</v>
      </c>
      <c r="K20" s="37">
        <v>-0.90990800000000005</v>
      </c>
      <c r="L20" s="37">
        <v>-1.0766420000000001</v>
      </c>
      <c r="M20" s="37">
        <v>0.80012399999999995</v>
      </c>
      <c r="N20" s="37">
        <v>1.0798160000000001</v>
      </c>
      <c r="O20" s="37">
        <v>1.778607</v>
      </c>
      <c r="P20" s="37">
        <v>1.9437059999999999</v>
      </c>
      <c r="Q20" s="37">
        <v>0.75378000000000001</v>
      </c>
      <c r="R20" s="37">
        <v>-4.2308950000000003</v>
      </c>
      <c r="S20" s="37">
        <v>1.6470180000000001</v>
      </c>
      <c r="T20" s="37">
        <v>2.6253160000000002</v>
      </c>
      <c r="U20" s="37">
        <v>-0.48275600000000002</v>
      </c>
      <c r="V20" s="37">
        <v>0.90913500000000003</v>
      </c>
      <c r="W20" s="37">
        <v>0.97321400000000002</v>
      </c>
      <c r="X20" s="37">
        <v>1.3727860000000001</v>
      </c>
      <c r="Y20" s="37">
        <v>1.7899290000000001</v>
      </c>
      <c r="Z20" s="37">
        <v>0.36684800000000001</v>
      </c>
      <c r="AA20" s="37">
        <v>-1.2887459999999999</v>
      </c>
      <c r="AB20" s="37">
        <v>0.75886100000000001</v>
      </c>
      <c r="AC20" s="37">
        <v>-15.173285999999999</v>
      </c>
      <c r="AD20" s="37">
        <v>5.3628400000000003</v>
      </c>
    </row>
    <row r="21" spans="1:30" x14ac:dyDescent="0.25">
      <c r="A21" s="38" t="s">
        <v>116</v>
      </c>
      <c r="B21" s="39"/>
      <c r="C21" s="33" t="s">
        <v>7</v>
      </c>
      <c r="D21" s="36">
        <v>1.7149840000000001</v>
      </c>
      <c r="E21" s="36">
        <v>-0.35927100000000001</v>
      </c>
      <c r="F21" s="36">
        <v>1.289515</v>
      </c>
      <c r="G21" s="36">
        <v>1.624749</v>
      </c>
      <c r="H21" s="36">
        <v>-0.796736</v>
      </c>
      <c r="I21" s="36">
        <v>0.946106</v>
      </c>
      <c r="J21" s="36">
        <v>5.0843590000000001</v>
      </c>
      <c r="K21" s="36">
        <v>1.719525</v>
      </c>
      <c r="L21" s="36">
        <v>3.5118990000000001</v>
      </c>
      <c r="M21" s="36">
        <v>1.6696839999999999</v>
      </c>
      <c r="N21" s="36">
        <v>2.8836029999999999</v>
      </c>
      <c r="O21" s="36">
        <v>7.6713620000000002</v>
      </c>
      <c r="P21" s="36">
        <v>0.97542099999999998</v>
      </c>
      <c r="Q21" s="36">
        <v>-0.37869599999999998</v>
      </c>
      <c r="R21" s="36">
        <v>-6.2966509999999998</v>
      </c>
      <c r="S21" s="36">
        <v>-2.0348649999999999</v>
      </c>
      <c r="T21" s="36">
        <v>2.8620269999999999</v>
      </c>
      <c r="U21" s="36">
        <v>1.733727</v>
      </c>
      <c r="V21" s="36">
        <v>-1.1467320000000001</v>
      </c>
      <c r="W21" s="36">
        <v>1.226626</v>
      </c>
      <c r="X21" s="36">
        <v>0.92460600000000004</v>
      </c>
      <c r="Y21" s="36">
        <v>1.2728600000000001</v>
      </c>
      <c r="Z21" s="36">
        <v>0.71684999999999999</v>
      </c>
      <c r="AA21" s="36">
        <v>0.16297500000000001</v>
      </c>
      <c r="AB21" s="36">
        <v>2.7700849999999999</v>
      </c>
      <c r="AC21" s="36">
        <v>-3.0958619999999999</v>
      </c>
      <c r="AD21" s="36">
        <v>4.4154369999999998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5.8152869999999997</v>
      </c>
      <c r="F22" s="37">
        <v>4.5784960000000003</v>
      </c>
      <c r="G22" s="37">
        <v>-1.1165700000000001</v>
      </c>
      <c r="H22" s="37">
        <v>0.26257900000000001</v>
      </c>
      <c r="I22" s="37">
        <v>7.0666929999999999</v>
      </c>
      <c r="J22" s="37">
        <v>0.38101699999999999</v>
      </c>
      <c r="K22" s="37">
        <v>2.660704</v>
      </c>
      <c r="L22" s="37">
        <v>8.2597760000000005</v>
      </c>
      <c r="M22" s="37">
        <v>4.9059980000000003</v>
      </c>
      <c r="N22" s="37">
        <v>1.4863280000000001</v>
      </c>
      <c r="O22" s="37">
        <v>-3.3793440000000001</v>
      </c>
      <c r="P22" s="37">
        <v>3.4315470000000001</v>
      </c>
      <c r="Q22" s="37">
        <v>3.2437469999999999</v>
      </c>
      <c r="R22" s="37">
        <v>-11.365030000000001</v>
      </c>
      <c r="S22" s="37">
        <v>-5.7663719999999996</v>
      </c>
      <c r="T22" s="37">
        <v>-7.5473299999999997</v>
      </c>
      <c r="U22" s="37">
        <v>-4.511088</v>
      </c>
      <c r="V22" s="37">
        <v>-1.4919039999999999</v>
      </c>
      <c r="W22" s="37">
        <v>-5.0930359999999997</v>
      </c>
      <c r="X22" s="37">
        <v>1.0113989999999999</v>
      </c>
      <c r="Y22" s="37">
        <v>-10.207928000000001</v>
      </c>
      <c r="Z22" s="37">
        <v>5.750712</v>
      </c>
      <c r="AA22" s="37">
        <v>-4.5014979999999998</v>
      </c>
      <c r="AB22" s="37">
        <v>0.88066999999999995</v>
      </c>
      <c r="AC22" s="37">
        <v>-18.744107</v>
      </c>
      <c r="AD22" s="37">
        <v>21.914293000000001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-5.5451800000000002</v>
      </c>
      <c r="F23" s="36">
        <v>4.0845510000000003</v>
      </c>
      <c r="G23" s="36">
        <v>5.178572</v>
      </c>
      <c r="H23" s="36">
        <v>-2.1847889999999999</v>
      </c>
      <c r="I23" s="36">
        <v>3.6018859999999999</v>
      </c>
      <c r="J23" s="36">
        <v>0.91235500000000003</v>
      </c>
      <c r="K23" s="36">
        <v>7.6488019999999999</v>
      </c>
      <c r="L23" s="36">
        <v>3.341926</v>
      </c>
      <c r="M23" s="36">
        <v>2.8587549999999999</v>
      </c>
      <c r="N23" s="36">
        <v>5.9729900000000002</v>
      </c>
      <c r="O23" s="36">
        <v>5.6496959999999996</v>
      </c>
      <c r="P23" s="36">
        <v>-0.66477699999999995</v>
      </c>
      <c r="Q23" s="36">
        <v>1.1093280000000001</v>
      </c>
      <c r="R23" s="36">
        <v>-12.577035</v>
      </c>
      <c r="S23" s="36">
        <v>1.8729800000000001</v>
      </c>
      <c r="T23" s="36">
        <v>0.67149899999999996</v>
      </c>
      <c r="U23" s="36">
        <v>0.76833700000000005</v>
      </c>
      <c r="V23" s="36">
        <v>3.248351</v>
      </c>
      <c r="W23" s="36">
        <v>3.380938</v>
      </c>
      <c r="X23" s="36">
        <v>0.27501399999999998</v>
      </c>
      <c r="Y23" s="36">
        <v>-1.3763669999999999</v>
      </c>
      <c r="Z23" s="36">
        <v>4.9552269999999998</v>
      </c>
      <c r="AA23" s="36">
        <v>7.8805019999999999</v>
      </c>
      <c r="AB23" s="36">
        <v>4.0116990000000001</v>
      </c>
      <c r="AC23" s="36">
        <v>-3.6579989999999998</v>
      </c>
      <c r="AD23" s="36">
        <v>6.8610990000000003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2.4917440000000002</v>
      </c>
      <c r="S24" s="37">
        <v>-2.5596930000000002</v>
      </c>
      <c r="T24" s="37">
        <v>1.891038</v>
      </c>
      <c r="U24" s="37">
        <v>1.065898</v>
      </c>
      <c r="V24" s="37">
        <v>3.735824</v>
      </c>
      <c r="W24" s="37">
        <v>3.398663</v>
      </c>
      <c r="X24" s="37">
        <v>5.9197410000000001</v>
      </c>
      <c r="Y24" s="37">
        <v>4.060854</v>
      </c>
      <c r="Z24" s="37">
        <v>0.42767699999999997</v>
      </c>
      <c r="AA24" s="37">
        <v>-0.29875800000000002</v>
      </c>
      <c r="AB24" s="37">
        <v>2.368306</v>
      </c>
      <c r="AC24" s="37">
        <v>-10.785907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-3.9269999999999999E-3</v>
      </c>
      <c r="F25" s="36">
        <v>2.603942</v>
      </c>
      <c r="G25" s="36">
        <v>-6.4686849999999998</v>
      </c>
      <c r="H25" s="36">
        <v>0.12852</v>
      </c>
      <c r="I25" s="36">
        <v>-2.1324809999999998</v>
      </c>
      <c r="J25" s="36">
        <v>-4.1323639999999999</v>
      </c>
      <c r="K25" s="36">
        <v>-8.3105999999999999E-2</v>
      </c>
      <c r="L25" s="36">
        <v>-0.71946200000000005</v>
      </c>
      <c r="M25" s="36">
        <v>2.1118000000000001E-2</v>
      </c>
      <c r="N25" s="36">
        <v>0.223299</v>
      </c>
      <c r="O25" s="36">
        <v>2.9744679999999999</v>
      </c>
      <c r="P25" s="36">
        <v>3.6044420000000001</v>
      </c>
      <c r="Q25" s="36">
        <v>-2.8589950000000002</v>
      </c>
      <c r="R25" s="36">
        <v>-7.0207569999999997</v>
      </c>
      <c r="S25" s="36">
        <v>-6.6850110000000003</v>
      </c>
      <c r="T25" s="36">
        <v>2.9316309999999999</v>
      </c>
      <c r="U25" s="36">
        <v>-0.695245</v>
      </c>
      <c r="V25" s="36">
        <v>-2.6709049999999999</v>
      </c>
      <c r="W25" s="36">
        <v>2.8971239999999998</v>
      </c>
      <c r="X25" s="36">
        <v>4.6186020000000001</v>
      </c>
      <c r="Y25" s="36">
        <v>2.9010950000000002</v>
      </c>
      <c r="Z25" s="36">
        <v>1.51051</v>
      </c>
      <c r="AA25" s="36">
        <v>1.5311049999999999</v>
      </c>
      <c r="AB25" s="36">
        <v>0.94368200000000002</v>
      </c>
      <c r="AC25" s="36">
        <v>-13.787864000000001</v>
      </c>
      <c r="AD25" s="36">
        <v>6.9579319999999996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1.466216</v>
      </c>
      <c r="F26" s="37">
        <v>1.1955519999999999</v>
      </c>
      <c r="G26" s="37">
        <v>-2.4281820000000001</v>
      </c>
      <c r="H26" s="37">
        <v>-0.44967600000000002</v>
      </c>
      <c r="I26" s="37">
        <v>3.9872429999999999</v>
      </c>
      <c r="J26" s="37">
        <v>-0.47017199999999998</v>
      </c>
      <c r="K26" s="37">
        <v>-2.7431939999999999</v>
      </c>
      <c r="L26" s="37">
        <v>4.9965479999999998</v>
      </c>
      <c r="M26" s="37">
        <v>11.233984</v>
      </c>
      <c r="N26" s="37">
        <v>1.301609</v>
      </c>
      <c r="O26" s="37">
        <v>4.2924870000000004</v>
      </c>
      <c r="P26" s="37">
        <v>4.613569</v>
      </c>
      <c r="Q26" s="37">
        <v>1.1961329999999999</v>
      </c>
      <c r="R26" s="37">
        <v>2.0549279999999999</v>
      </c>
      <c r="S26" s="37">
        <v>3.5784349999999998</v>
      </c>
      <c r="T26" s="37">
        <v>8.0368449999999996</v>
      </c>
      <c r="U26" s="37">
        <v>-2.6266470000000002</v>
      </c>
      <c r="V26" s="37">
        <v>6.5429579999999996</v>
      </c>
      <c r="W26" s="37">
        <v>2.0165280000000001</v>
      </c>
      <c r="X26" s="37">
        <v>-3.2316999999999999E-2</v>
      </c>
      <c r="Y26" s="37">
        <v>3.1735579999999999</v>
      </c>
      <c r="Z26" s="37">
        <v>4.6873009999999997</v>
      </c>
      <c r="AA26" s="37">
        <v>1.311701</v>
      </c>
      <c r="AB26" s="37">
        <v>-5.7875000000000003E-2</v>
      </c>
      <c r="AC26" s="37">
        <v>-2.4398499999999999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5.9890220000000003</v>
      </c>
      <c r="E27" s="36">
        <v>0.53873099999999996</v>
      </c>
      <c r="F27" s="36">
        <v>3.1617320000000002</v>
      </c>
      <c r="G27" s="36">
        <v>2.7086260000000002</v>
      </c>
      <c r="H27" s="36">
        <v>-0.91439700000000002</v>
      </c>
      <c r="I27" s="36">
        <v>2.6677749999999998</v>
      </c>
      <c r="J27" s="36">
        <v>-0.27817799999999998</v>
      </c>
      <c r="K27" s="36">
        <v>-2.6526999999999998</v>
      </c>
      <c r="L27" s="36">
        <v>-1.9547129999999999</v>
      </c>
      <c r="M27" s="36">
        <v>1.662803</v>
      </c>
      <c r="N27" s="36">
        <v>2.2214870000000002</v>
      </c>
      <c r="O27" s="36">
        <v>-1.2274400000000001</v>
      </c>
      <c r="P27" s="36">
        <v>0.46901900000000002</v>
      </c>
      <c r="Q27" s="36">
        <v>-1.2957270000000001</v>
      </c>
      <c r="R27" s="36">
        <v>-3.6536930000000001</v>
      </c>
      <c r="S27" s="36">
        <v>2.7605520000000001</v>
      </c>
      <c r="T27" s="36">
        <v>1.089531</v>
      </c>
      <c r="U27" s="36">
        <v>-2.140285</v>
      </c>
      <c r="V27" s="36">
        <v>0.17588799999999999</v>
      </c>
      <c r="W27" s="36">
        <v>1.565026</v>
      </c>
      <c r="X27" s="36">
        <v>0.99373999999999996</v>
      </c>
      <c r="Y27" s="36">
        <v>0.226517</v>
      </c>
      <c r="Z27" s="36">
        <v>0.14166599999999999</v>
      </c>
      <c r="AA27" s="36">
        <v>-0.30307800000000001</v>
      </c>
      <c r="AB27" s="36">
        <v>0.726738</v>
      </c>
      <c r="AC27" s="36">
        <v>-12.393288</v>
      </c>
      <c r="AD27" s="36">
        <v>11.308249999999999</v>
      </c>
    </row>
    <row r="28" spans="1:30" x14ac:dyDescent="0.25">
      <c r="A28" s="34" t="s">
        <v>145</v>
      </c>
      <c r="B28" s="35"/>
      <c r="C28" s="33" t="s">
        <v>7</v>
      </c>
      <c r="D28" s="37">
        <v>2.7783959999999999</v>
      </c>
      <c r="E28" s="37">
        <v>-0.44734000000000002</v>
      </c>
      <c r="F28" s="37">
        <v>1.1930590000000001</v>
      </c>
      <c r="G28" s="37">
        <v>-2.0402399999999998</v>
      </c>
      <c r="H28" s="37">
        <v>0.116595</v>
      </c>
      <c r="I28" s="37">
        <v>-0.65975600000000001</v>
      </c>
      <c r="J28" s="37">
        <v>2.5287769999999998</v>
      </c>
      <c r="K28" s="37">
        <v>2.503155</v>
      </c>
      <c r="L28" s="37">
        <v>0.23610500000000001</v>
      </c>
      <c r="M28" s="37">
        <v>3.2119070000000001</v>
      </c>
      <c r="N28" s="37">
        <v>-1.0571999999999999</v>
      </c>
      <c r="O28" s="37">
        <v>-1.4464060000000001</v>
      </c>
      <c r="P28" s="37">
        <v>-1.6430579999999999</v>
      </c>
      <c r="Q28" s="37">
        <v>-1.7424729999999999</v>
      </c>
      <c r="R28" s="37">
        <v>-6.9808180000000002</v>
      </c>
      <c r="S28" s="37">
        <v>1.6840189999999999</v>
      </c>
      <c r="T28" s="37">
        <v>2.3189570000000002</v>
      </c>
      <c r="U28" s="37">
        <v>4.8971479999999996</v>
      </c>
      <c r="V28" s="37">
        <v>2.4886900000000001</v>
      </c>
      <c r="W28" s="37">
        <v>-1.492146</v>
      </c>
      <c r="X28" s="37">
        <v>1.2978540000000001</v>
      </c>
      <c r="Y28" s="37">
        <v>-0.66408800000000001</v>
      </c>
      <c r="Z28" s="37">
        <v>2.275096</v>
      </c>
      <c r="AA28" s="37">
        <v>-3.5162010000000001</v>
      </c>
      <c r="AB28" s="37">
        <v>-2.8564750000000001</v>
      </c>
      <c r="AC28" s="37">
        <v>-11.748552</v>
      </c>
      <c r="AD28" s="37" t="s">
        <v>106</v>
      </c>
    </row>
    <row r="29" spans="1:30" x14ac:dyDescent="0.25">
      <c r="A29" s="34" t="s">
        <v>142</v>
      </c>
      <c r="B29" s="35"/>
      <c r="C29" s="33" t="s">
        <v>154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2.8464369999999999</v>
      </c>
      <c r="O29" s="36">
        <v>3.5945779999999998</v>
      </c>
      <c r="P29" s="36">
        <v>4.7226869999999996</v>
      </c>
      <c r="Q29" s="36">
        <v>2.7817530000000001</v>
      </c>
      <c r="R29" s="36">
        <v>0.44608799999999998</v>
      </c>
      <c r="S29" s="36">
        <v>9.0001049999999996</v>
      </c>
      <c r="T29" s="36">
        <v>2.8884110000000001</v>
      </c>
      <c r="U29" s="36">
        <v>1.925905</v>
      </c>
      <c r="V29" s="36">
        <v>2.1867540000000001</v>
      </c>
      <c r="W29" s="36">
        <v>-2.705495</v>
      </c>
      <c r="X29" s="36">
        <v>2.291426</v>
      </c>
      <c r="Y29" s="36">
        <v>1.6673530000000001</v>
      </c>
      <c r="Z29" s="36">
        <v>1.8377159999999999</v>
      </c>
      <c r="AA29" s="36">
        <v>4.6850110000000003</v>
      </c>
      <c r="AB29" s="36">
        <v>2.7138460000000002</v>
      </c>
      <c r="AC29" s="36">
        <v>-4.5552890000000001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2.9408569999999998</v>
      </c>
      <c r="F30" s="37">
        <v>10.448130000000001</v>
      </c>
      <c r="G30" s="37">
        <v>5.2642930000000003</v>
      </c>
      <c r="H30" s="37">
        <v>-0.59871200000000002</v>
      </c>
      <c r="I30" s="37">
        <v>15.113496</v>
      </c>
      <c r="J30" s="37">
        <v>7.0410620000000002</v>
      </c>
      <c r="K30" s="37">
        <v>5.729603</v>
      </c>
      <c r="L30" s="37">
        <v>6.4472680000000002</v>
      </c>
      <c r="M30" s="37">
        <v>2.6166610000000001</v>
      </c>
      <c r="N30" s="37">
        <v>11.323867999999999</v>
      </c>
      <c r="O30" s="37">
        <v>4.5569110000000004</v>
      </c>
      <c r="P30" s="37">
        <v>5.2962819999999997</v>
      </c>
      <c r="Q30" s="37">
        <v>1.375283</v>
      </c>
      <c r="R30" s="37">
        <v>-10.084263999999999</v>
      </c>
      <c r="S30" s="37">
        <v>6.739522</v>
      </c>
      <c r="T30" s="37">
        <v>5.7432540000000003</v>
      </c>
      <c r="U30" s="37">
        <v>5.6040640000000002</v>
      </c>
      <c r="V30" s="37">
        <v>1.8428230000000001</v>
      </c>
      <c r="W30" s="37">
        <v>-0.26250400000000002</v>
      </c>
      <c r="X30" s="37">
        <v>3.8879419999999998</v>
      </c>
      <c r="Y30" s="37">
        <v>1.666242</v>
      </c>
      <c r="Z30" s="37">
        <v>7.7628750000000002</v>
      </c>
      <c r="AA30" s="37">
        <v>4.6930509999999996</v>
      </c>
      <c r="AB30" s="37">
        <v>3.4842089999999999</v>
      </c>
      <c r="AC30" s="37">
        <v>2.2585860000000002</v>
      </c>
      <c r="AD30" s="37">
        <v>6.4458289999999998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6.3186330000000002</v>
      </c>
      <c r="F31" s="36">
        <v>3.5564740000000001</v>
      </c>
      <c r="G31" s="36">
        <v>10.494161999999999</v>
      </c>
      <c r="H31" s="36">
        <v>7.0299319999999996</v>
      </c>
      <c r="I31" s="36">
        <v>5.7812890000000001</v>
      </c>
      <c r="J31" s="36">
        <v>8.6192700000000002</v>
      </c>
      <c r="K31" s="36">
        <v>6.1697360000000003</v>
      </c>
      <c r="L31" s="36">
        <v>10.945064</v>
      </c>
      <c r="M31" s="36">
        <v>6.1815530000000001</v>
      </c>
      <c r="N31" s="36">
        <v>12.006259999999999</v>
      </c>
      <c r="O31" s="36">
        <v>9.1947740000000007</v>
      </c>
      <c r="P31" s="36">
        <v>0.403974</v>
      </c>
      <c r="Q31" s="36">
        <v>-4.5248999999999998E-2</v>
      </c>
      <c r="R31" s="36">
        <v>-5.7653780000000001</v>
      </c>
      <c r="S31" s="36">
        <v>0.39267099999999999</v>
      </c>
      <c r="T31" s="36">
        <v>5.0553980000000003</v>
      </c>
      <c r="U31" s="36">
        <v>11.005554</v>
      </c>
      <c r="V31" s="36">
        <v>-0.77277200000000001</v>
      </c>
      <c r="W31" s="36">
        <v>2.659548</v>
      </c>
      <c r="X31" s="36">
        <v>3.4051870000000002</v>
      </c>
      <c r="Y31" s="36">
        <v>4.5324410000000004</v>
      </c>
      <c r="Z31" s="36">
        <v>6.3079219999999996</v>
      </c>
      <c r="AA31" s="36">
        <v>2.8027790000000001</v>
      </c>
      <c r="AB31" s="36">
        <v>5.2175010000000004</v>
      </c>
      <c r="AC31" s="36">
        <v>-5.3543479999999999</v>
      </c>
      <c r="AD31" s="36">
        <v>12.128909999999999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-2.2119749999999998</v>
      </c>
      <c r="F32" s="37">
        <v>2.1689560000000001</v>
      </c>
      <c r="G32" s="37">
        <v>7.225149</v>
      </c>
      <c r="H32" s="37">
        <v>-3.0150199999999998</v>
      </c>
      <c r="I32" s="37">
        <v>4.062443</v>
      </c>
      <c r="J32" s="37">
        <v>0.69845999999999997</v>
      </c>
      <c r="K32" s="37">
        <v>-1.675271</v>
      </c>
      <c r="L32" s="37">
        <v>-3.9185319999999999</v>
      </c>
      <c r="M32" s="37">
        <v>-1.0000359999999999</v>
      </c>
      <c r="N32" s="37">
        <v>-6.0722889999999996</v>
      </c>
      <c r="O32" s="37">
        <v>3.4543590000000002</v>
      </c>
      <c r="P32" s="37">
        <v>4.5553619999999997</v>
      </c>
      <c r="Q32" s="37">
        <v>3.7775829999999999</v>
      </c>
      <c r="R32" s="37">
        <v>-7.3344110000000002</v>
      </c>
      <c r="S32" s="37">
        <v>11.025359</v>
      </c>
      <c r="T32" s="37">
        <v>6.5230329999999999</v>
      </c>
      <c r="U32" s="37">
        <v>-9.5087259999999993</v>
      </c>
      <c r="V32" s="37">
        <v>-0.58130700000000002</v>
      </c>
      <c r="W32" s="37">
        <v>-1.067221</v>
      </c>
      <c r="X32" s="37">
        <v>-4.252332</v>
      </c>
      <c r="Y32" s="37">
        <v>4.1305579999999997</v>
      </c>
      <c r="Z32" s="37">
        <v>2.3318270000000001</v>
      </c>
      <c r="AA32" s="37">
        <v>-4.4267200000000004</v>
      </c>
      <c r="AB32" s="37">
        <v>-4.5707180000000003</v>
      </c>
      <c r="AC32" s="37">
        <v>-9.5427479999999996</v>
      </c>
      <c r="AD32" s="37">
        <v>10.820066000000001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7.1356469999999996</v>
      </c>
      <c r="U33" s="36">
        <v>-0.37797500000000001</v>
      </c>
      <c r="V33" s="36">
        <v>1.5367710000000001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2.486558</v>
      </c>
      <c r="F34" s="37">
        <v>4.5650329999999997</v>
      </c>
      <c r="G34" s="37">
        <v>4.5540900000000004</v>
      </c>
      <c r="H34" s="37">
        <v>0.72705500000000001</v>
      </c>
      <c r="I34" s="37">
        <v>3.9364059999999998</v>
      </c>
      <c r="J34" s="37">
        <v>-0.94178600000000001</v>
      </c>
      <c r="K34" s="37">
        <v>-2.1009639999999998</v>
      </c>
      <c r="L34" s="37">
        <v>1.5913330000000001</v>
      </c>
      <c r="M34" s="37">
        <v>5.5426570000000002</v>
      </c>
      <c r="N34" s="37">
        <v>3.3068460000000002</v>
      </c>
      <c r="O34" s="37">
        <v>2.0034619999999999</v>
      </c>
      <c r="P34" s="37">
        <v>1.824003</v>
      </c>
      <c r="Q34" s="37">
        <v>-0.39808700000000002</v>
      </c>
      <c r="R34" s="37">
        <v>-5.0766330000000002</v>
      </c>
      <c r="S34" s="37">
        <v>3.9076209999999998</v>
      </c>
      <c r="T34" s="37">
        <v>2.5324119999999999</v>
      </c>
      <c r="U34" s="37">
        <v>-0.40861900000000001</v>
      </c>
      <c r="V34" s="37">
        <v>2.0229330000000001</v>
      </c>
      <c r="W34" s="37">
        <v>2.4089269999999998</v>
      </c>
      <c r="X34" s="37">
        <v>0.89792099999999997</v>
      </c>
      <c r="Y34" s="37">
        <v>0.57259199999999999</v>
      </c>
      <c r="Z34" s="37">
        <v>1.028214</v>
      </c>
      <c r="AA34" s="37">
        <v>0.11673600000000001</v>
      </c>
      <c r="AB34" s="37">
        <v>1.707371</v>
      </c>
      <c r="AC34" s="37">
        <v>-6.1487869999999996</v>
      </c>
      <c r="AD34" s="37">
        <v>6.9190639999999997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4.78688</v>
      </c>
      <c r="T35" s="36">
        <v>3.7689650000000001</v>
      </c>
      <c r="U35" s="36">
        <v>1.2959529999999999</v>
      </c>
      <c r="V35" s="36">
        <v>-0.110583</v>
      </c>
      <c r="W35" s="36">
        <v>4.0317249999999998</v>
      </c>
      <c r="X35" s="36">
        <v>3.0617700000000001</v>
      </c>
      <c r="Y35" s="36">
        <v>-1.918066</v>
      </c>
      <c r="Z35" s="36">
        <v>1.1016859999999999</v>
      </c>
      <c r="AA35" s="36">
        <v>1.2790820000000001</v>
      </c>
      <c r="AB35" s="36">
        <v>-1.860482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3.9585430000000001</v>
      </c>
      <c r="E36" s="37">
        <v>6.2435549999999997</v>
      </c>
      <c r="F36" s="37">
        <v>3.9864380000000001</v>
      </c>
      <c r="G36" s="37">
        <v>2.6442359999999998</v>
      </c>
      <c r="H36" s="37">
        <v>-1.3085009999999999</v>
      </c>
      <c r="I36" s="37">
        <v>2.4932210000000001</v>
      </c>
      <c r="J36" s="37">
        <v>1.8259190000000001</v>
      </c>
      <c r="K36" s="37">
        <v>0.76717999999999997</v>
      </c>
      <c r="L36" s="37">
        <v>3.5076580000000002</v>
      </c>
      <c r="M36" s="37">
        <v>3.2828659999999998</v>
      </c>
      <c r="N36" s="37">
        <v>1.512192</v>
      </c>
      <c r="O36" s="37">
        <v>6.147589</v>
      </c>
      <c r="P36" s="37">
        <v>0.57655100000000004</v>
      </c>
      <c r="Q36" s="37">
        <v>-3.916636</v>
      </c>
      <c r="R36" s="37">
        <v>-2.3270629999999999</v>
      </c>
      <c r="S36" s="37">
        <v>3.7718970000000001</v>
      </c>
      <c r="T36" s="37">
        <v>3.0096949999999998</v>
      </c>
      <c r="U36" s="37">
        <v>2.1095229999999998</v>
      </c>
      <c r="V36" s="37">
        <v>2.2692420000000002</v>
      </c>
      <c r="W36" s="37">
        <v>2.2688839999999999</v>
      </c>
      <c r="X36" s="37">
        <v>1.5178339999999999</v>
      </c>
      <c r="Y36" s="37">
        <v>0.38607900000000001</v>
      </c>
      <c r="Z36" s="37">
        <v>0.673037</v>
      </c>
      <c r="AA36" s="37">
        <v>1.874924</v>
      </c>
      <c r="AB36" s="37">
        <v>1.8639939999999999</v>
      </c>
      <c r="AC36" s="37">
        <v>-2.4968880000000002</v>
      </c>
      <c r="AD36" s="37">
        <v>6.4786609999999998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4.1420669999999999</v>
      </c>
      <c r="F37" s="36">
        <v>1.515825</v>
      </c>
      <c r="G37" s="36">
        <v>0.28042800000000001</v>
      </c>
      <c r="H37" s="36">
        <v>8.2889990000000004</v>
      </c>
      <c r="I37" s="36">
        <v>11.542516000000001</v>
      </c>
      <c r="J37" s="36">
        <v>-4.5558940000000003</v>
      </c>
      <c r="K37" s="36">
        <v>4.9967689999999996</v>
      </c>
      <c r="L37" s="36">
        <v>1.707846</v>
      </c>
      <c r="M37" s="36">
        <v>-0.94458900000000001</v>
      </c>
      <c r="N37" s="36">
        <v>1.997152</v>
      </c>
      <c r="O37" s="36">
        <v>2.4054350000000002</v>
      </c>
      <c r="P37" s="36">
        <v>-2.3095729999999999</v>
      </c>
      <c r="Q37" s="36">
        <v>-1.960647</v>
      </c>
      <c r="R37" s="36">
        <v>1.5978030000000001</v>
      </c>
      <c r="S37" s="36">
        <v>6.0187609999999996</v>
      </c>
      <c r="T37" s="36">
        <v>1.3759269999999999</v>
      </c>
      <c r="U37" s="36">
        <v>2.7365729999999999</v>
      </c>
      <c r="V37" s="36">
        <v>1.637276</v>
      </c>
      <c r="W37" s="36">
        <v>-2.1894309999999999</v>
      </c>
      <c r="X37" s="36">
        <v>0.79290499999999997</v>
      </c>
      <c r="Y37" s="36">
        <v>1.5946940000000001</v>
      </c>
      <c r="Z37" s="36">
        <v>7.2197769999999997</v>
      </c>
      <c r="AA37" s="36">
        <v>5.3537489999999996</v>
      </c>
      <c r="AB37" s="36">
        <v>3.7203189999999999</v>
      </c>
      <c r="AC37" s="36">
        <v>-3.4459070000000001</v>
      </c>
      <c r="AD37" s="36">
        <v>3.3064309999999999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0.28275699999999998</v>
      </c>
      <c r="F38" s="37">
        <v>3.7048830000000001</v>
      </c>
      <c r="G38" s="37">
        <v>0.23205500000000001</v>
      </c>
      <c r="H38" s="37">
        <v>2.862921</v>
      </c>
      <c r="I38" s="37">
        <v>5.566732</v>
      </c>
      <c r="J38" s="37">
        <v>-5.4142489999999999</v>
      </c>
      <c r="K38" s="37">
        <v>0.57804999999999995</v>
      </c>
      <c r="L38" s="37">
        <v>-3.7242860000000002</v>
      </c>
      <c r="M38" s="37">
        <v>0.63994600000000001</v>
      </c>
      <c r="N38" s="37">
        <v>-0.52657299999999996</v>
      </c>
      <c r="O38" s="37">
        <v>0.52634599999999998</v>
      </c>
      <c r="P38" s="37">
        <v>2.7752759999999999</v>
      </c>
      <c r="Q38" s="37">
        <v>-1.3666849999999999</v>
      </c>
      <c r="R38" s="37">
        <v>1.478316</v>
      </c>
      <c r="S38" s="37">
        <v>3.8386900000000002</v>
      </c>
      <c r="T38" s="37">
        <v>0.25798599999999999</v>
      </c>
      <c r="U38" s="37">
        <v>3.8386770000000001</v>
      </c>
      <c r="V38" s="37">
        <v>4.867197</v>
      </c>
      <c r="W38" s="37">
        <v>-1.8505689999999999</v>
      </c>
      <c r="X38" s="37">
        <v>-0.80424499999999999</v>
      </c>
      <c r="Y38" s="37">
        <v>-0.61927299999999996</v>
      </c>
      <c r="Z38" s="37">
        <v>-0.52828900000000001</v>
      </c>
      <c r="AA38" s="37">
        <v>-1.2761750000000001</v>
      </c>
      <c r="AB38" s="37">
        <v>0.314888</v>
      </c>
      <c r="AC38" s="37">
        <v>-13.181673999999999</v>
      </c>
      <c r="AD38" s="37">
        <v>6.0834710000000003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9.3923369999999995</v>
      </c>
      <c r="F39" s="36">
        <v>12.778482</v>
      </c>
      <c r="G39" s="36">
        <v>7.521998</v>
      </c>
      <c r="H39" s="36">
        <v>5.760866</v>
      </c>
      <c r="I39" s="36">
        <v>2.1920250000000001</v>
      </c>
      <c r="J39" s="36">
        <v>0.96185200000000004</v>
      </c>
      <c r="K39" s="36">
        <v>-7.7962449999999999</v>
      </c>
      <c r="L39" s="36">
        <v>4.6563230000000004</v>
      </c>
      <c r="M39" s="36">
        <v>-0.51449400000000001</v>
      </c>
      <c r="N39" s="36">
        <v>10.545894000000001</v>
      </c>
      <c r="O39" s="36">
        <v>-5.3918140000000001</v>
      </c>
      <c r="P39" s="36">
        <v>4.7975830000000004</v>
      </c>
      <c r="Q39" s="36">
        <v>6.7298429999999998</v>
      </c>
      <c r="R39" s="36">
        <v>-9.2924989999999994</v>
      </c>
      <c r="S39" s="36">
        <v>7.1448470000000004</v>
      </c>
      <c r="T39" s="36">
        <v>2.1075179999999998</v>
      </c>
      <c r="U39" s="36">
        <v>-3.0725910000000001</v>
      </c>
      <c r="V39" s="36">
        <v>-4.7706439999999999</v>
      </c>
      <c r="W39" s="36">
        <v>3.0912809999999999</v>
      </c>
      <c r="X39" s="36">
        <v>-0.104148</v>
      </c>
      <c r="Y39" s="36">
        <v>-5.1359360000000001</v>
      </c>
      <c r="Z39" s="36">
        <v>3.4091719999999999</v>
      </c>
      <c r="AA39" s="36">
        <v>-0.95380799999999999</v>
      </c>
      <c r="AB39" s="36">
        <v>5.6438100000000002</v>
      </c>
      <c r="AC39" s="36">
        <v>-2.938698</v>
      </c>
      <c r="AD39" s="36">
        <v>7.3067719999999996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-2.9111549999999999</v>
      </c>
      <c r="F40" s="37">
        <v>11.093563</v>
      </c>
      <c r="G40" s="37">
        <v>2.017026</v>
      </c>
      <c r="H40" s="37">
        <v>4.1425470000000004</v>
      </c>
      <c r="I40" s="37">
        <v>-1.6137520000000001</v>
      </c>
      <c r="J40" s="37">
        <v>7.3772989999999998</v>
      </c>
      <c r="K40" s="37">
        <v>4.6179769999999998</v>
      </c>
      <c r="L40" s="37">
        <v>2.9240910000000002</v>
      </c>
      <c r="M40" s="37">
        <v>2.7950629999999999</v>
      </c>
      <c r="N40" s="37">
        <v>3.8050730000000001</v>
      </c>
      <c r="O40" s="37">
        <v>4.4492430000000001</v>
      </c>
      <c r="P40" s="37">
        <v>3.035015</v>
      </c>
      <c r="Q40" s="37">
        <v>-0.36580699999999999</v>
      </c>
      <c r="R40" s="37">
        <v>-8.3324750000000005</v>
      </c>
      <c r="S40" s="37">
        <v>3.4054250000000001</v>
      </c>
      <c r="T40" s="37">
        <v>4.6567249999999998</v>
      </c>
      <c r="U40" s="37">
        <v>-3.5938789999999998</v>
      </c>
      <c r="V40" s="37">
        <v>1.5837779999999999</v>
      </c>
      <c r="W40" s="37">
        <v>3.6371730000000002</v>
      </c>
      <c r="X40" s="37">
        <v>3.808837</v>
      </c>
      <c r="Y40" s="37">
        <v>3.0349840000000001</v>
      </c>
      <c r="Z40" s="37">
        <v>3.9401760000000001</v>
      </c>
      <c r="AA40" s="37">
        <v>2.3771979999999999</v>
      </c>
      <c r="AB40" s="37">
        <v>0.25019200000000003</v>
      </c>
      <c r="AC40" s="37">
        <v>-6.5244939999999998</v>
      </c>
      <c r="AD40" s="37">
        <v>11.287504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-0.42790899999999998</v>
      </c>
      <c r="F41" s="36">
        <v>-0.840669</v>
      </c>
      <c r="G41" s="36">
        <v>-1.247695</v>
      </c>
      <c r="H41" s="36">
        <v>0.35587000000000002</v>
      </c>
      <c r="I41" s="36">
        <v>-1.0732950000000001</v>
      </c>
      <c r="J41" s="36">
        <v>0.24148600000000001</v>
      </c>
      <c r="K41" s="36">
        <v>-1.736523</v>
      </c>
      <c r="L41" s="36">
        <v>-2.9970300000000001</v>
      </c>
      <c r="M41" s="36">
        <v>-2.4956610000000001</v>
      </c>
      <c r="N41" s="36">
        <v>-2.1630929999999999</v>
      </c>
      <c r="O41" s="36">
        <v>-1.3633630000000001</v>
      </c>
      <c r="P41" s="36">
        <v>-2.069655</v>
      </c>
      <c r="Q41" s="36">
        <v>-0.97354799999999997</v>
      </c>
      <c r="R41" s="36">
        <v>2.2630080000000001</v>
      </c>
      <c r="S41" s="36">
        <v>3.2334390000000002</v>
      </c>
      <c r="T41" s="36">
        <v>1.244656</v>
      </c>
      <c r="U41" s="36">
        <v>1.9347529999999999</v>
      </c>
      <c r="V41" s="36">
        <v>1.3387659999999999</v>
      </c>
      <c r="W41" s="36">
        <v>7.3547000000000001E-2</v>
      </c>
      <c r="X41" s="36">
        <v>2.0415070000000002</v>
      </c>
      <c r="Y41" s="36">
        <v>1.1425019999999999</v>
      </c>
      <c r="Z41" s="36">
        <v>1.3851169999999999</v>
      </c>
      <c r="AA41" s="36">
        <v>1.4481630000000001</v>
      </c>
      <c r="AB41" s="36">
        <v>-1.27528</v>
      </c>
      <c r="AC41" s="36">
        <v>-19.072184</v>
      </c>
      <c r="AD41" s="36">
        <v>12.506591</v>
      </c>
    </row>
    <row r="42" spans="1:30" x14ac:dyDescent="0.25">
      <c r="A42" s="34" t="s">
        <v>135</v>
      </c>
      <c r="B42" s="35"/>
      <c r="C42" s="33" t="s">
        <v>7</v>
      </c>
      <c r="D42" s="37">
        <v>2.9724930000000001</v>
      </c>
      <c r="E42" s="37">
        <v>4.8207890000000004</v>
      </c>
      <c r="F42" s="37">
        <v>4.3276859999999999</v>
      </c>
      <c r="G42" s="37">
        <v>3.073191</v>
      </c>
      <c r="H42" s="37">
        <v>0.42948700000000001</v>
      </c>
      <c r="I42" s="37">
        <v>3.2978710000000002</v>
      </c>
      <c r="J42" s="37">
        <v>0.44756099999999999</v>
      </c>
      <c r="K42" s="37">
        <v>3.5577329999999998</v>
      </c>
      <c r="L42" s="37">
        <v>4.8879510000000002</v>
      </c>
      <c r="M42" s="37">
        <v>4.8190299999999997</v>
      </c>
      <c r="N42" s="37">
        <v>4.0519550000000004</v>
      </c>
      <c r="O42" s="37">
        <v>1.3229070000000001</v>
      </c>
      <c r="P42" s="37">
        <v>1.6332150000000001</v>
      </c>
      <c r="Q42" s="37">
        <v>-2.0421809999999998</v>
      </c>
      <c r="R42" s="37">
        <v>-2.9310260000000001</v>
      </c>
      <c r="S42" s="37">
        <v>3.1593260000000001</v>
      </c>
      <c r="T42" s="37">
        <v>3.2024710000000001</v>
      </c>
      <c r="U42" s="37">
        <v>-0.51481500000000002</v>
      </c>
      <c r="V42" s="37">
        <v>3.7909860000000002</v>
      </c>
      <c r="W42" s="37">
        <v>3.5291039999999998</v>
      </c>
      <c r="X42" s="37">
        <v>2.4279609999999998</v>
      </c>
      <c r="Y42" s="37">
        <v>2.2667329999999999</v>
      </c>
      <c r="Z42" s="37">
        <v>0.53545299999999996</v>
      </c>
      <c r="AA42" s="37">
        <v>-1.452415</v>
      </c>
      <c r="AB42" s="37">
        <v>2.7989510000000002</v>
      </c>
      <c r="AC42" s="37">
        <v>-3.8780130000000002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0.15536900000000001</v>
      </c>
      <c r="F43" s="36">
        <v>-14.700452</v>
      </c>
      <c r="G43" s="36">
        <v>1.3980729999999999</v>
      </c>
      <c r="H43" s="36">
        <v>-0.71565599999999996</v>
      </c>
      <c r="I43" s="36">
        <v>4.2162670000000002</v>
      </c>
      <c r="J43" s="36">
        <v>1.902342</v>
      </c>
      <c r="K43" s="36">
        <v>2.3439719999999999</v>
      </c>
      <c r="L43" s="36">
        <v>2.1897859999999998</v>
      </c>
      <c r="M43" s="36">
        <v>3.8081320000000001</v>
      </c>
      <c r="N43" s="36">
        <v>2.7723499999999999</v>
      </c>
      <c r="O43" s="36">
        <v>4.0869359999999997</v>
      </c>
      <c r="P43" s="36">
        <v>3.8079640000000001</v>
      </c>
      <c r="Q43" s="36">
        <v>1.85762</v>
      </c>
      <c r="R43" s="36">
        <v>3.7580719999999999</v>
      </c>
      <c r="S43" s="36">
        <v>3.4724970000000002</v>
      </c>
      <c r="T43" s="36">
        <v>-3.1796700000000002</v>
      </c>
      <c r="U43" s="36">
        <v>2.9546030000000001</v>
      </c>
      <c r="V43" s="36">
        <v>0.60811599999999999</v>
      </c>
      <c r="W43" s="36">
        <v>2.5071029999999999</v>
      </c>
      <c r="X43" s="36">
        <v>5.6092750000000002</v>
      </c>
      <c r="Y43" s="36">
        <v>1.887535</v>
      </c>
      <c r="Z43" s="36">
        <v>-0.319662</v>
      </c>
      <c r="AA43" s="36">
        <v>-0.40556799999999998</v>
      </c>
      <c r="AB43" s="36">
        <v>0.101575</v>
      </c>
      <c r="AC43" s="36">
        <v>-3.769431</v>
      </c>
      <c r="AD43" s="36">
        <v>1.0024759999999999</v>
      </c>
    </row>
    <row r="44" spans="1:30" x14ac:dyDescent="0.25">
      <c r="A44" s="34" t="s">
        <v>136</v>
      </c>
      <c r="B44" s="35"/>
      <c r="C44" s="33" t="s">
        <v>7</v>
      </c>
      <c r="D44" s="37">
        <v>3.2873790000000001</v>
      </c>
      <c r="E44" s="37">
        <v>1.4419500000000001</v>
      </c>
      <c r="F44" s="37">
        <v>2.9529999999999999E-3</v>
      </c>
      <c r="G44" s="37">
        <v>-1.6335280000000001</v>
      </c>
      <c r="H44" s="37">
        <v>-1.450437</v>
      </c>
      <c r="I44" s="37">
        <v>3.3050030000000001</v>
      </c>
      <c r="J44" s="37">
        <v>-3.04169</v>
      </c>
      <c r="K44" s="37">
        <v>-2.4016190000000002</v>
      </c>
      <c r="L44" s="37">
        <v>0.390963</v>
      </c>
      <c r="M44" s="37">
        <v>1.5447919999999999</v>
      </c>
      <c r="N44" s="37">
        <v>3.4039670000000002</v>
      </c>
      <c r="O44" s="37">
        <v>4.5157189999999998</v>
      </c>
      <c r="P44" s="37">
        <v>0.27860800000000002</v>
      </c>
      <c r="Q44" s="37">
        <v>-2.3728560000000001</v>
      </c>
      <c r="R44" s="37">
        <v>-7.7206320000000002</v>
      </c>
      <c r="S44" s="37">
        <v>7.8430260000000001</v>
      </c>
      <c r="T44" s="37">
        <v>1.536629</v>
      </c>
      <c r="U44" s="37">
        <v>-0.98457899999999998</v>
      </c>
      <c r="V44" s="37">
        <v>3.8927999999999997E-2</v>
      </c>
      <c r="W44" s="37">
        <v>2.6804510000000001</v>
      </c>
      <c r="X44" s="37">
        <v>-3.6483089999999998</v>
      </c>
      <c r="Y44" s="37">
        <v>0.35464699999999999</v>
      </c>
      <c r="Z44" s="37">
        <v>2.0096669999999999</v>
      </c>
      <c r="AA44" s="37">
        <v>-1.3758159999999999</v>
      </c>
      <c r="AB44" s="37">
        <v>-0.16290499999999999</v>
      </c>
      <c r="AC44" s="37">
        <v>-14.401617999999999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-3.4003969999999999</v>
      </c>
      <c r="K45" s="36">
        <v>0.96612200000000004</v>
      </c>
      <c r="L45" s="36">
        <v>1.93801</v>
      </c>
      <c r="M45" s="36">
        <v>2.975463</v>
      </c>
      <c r="N45" s="36">
        <v>0.430757</v>
      </c>
      <c r="O45" s="36">
        <v>1.825869</v>
      </c>
      <c r="P45" s="36">
        <v>-0.42015599999999997</v>
      </c>
      <c r="Q45" s="36">
        <v>-2.1363919999999998</v>
      </c>
      <c r="R45" s="36">
        <v>-4.3090570000000001</v>
      </c>
      <c r="S45" s="36">
        <v>4.7700139999999998</v>
      </c>
      <c r="T45" s="36">
        <v>0.53896200000000005</v>
      </c>
      <c r="U45" s="36">
        <v>-0.69216999999999995</v>
      </c>
      <c r="V45" s="36">
        <v>1.896876</v>
      </c>
      <c r="W45" s="36">
        <v>0.92590899999999998</v>
      </c>
      <c r="X45" s="36">
        <v>3.3566240000000001</v>
      </c>
      <c r="Y45" s="36">
        <v>0.15146599999999999</v>
      </c>
      <c r="Z45" s="36">
        <v>1.8479449999999999</v>
      </c>
      <c r="AA45" s="36">
        <v>1.01179</v>
      </c>
      <c r="AB45" s="36">
        <v>0.54750500000000002</v>
      </c>
      <c r="AC45" s="36">
        <v>5.853656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0.21271899999999999</v>
      </c>
      <c r="F46" s="37">
        <v>2.427327</v>
      </c>
      <c r="G46" s="37">
        <v>1.85436</v>
      </c>
      <c r="H46" s="37">
        <v>0.37956800000000002</v>
      </c>
      <c r="I46" s="37">
        <v>1.7518089999999999</v>
      </c>
      <c r="J46" s="37">
        <v>1.2029840000000001</v>
      </c>
      <c r="K46" s="37">
        <v>-0.44716299999999998</v>
      </c>
      <c r="L46" s="37">
        <v>0.302678</v>
      </c>
      <c r="M46" s="37">
        <v>1.1282620000000001</v>
      </c>
      <c r="N46" s="37">
        <v>1.237009</v>
      </c>
      <c r="O46" s="37">
        <v>1.770092</v>
      </c>
      <c r="P46" s="37">
        <v>0.97423300000000002</v>
      </c>
      <c r="Q46" s="37">
        <v>-0.26670700000000003</v>
      </c>
      <c r="R46" s="37">
        <v>-3.7350500000000002</v>
      </c>
      <c r="S46" s="37">
        <v>1.480335</v>
      </c>
      <c r="T46" s="37">
        <v>1.9298</v>
      </c>
      <c r="U46" s="37">
        <v>0.17202500000000001</v>
      </c>
      <c r="V46" s="37">
        <v>0.13400200000000001</v>
      </c>
      <c r="W46" s="37">
        <v>0.76556100000000005</v>
      </c>
      <c r="X46" s="37">
        <v>1.2192529999999999</v>
      </c>
      <c r="Y46" s="37">
        <v>0.61014599999999997</v>
      </c>
      <c r="Z46" s="37">
        <v>0.82469599999999998</v>
      </c>
      <c r="AA46" s="37">
        <v>-0.160716</v>
      </c>
      <c r="AB46" s="37">
        <v>0.93814500000000001</v>
      </c>
      <c r="AC46" s="37">
        <v>-10.425946</v>
      </c>
      <c r="AD46" s="37">
        <v>7.5420489999999996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0.39418900000000001</v>
      </c>
      <c r="F47" s="36">
        <v>2.2788240000000002</v>
      </c>
      <c r="G47" s="36">
        <v>1.952078</v>
      </c>
      <c r="H47" s="36">
        <v>0.96698799999999996</v>
      </c>
      <c r="I47" s="36">
        <v>2.5721120000000002</v>
      </c>
      <c r="J47" s="36">
        <v>0.92804900000000001</v>
      </c>
      <c r="K47" s="36">
        <v>9.1406000000000001E-2</v>
      </c>
      <c r="L47" s="36">
        <v>0.86353100000000005</v>
      </c>
      <c r="M47" s="36">
        <v>1.365556</v>
      </c>
      <c r="N47" s="36">
        <v>1.368987</v>
      </c>
      <c r="O47" s="36">
        <v>1.652228</v>
      </c>
      <c r="P47" s="36">
        <v>0.71461600000000003</v>
      </c>
      <c r="Q47" s="36">
        <v>-0.67372500000000002</v>
      </c>
      <c r="R47" s="36">
        <v>-3.859575</v>
      </c>
      <c r="S47" s="36">
        <v>1.976003</v>
      </c>
      <c r="T47" s="36">
        <v>1.9833970000000001</v>
      </c>
      <c r="U47" s="36">
        <v>0.54941399999999996</v>
      </c>
      <c r="V47" s="36">
        <v>0.30405300000000002</v>
      </c>
      <c r="W47" s="36">
        <v>0.68300700000000003</v>
      </c>
      <c r="X47" s="36">
        <v>1.2603899999999999</v>
      </c>
      <c r="Y47" s="36">
        <v>0.75382700000000002</v>
      </c>
      <c r="Z47" s="36">
        <v>1.290316</v>
      </c>
      <c r="AA47" s="36">
        <v>0.345084</v>
      </c>
      <c r="AB47" s="36">
        <v>1.2120470000000001</v>
      </c>
      <c r="AC47" s="36">
        <v>-9.7113049999999994</v>
      </c>
      <c r="AD47" s="36">
        <v>6.985392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-2.5246840000000002</v>
      </c>
      <c r="K48" s="37">
        <v>-4.5768659999999999</v>
      </c>
      <c r="L48" s="37">
        <v>-2.8970600000000002</v>
      </c>
      <c r="M48" s="37">
        <v>7.1275639999999996</v>
      </c>
      <c r="N48" s="37">
        <v>-0.22797300000000001</v>
      </c>
      <c r="O48" s="37">
        <v>0.14313400000000001</v>
      </c>
      <c r="P48" s="37">
        <v>4.5533720000000004</v>
      </c>
      <c r="Q48" s="37">
        <v>5.8902720000000004</v>
      </c>
      <c r="R48" s="37">
        <v>-3.276313</v>
      </c>
      <c r="S48" s="37">
        <v>8.1264179999999993</v>
      </c>
      <c r="T48" s="37">
        <v>0.66121099999999999</v>
      </c>
      <c r="U48" s="37">
        <v>-0.47307700000000003</v>
      </c>
      <c r="V48" s="37">
        <v>2.5497770000000002</v>
      </c>
      <c r="W48" s="37">
        <v>-3.0938379999999999</v>
      </c>
      <c r="X48" s="37">
        <v>-4.9492130000000003</v>
      </c>
      <c r="Y48" s="37">
        <v>-4.8140989999999997</v>
      </c>
      <c r="Z48" s="37">
        <v>-0.64025799999999999</v>
      </c>
      <c r="AA48" s="37">
        <v>-0.105681</v>
      </c>
      <c r="AB48" s="37">
        <v>0.88320299999999996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0.450793</v>
      </c>
      <c r="V49" s="36">
        <v>2.7870119999999998</v>
      </c>
      <c r="W49" s="36">
        <v>3.8972310000000001</v>
      </c>
      <c r="X49" s="36">
        <v>0.77646300000000001</v>
      </c>
      <c r="Y49" s="36">
        <v>-0.17397000000000001</v>
      </c>
      <c r="Z49" s="36">
        <v>0.28018799999999999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4.8705720000000001</v>
      </c>
      <c r="S50" s="37">
        <v>5.4817470000000004</v>
      </c>
      <c r="T50" s="37">
        <v>0.82545500000000005</v>
      </c>
      <c r="U50" s="37">
        <v>3.4457599999999999</v>
      </c>
      <c r="V50" s="37">
        <v>1.046233</v>
      </c>
      <c r="W50" s="37">
        <v>-0.198909</v>
      </c>
      <c r="X50" s="37">
        <v>2.7355299999999998</v>
      </c>
      <c r="Y50" s="37">
        <v>0.78065099999999998</v>
      </c>
      <c r="Z50" s="37">
        <v>-3.1291760000000002</v>
      </c>
      <c r="AA50" s="37">
        <v>-0.47317300000000001</v>
      </c>
      <c r="AB50" s="37">
        <v>-2.4069989999999999</v>
      </c>
      <c r="AC50" s="37">
        <v>-1.312889</v>
      </c>
      <c r="AD50" s="37" t="s">
        <v>106</v>
      </c>
    </row>
    <row r="51" spans="1:30" x14ac:dyDescent="0.25">
      <c r="A51" s="44" t="s">
        <v>202</v>
      </c>
    </row>
  </sheetData>
  <hyperlinks>
    <hyperlink ref="A2" r:id="rId1" display="http://localhost/OECDStat_Metadata/ShowMetadata.ashx?Dataset=PDBI_I4&amp;ShowOnWeb=true&amp;Lang=en" xr:uid="{330FFAAA-59BA-4D4C-8A37-9E110B7172EC}"/>
    <hyperlink ref="D6" r:id="rId2" display="http://localhost/OECDStat_Metadata/ShowMetadata.ashx?Dataset=PDBI_I4&amp;Coords=[MEASURE].[GRW]&amp;ShowOnWeb=true&amp;Lang=en" xr:uid="{A2309064-BD5B-459F-BD7F-B06A013F87C7}"/>
    <hyperlink ref="A21" r:id="rId3" display="http://localhost/OECDStat_Metadata/ShowMetadata.ashx?Dataset=PDBI_I4&amp;Coords=[LOCATION].[DEU]&amp;ShowOnWeb=true&amp;Lang=en" xr:uid="{C5FD2F66-5A59-496C-B203-0289097994D3}"/>
    <hyperlink ref="A25" r:id="rId4" display="http://localhost/OECDStat_Metadata/ShowMetadata.ashx?Dataset=PDBI_I4&amp;Coords=[LOCATION].[IRL]&amp;ShowOnWeb=true&amp;Lang=en" xr:uid="{7C516A19-0D71-448B-AE77-D353850E850B}"/>
    <hyperlink ref="A26" r:id="rId5" display="http://localhost/OECDStat_Metadata/ShowMetadata.ashx?Dataset=PDBI_I4&amp;Coords=[LOCATION].[ISR]&amp;ShowOnWeb=true&amp;Lang=en" xr:uid="{11A59AA8-7C88-421D-851E-93D63CCC1CF4}"/>
    <hyperlink ref="C29" r:id="rId6" display="http://localhost/OECDStat_Metadata/ShowMetadata.ashx?Dataset=PDBI_I4&amp;Coords=[SUBJECT].[I4_ANA_GVAEMP],[ACTIVITY].[G_I],[LOCATION].[KOR]&amp;ShowOnWeb=true&amp;Lang=en" xr:uid="{0BE5BFD3-2300-44CC-90A4-8B3634E96F64}"/>
    <hyperlink ref="A51" r:id="rId7" display="https://stats-3.oecd.org/index.aspx?DatasetCode=PDBI_I4" xr:uid="{202D24AF-9720-4011-B673-FCA917F8B4F3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3" t="e">
        <f ca="1">DotStatQuery(B1)</f>
        <v>#NAME?</v>
      </c>
      <c r="B1" s="13" t="s">
        <v>203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157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-4.9980739999999999</v>
      </c>
      <c r="E9" s="36">
        <v>4.5120930000000001</v>
      </c>
      <c r="F9" s="36">
        <v>8.7610659999999996</v>
      </c>
      <c r="G9" s="36">
        <v>6.8833729999999997</v>
      </c>
      <c r="H9" s="36">
        <v>-19.535990999999999</v>
      </c>
      <c r="I9" s="36">
        <v>-3.1434160000000002</v>
      </c>
      <c r="J9" s="36">
        <v>12.208398000000001</v>
      </c>
      <c r="K9" s="36">
        <v>-0.36002499999999998</v>
      </c>
      <c r="L9" s="36">
        <v>9.6617569999999997</v>
      </c>
      <c r="M9" s="36">
        <v>-0.16192500000000001</v>
      </c>
      <c r="N9" s="36">
        <v>0.40045700000000001</v>
      </c>
      <c r="O9" s="36">
        <v>4.3323749999999999</v>
      </c>
      <c r="P9" s="36">
        <v>11.567055</v>
      </c>
      <c r="Q9" s="36">
        <v>-5.7371530000000002</v>
      </c>
      <c r="R9" s="36">
        <v>4.513992</v>
      </c>
      <c r="S9" s="36">
        <v>4.7579000000000003E-2</v>
      </c>
      <c r="T9" s="36">
        <v>-7.8601910000000004</v>
      </c>
      <c r="U9" s="36">
        <v>4.4647300000000003</v>
      </c>
      <c r="V9" s="36">
        <v>7.4508840000000003</v>
      </c>
      <c r="W9" s="36">
        <v>-0.61990400000000001</v>
      </c>
      <c r="X9" s="36">
        <v>10.069423</v>
      </c>
      <c r="Y9" s="36">
        <v>-9.537274</v>
      </c>
      <c r="Z9" s="36">
        <v>3.4479440000000001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5.7121190000000004</v>
      </c>
      <c r="E10" s="37">
        <v>7.8890859999999998</v>
      </c>
      <c r="F10" s="37">
        <v>-5.0171060000000001</v>
      </c>
      <c r="G10" s="37">
        <v>-0.55690700000000004</v>
      </c>
      <c r="H10" s="37">
        <v>0.95504900000000004</v>
      </c>
      <c r="I10" s="37">
        <v>-8.5966520000000006</v>
      </c>
      <c r="J10" s="37">
        <v>9.33521</v>
      </c>
      <c r="K10" s="37">
        <v>2.7131699999999999</v>
      </c>
      <c r="L10" s="37">
        <v>5.1010479999999996</v>
      </c>
      <c r="M10" s="37">
        <v>1.3571329999999999</v>
      </c>
      <c r="N10" s="37">
        <v>8.1891420000000004</v>
      </c>
      <c r="O10" s="37">
        <v>4.2277399999999998</v>
      </c>
      <c r="P10" s="37">
        <v>4.9051999999999998</v>
      </c>
      <c r="Q10" s="37">
        <v>-1.2053119999999999</v>
      </c>
      <c r="R10" s="37">
        <v>-2.4043269999999999</v>
      </c>
      <c r="S10" s="37">
        <v>-4.5322990000000001</v>
      </c>
      <c r="T10" s="37">
        <v>2.3802989999999999</v>
      </c>
      <c r="U10" s="37">
        <v>-2.8614660000000001</v>
      </c>
      <c r="V10" s="37">
        <v>0.33664100000000002</v>
      </c>
      <c r="W10" s="37">
        <v>-1.2302059999999999</v>
      </c>
      <c r="X10" s="37">
        <v>1.228769</v>
      </c>
      <c r="Y10" s="37">
        <v>0.94139300000000004</v>
      </c>
      <c r="Z10" s="37">
        <v>-0.88322400000000001</v>
      </c>
      <c r="AA10" s="37">
        <v>3.3525239999999998</v>
      </c>
      <c r="AB10" s="37">
        <v>2.7252190000000001</v>
      </c>
      <c r="AC10" s="37">
        <v>-4.0092800000000004</v>
      </c>
      <c r="AD10" s="37">
        <v>3.01091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-4.4308560000000003</v>
      </c>
      <c r="F11" s="36">
        <v>1.624716</v>
      </c>
      <c r="G11" s="36">
        <v>7.85907</v>
      </c>
      <c r="H11" s="36">
        <v>4.6895660000000001</v>
      </c>
      <c r="I11" s="36">
        <v>0.64390700000000001</v>
      </c>
      <c r="J11" s="36">
        <v>2.482561</v>
      </c>
      <c r="K11" s="36">
        <v>10.263578000000001</v>
      </c>
      <c r="L11" s="36">
        <v>5.3430030000000004</v>
      </c>
      <c r="M11" s="36">
        <v>5.9952360000000002</v>
      </c>
      <c r="N11" s="36">
        <v>-4.2895219999999998</v>
      </c>
      <c r="O11" s="36">
        <v>0.72008300000000003</v>
      </c>
      <c r="P11" s="36">
        <v>3.4177140000000001</v>
      </c>
      <c r="Q11" s="36">
        <v>0.81520300000000001</v>
      </c>
      <c r="R11" s="36">
        <v>1.9265000000000001</v>
      </c>
      <c r="S11" s="36">
        <v>5.0986739999999999</v>
      </c>
      <c r="T11" s="36">
        <v>1.84954</v>
      </c>
      <c r="U11" s="36">
        <v>6.3021219999999998</v>
      </c>
      <c r="V11" s="36">
        <v>2.1483780000000001</v>
      </c>
      <c r="W11" s="36">
        <v>2.091224</v>
      </c>
      <c r="X11" s="36">
        <v>3.6756500000000001</v>
      </c>
      <c r="Y11" s="36">
        <v>2.3393169999999999</v>
      </c>
      <c r="Z11" s="36">
        <v>1.619397</v>
      </c>
      <c r="AA11" s="36">
        <v>1.5971500000000001</v>
      </c>
      <c r="AB11" s="36">
        <v>2.0148069999999998</v>
      </c>
      <c r="AC11" s="36">
        <v>-1.0316860000000001</v>
      </c>
      <c r="AD11" s="36">
        <v>4.6568940000000003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-2.0434670000000001</v>
      </c>
      <c r="H12" s="48">
        <v>3.333955</v>
      </c>
      <c r="I12" s="48">
        <v>2.0850949999999999</v>
      </c>
      <c r="J12" s="48">
        <v>5.8322789999999998</v>
      </c>
      <c r="K12" s="48">
        <v>4.385249</v>
      </c>
      <c r="L12" s="48">
        <v>1.407591</v>
      </c>
      <c r="M12" s="48">
        <v>5.0171530000000004</v>
      </c>
      <c r="N12" s="48">
        <v>4.2120119999999996</v>
      </c>
      <c r="O12" s="48">
        <v>3.647033</v>
      </c>
      <c r="P12" s="48">
        <v>-1.581672</v>
      </c>
      <c r="Q12" s="48">
        <v>0.36634</v>
      </c>
      <c r="R12" s="48">
        <v>-0.82081199999999999</v>
      </c>
      <c r="S12" s="48">
        <v>1.531914</v>
      </c>
      <c r="T12" s="48">
        <v>-1.2168159999999999</v>
      </c>
      <c r="U12" s="48">
        <v>-6.8310999999999997E-2</v>
      </c>
      <c r="V12" s="48">
        <v>-1.021163</v>
      </c>
      <c r="W12" s="48">
        <v>3.7571029999999999</v>
      </c>
      <c r="X12" s="48">
        <v>-1.0710040000000001</v>
      </c>
      <c r="Y12" s="48">
        <v>-0.83568500000000001</v>
      </c>
      <c r="Z12" s="48">
        <v>-0.25086999999999998</v>
      </c>
      <c r="AA12" s="48">
        <v>1.686717</v>
      </c>
      <c r="AB12" s="48">
        <v>4.01206</v>
      </c>
      <c r="AC12" s="48">
        <v>3.0378799999999999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 t="s">
        <v>106</v>
      </c>
      <c r="U13" s="36" t="s">
        <v>106</v>
      </c>
      <c r="V13" s="36" t="s">
        <v>106</v>
      </c>
      <c r="W13" s="36">
        <v>-2.7275860000000001</v>
      </c>
      <c r="X13" s="36">
        <v>16.640432000000001</v>
      </c>
      <c r="Y13" s="36">
        <v>8.2758850000000006</v>
      </c>
      <c r="Z13" s="36">
        <v>-5.073944</v>
      </c>
      <c r="AA13" s="36">
        <v>-0.512208</v>
      </c>
      <c r="AB13" s="36">
        <v>13.055624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14.599546</v>
      </c>
      <c r="Z14" s="37">
        <v>-1.6101490000000001</v>
      </c>
      <c r="AA14" s="37">
        <v>6.9481570000000001</v>
      </c>
      <c r="AB14" s="37">
        <v>8.0389470000000003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3.608921</v>
      </c>
      <c r="E15" s="36">
        <v>4.326689</v>
      </c>
      <c r="F15" s="36">
        <v>16.059435000000001</v>
      </c>
      <c r="G15" s="36">
        <v>-5.4558099999999996</v>
      </c>
      <c r="H15" s="36">
        <v>19.611436000000001</v>
      </c>
      <c r="I15" s="36">
        <v>-15.837534</v>
      </c>
      <c r="J15" s="36">
        <v>52.823076</v>
      </c>
      <c r="K15" s="36">
        <v>5.1078599999999996</v>
      </c>
      <c r="L15" s="36">
        <v>15.55247</v>
      </c>
      <c r="M15" s="36">
        <v>25.656223000000001</v>
      </c>
      <c r="N15" s="36">
        <v>-8.4088999999999992</v>
      </c>
      <c r="O15" s="36">
        <v>-19.500523000000001</v>
      </c>
      <c r="P15" s="36">
        <v>-1.132666</v>
      </c>
      <c r="Q15" s="36">
        <v>-11.222204</v>
      </c>
      <c r="R15" s="36">
        <v>6.8270520000000001</v>
      </c>
      <c r="S15" s="36">
        <v>241.321324</v>
      </c>
      <c r="T15" s="36">
        <v>-11.316323000000001</v>
      </c>
      <c r="U15" s="36">
        <v>-28.605665999999999</v>
      </c>
      <c r="V15" s="36">
        <v>52.036296</v>
      </c>
      <c r="W15" s="36">
        <v>10.477712</v>
      </c>
      <c r="X15" s="36">
        <v>-9.2517669999999992</v>
      </c>
      <c r="Y15" s="36">
        <v>-15.962135</v>
      </c>
      <c r="Z15" s="36">
        <v>12.706788</v>
      </c>
      <c r="AA15" s="36">
        <v>12.837277</v>
      </c>
      <c r="AB15" s="36">
        <v>-12.160247999999999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7.580082</v>
      </c>
      <c r="E16" s="37">
        <v>1.716753</v>
      </c>
      <c r="F16" s="37">
        <v>0.27540500000000001</v>
      </c>
      <c r="G16" s="37">
        <v>0.416487</v>
      </c>
      <c r="H16" s="37">
        <v>1.2478849999999999</v>
      </c>
      <c r="I16" s="37">
        <v>7.1740950000000003</v>
      </c>
      <c r="J16" s="37">
        <v>6.5133850000000004</v>
      </c>
      <c r="K16" s="37">
        <v>2.091847</v>
      </c>
      <c r="L16" s="37">
        <v>8.1837610000000005</v>
      </c>
      <c r="M16" s="37">
        <v>1.9298219999999999</v>
      </c>
      <c r="N16" s="37">
        <v>7.0126689999999998</v>
      </c>
      <c r="O16" s="37">
        <v>4.4948389999999998</v>
      </c>
      <c r="P16" s="37">
        <v>4.6661049999999999</v>
      </c>
      <c r="Q16" s="37">
        <v>-3.6959270000000002</v>
      </c>
      <c r="R16" s="37">
        <v>-4.7082160000000002</v>
      </c>
      <c r="S16" s="37">
        <v>2.3469090000000001</v>
      </c>
      <c r="T16" s="37">
        <v>4.5878030000000001</v>
      </c>
      <c r="U16" s="37">
        <v>-2.1441910000000002</v>
      </c>
      <c r="V16" s="37">
        <v>1.146614</v>
      </c>
      <c r="W16" s="37">
        <v>4.0846030000000004</v>
      </c>
      <c r="X16" s="37">
        <v>7.2831840000000003</v>
      </c>
      <c r="Y16" s="37">
        <v>-1.038173</v>
      </c>
      <c r="Z16" s="37">
        <v>4.1591589999999998</v>
      </c>
      <c r="AA16" s="37">
        <v>5.334975</v>
      </c>
      <c r="AB16" s="37">
        <v>7.2771309999999998</v>
      </c>
      <c r="AC16" s="37">
        <v>-3.3447119999999999</v>
      </c>
      <c r="AD16" s="37">
        <v>0.90887700000000005</v>
      </c>
    </row>
    <row r="17" spans="1:30" x14ac:dyDescent="0.25">
      <c r="A17" s="34" t="s">
        <v>112</v>
      </c>
      <c r="B17" s="35"/>
      <c r="C17" s="33" t="s">
        <v>7</v>
      </c>
      <c r="D17" s="36">
        <v>-1.9411160000000001</v>
      </c>
      <c r="E17" s="36">
        <v>8.2311320000000006</v>
      </c>
      <c r="F17" s="36">
        <v>12.055433000000001</v>
      </c>
      <c r="G17" s="36">
        <v>3.1927500000000002</v>
      </c>
      <c r="H17" s="36">
        <v>4.6506410000000002</v>
      </c>
      <c r="I17" s="36">
        <v>5.2927989999999996</v>
      </c>
      <c r="J17" s="36">
        <v>2.4889239999999999</v>
      </c>
      <c r="K17" s="36">
        <v>8.9584890000000001</v>
      </c>
      <c r="L17" s="36">
        <v>14.801410000000001</v>
      </c>
      <c r="M17" s="36">
        <v>6.8582960000000002</v>
      </c>
      <c r="N17" s="36">
        <v>5.5394730000000001</v>
      </c>
      <c r="O17" s="36">
        <v>3.9468420000000002</v>
      </c>
      <c r="P17" s="36">
        <v>8.4816660000000006</v>
      </c>
      <c r="Q17" s="36">
        <v>11.970815</v>
      </c>
      <c r="R17" s="36">
        <v>3.1386240000000001</v>
      </c>
      <c r="S17" s="36">
        <v>5.8793189999999997</v>
      </c>
      <c r="T17" s="36">
        <v>5.1016789999999999</v>
      </c>
      <c r="U17" s="36">
        <v>1.7900320000000001</v>
      </c>
      <c r="V17" s="36">
        <v>8.8146129999999996</v>
      </c>
      <c r="W17" s="36">
        <v>0.33113199999999998</v>
      </c>
      <c r="X17" s="36">
        <v>7.3035350000000001</v>
      </c>
      <c r="Y17" s="36">
        <v>7.3693039999999996</v>
      </c>
      <c r="Z17" s="36">
        <v>1.7416309999999999</v>
      </c>
      <c r="AA17" s="36">
        <v>-0.72620899999999999</v>
      </c>
      <c r="AB17" s="36">
        <v>0.915489</v>
      </c>
      <c r="AC17" s="36">
        <v>1.502775</v>
      </c>
      <c r="AD17" s="36">
        <v>-1.48112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-1.1199440000000001</v>
      </c>
      <c r="F18" s="37">
        <v>-2.9463400000000002</v>
      </c>
      <c r="G18" s="37">
        <v>23.489121999999998</v>
      </c>
      <c r="H18" s="37">
        <v>14.384872</v>
      </c>
      <c r="I18" s="37">
        <v>-21.554417999999998</v>
      </c>
      <c r="J18" s="37">
        <v>10.42501</v>
      </c>
      <c r="K18" s="37">
        <v>14.286635</v>
      </c>
      <c r="L18" s="37">
        <v>21.796620999999998</v>
      </c>
      <c r="M18" s="37">
        <v>-13.28755</v>
      </c>
      <c r="N18" s="37">
        <v>-1.551642</v>
      </c>
      <c r="O18" s="37">
        <v>16.710439000000001</v>
      </c>
      <c r="P18" s="37">
        <v>25.582986999999999</v>
      </c>
      <c r="Q18" s="37">
        <v>-4.1178869999999996</v>
      </c>
      <c r="R18" s="37">
        <v>-3.0125700000000002</v>
      </c>
      <c r="S18" s="37">
        <v>11.641772</v>
      </c>
      <c r="T18" s="37">
        <v>-18.093108000000001</v>
      </c>
      <c r="U18" s="37">
        <v>2.113575</v>
      </c>
      <c r="V18" s="37">
        <v>-1.8179380000000001</v>
      </c>
      <c r="W18" s="37">
        <v>-6.1939320000000002</v>
      </c>
      <c r="X18" s="37">
        <v>-11.840679</v>
      </c>
      <c r="Y18" s="37">
        <v>0.99978500000000003</v>
      </c>
      <c r="Z18" s="37">
        <v>-1.0969249999999999</v>
      </c>
      <c r="AA18" s="37">
        <v>19.484753000000001</v>
      </c>
      <c r="AB18" s="37">
        <v>9.2543389999999999</v>
      </c>
      <c r="AC18" s="37">
        <v>13.912613</v>
      </c>
      <c r="AD18" s="37">
        <v>14.233738000000001</v>
      </c>
    </row>
    <row r="19" spans="1:30" x14ac:dyDescent="0.25">
      <c r="A19" s="34" t="s">
        <v>114</v>
      </c>
      <c r="B19" s="35"/>
      <c r="C19" s="33" t="s">
        <v>7</v>
      </c>
      <c r="D19" s="36">
        <v>4.2502630000000003</v>
      </c>
      <c r="E19" s="36">
        <v>5.2386270000000001</v>
      </c>
      <c r="F19" s="36">
        <v>9.0574619999999992</v>
      </c>
      <c r="G19" s="36">
        <v>8.4472649999999998</v>
      </c>
      <c r="H19" s="36">
        <v>4.0392700000000001</v>
      </c>
      <c r="I19" s="36">
        <v>3.092921</v>
      </c>
      <c r="J19" s="36">
        <v>3.7219329999999999</v>
      </c>
      <c r="K19" s="36">
        <v>1.520634</v>
      </c>
      <c r="L19" s="36">
        <v>0.84186899999999998</v>
      </c>
      <c r="M19" s="36">
        <v>13.113346999999999</v>
      </c>
      <c r="N19" s="36">
        <v>-0.51453199999999999</v>
      </c>
      <c r="O19" s="36">
        <v>0.78563300000000003</v>
      </c>
      <c r="P19" s="36">
        <v>11.410690000000001</v>
      </c>
      <c r="Q19" s="36">
        <v>-0.763297</v>
      </c>
      <c r="R19" s="36">
        <v>1.3707309999999999</v>
      </c>
      <c r="S19" s="36">
        <v>4.782311</v>
      </c>
      <c r="T19" s="36">
        <v>4.9250080000000001</v>
      </c>
      <c r="U19" s="36">
        <v>4.7044879999999996</v>
      </c>
      <c r="V19" s="36">
        <v>0.15462100000000001</v>
      </c>
      <c r="W19" s="36">
        <v>4.4949380000000003</v>
      </c>
      <c r="X19" s="36">
        <v>1.6017570000000001</v>
      </c>
      <c r="Y19" s="36">
        <v>1.4455119999999999</v>
      </c>
      <c r="Z19" s="36">
        <v>-0.39998499999999998</v>
      </c>
      <c r="AA19" s="36">
        <v>-0.844414</v>
      </c>
      <c r="AB19" s="36">
        <v>1.2150570000000001</v>
      </c>
      <c r="AC19" s="36">
        <v>1.7903260000000001</v>
      </c>
      <c r="AD19" s="36">
        <v>1.7909219999999999</v>
      </c>
    </row>
    <row r="20" spans="1:30" x14ac:dyDescent="0.25">
      <c r="A20" s="34" t="s">
        <v>115</v>
      </c>
      <c r="B20" s="35"/>
      <c r="C20" s="33" t="s">
        <v>7</v>
      </c>
      <c r="D20" s="37">
        <v>0.56121100000000002</v>
      </c>
      <c r="E20" s="37">
        <v>1.3732569999999999</v>
      </c>
      <c r="F20" s="37">
        <v>7.5418159999999999</v>
      </c>
      <c r="G20" s="37">
        <v>3.0321799999999999</v>
      </c>
      <c r="H20" s="37">
        <v>2.0870470000000001</v>
      </c>
      <c r="I20" s="37">
        <v>-1.8878349999999999</v>
      </c>
      <c r="J20" s="37">
        <v>3.5823909999999999</v>
      </c>
      <c r="K20" s="37">
        <v>8.9505409999999994</v>
      </c>
      <c r="L20" s="37">
        <v>6.4252820000000002</v>
      </c>
      <c r="M20" s="37">
        <v>6.6273390000000001</v>
      </c>
      <c r="N20" s="37">
        <v>2.4582139999999999</v>
      </c>
      <c r="O20" s="37">
        <v>6.3694680000000004</v>
      </c>
      <c r="P20" s="37">
        <v>2.1943169999999999</v>
      </c>
      <c r="Q20" s="37">
        <v>0.91663499999999998</v>
      </c>
      <c r="R20" s="37">
        <v>-3.616466</v>
      </c>
      <c r="S20" s="37">
        <v>4.5816850000000002</v>
      </c>
      <c r="T20" s="37">
        <v>4.9927590000000004</v>
      </c>
      <c r="U20" s="37">
        <v>2.1953999999999998</v>
      </c>
      <c r="V20" s="37">
        <v>-1.1440140000000001</v>
      </c>
      <c r="W20" s="37">
        <v>4.1965219999999999</v>
      </c>
      <c r="X20" s="37">
        <v>1.9076280000000001</v>
      </c>
      <c r="Y20" s="37">
        <v>0.88226199999999999</v>
      </c>
      <c r="Z20" s="37">
        <v>4.6954560000000001</v>
      </c>
      <c r="AA20" s="37">
        <v>1.516659</v>
      </c>
      <c r="AB20" s="37">
        <v>2.9741749999999998</v>
      </c>
      <c r="AC20" s="37">
        <v>0.53855699999999995</v>
      </c>
      <c r="AD20" s="37">
        <v>5.6373049999999996</v>
      </c>
    </row>
    <row r="21" spans="1:30" x14ac:dyDescent="0.25">
      <c r="A21" s="38" t="s">
        <v>116</v>
      </c>
      <c r="B21" s="39"/>
      <c r="C21" s="33" t="s">
        <v>7</v>
      </c>
      <c r="D21" s="36">
        <v>6.4543379999999999</v>
      </c>
      <c r="E21" s="36">
        <v>5.9954489999999998</v>
      </c>
      <c r="F21" s="36">
        <v>10.185727</v>
      </c>
      <c r="G21" s="36">
        <v>10.699527</v>
      </c>
      <c r="H21" s="36">
        <v>5.143599</v>
      </c>
      <c r="I21" s="36">
        <v>-1.1077729999999999</v>
      </c>
      <c r="J21" s="36">
        <v>5.4619260000000001</v>
      </c>
      <c r="K21" s="36">
        <v>3.9858220000000002</v>
      </c>
      <c r="L21" s="36">
        <v>-6.9387540000000003</v>
      </c>
      <c r="M21" s="36">
        <v>7.7702640000000001</v>
      </c>
      <c r="N21" s="36">
        <v>-2.3781430000000001</v>
      </c>
      <c r="O21" s="36">
        <v>8.0003399999999996</v>
      </c>
      <c r="P21" s="36">
        <v>10.704295999999999</v>
      </c>
      <c r="Q21" s="36">
        <v>2.5305420000000001</v>
      </c>
      <c r="R21" s="36">
        <v>0.30396600000000001</v>
      </c>
      <c r="S21" s="36">
        <v>1.7522059999999999</v>
      </c>
      <c r="T21" s="36">
        <v>10.351227</v>
      </c>
      <c r="U21" s="36">
        <v>2.2889819999999999</v>
      </c>
      <c r="V21" s="36">
        <v>3.598563</v>
      </c>
      <c r="W21" s="36">
        <v>4.0808669999999996</v>
      </c>
      <c r="X21" s="36">
        <v>2.393424</v>
      </c>
      <c r="Y21" s="36">
        <v>0.72581700000000005</v>
      </c>
      <c r="Z21" s="36">
        <v>2.5752100000000002</v>
      </c>
      <c r="AA21" s="36">
        <v>3.967047</v>
      </c>
      <c r="AB21" s="36">
        <v>-8.7525000000000006E-2</v>
      </c>
      <c r="AC21" s="36">
        <v>-2.5137149999999999</v>
      </c>
      <c r="AD21" s="36">
        <v>1.0836969999999999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2.4118499999999998</v>
      </c>
      <c r="F22" s="37">
        <v>13.018409</v>
      </c>
      <c r="G22" s="37">
        <v>-0.248947</v>
      </c>
      <c r="H22" s="37">
        <v>15.411085</v>
      </c>
      <c r="I22" s="37">
        <v>3.9330609999999999</v>
      </c>
      <c r="J22" s="37">
        <v>3.766213</v>
      </c>
      <c r="K22" s="37">
        <v>-2.360182</v>
      </c>
      <c r="L22" s="37">
        <v>5.0089940000000004</v>
      </c>
      <c r="M22" s="37">
        <v>4.6416259999999996</v>
      </c>
      <c r="N22" s="37">
        <v>6.9843149999999996</v>
      </c>
      <c r="O22" s="37">
        <v>12.300148999999999</v>
      </c>
      <c r="P22" s="37">
        <v>4.0298020000000001</v>
      </c>
      <c r="Q22" s="37">
        <v>-2.0842329999999998</v>
      </c>
      <c r="R22" s="37">
        <v>5.560613</v>
      </c>
      <c r="S22" s="37">
        <v>-24.328171000000001</v>
      </c>
      <c r="T22" s="37">
        <v>-7.5620279999999998</v>
      </c>
      <c r="U22" s="37">
        <v>-1.6969270000000001</v>
      </c>
      <c r="V22" s="37">
        <v>-4.6965250000000003</v>
      </c>
      <c r="W22" s="37">
        <v>-16.865848</v>
      </c>
      <c r="X22" s="37">
        <v>5.6745650000000003</v>
      </c>
      <c r="Y22" s="37">
        <v>-0.242367</v>
      </c>
      <c r="Z22" s="37">
        <v>4.7231290000000001</v>
      </c>
      <c r="AA22" s="37">
        <v>-17.414932</v>
      </c>
      <c r="AB22" s="37">
        <v>1.5651790000000001</v>
      </c>
      <c r="AC22" s="37">
        <v>2.0974629999999999</v>
      </c>
      <c r="AD22" s="37">
        <v>5.8505050000000001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20.577712999999999</v>
      </c>
      <c r="F23" s="36">
        <v>22.579511</v>
      </c>
      <c r="G23" s="36">
        <v>3.716653</v>
      </c>
      <c r="H23" s="36">
        <v>7.8307149999999996</v>
      </c>
      <c r="I23" s="36">
        <v>-4.066713</v>
      </c>
      <c r="J23" s="36">
        <v>-3.291601</v>
      </c>
      <c r="K23" s="36">
        <v>15.786158</v>
      </c>
      <c r="L23" s="36">
        <v>4.972607</v>
      </c>
      <c r="M23" s="36">
        <v>11.958316</v>
      </c>
      <c r="N23" s="36">
        <v>1.9703649999999999</v>
      </c>
      <c r="O23" s="36">
        <v>-6.2264989999999996</v>
      </c>
      <c r="P23" s="36">
        <v>4.1099309999999996</v>
      </c>
      <c r="Q23" s="36">
        <v>-0.54759199999999997</v>
      </c>
      <c r="R23" s="36">
        <v>4.5258609999999999</v>
      </c>
      <c r="S23" s="36">
        <v>3.783382</v>
      </c>
      <c r="T23" s="36">
        <v>-1.4254549999999999</v>
      </c>
      <c r="U23" s="36">
        <v>3.8654299999999999</v>
      </c>
      <c r="V23" s="36">
        <v>-4.2438399999999996</v>
      </c>
      <c r="W23" s="36">
        <v>-2.7560440000000002</v>
      </c>
      <c r="X23" s="36">
        <v>-2.757009</v>
      </c>
      <c r="Y23" s="36">
        <v>-0.43151099999999998</v>
      </c>
      <c r="Z23" s="36">
        <v>7.15991</v>
      </c>
      <c r="AA23" s="36">
        <v>4.5857140000000003</v>
      </c>
      <c r="AB23" s="36">
        <v>4.0888859999999996</v>
      </c>
      <c r="AC23" s="36">
        <v>0.477379</v>
      </c>
      <c r="AD23" s="36">
        <v>2.5348299999999999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4.5415939999999999</v>
      </c>
      <c r="S24" s="37">
        <v>-3.6099510000000001</v>
      </c>
      <c r="T24" s="37">
        <v>3.742213</v>
      </c>
      <c r="U24" s="37">
        <v>5.1052629999999999</v>
      </c>
      <c r="V24" s="37">
        <v>7.3888829999999999</v>
      </c>
      <c r="W24" s="37">
        <v>6.0835439999999998</v>
      </c>
      <c r="X24" s="37">
        <v>7.6467840000000002</v>
      </c>
      <c r="Y24" s="37">
        <v>9.0652349999999995</v>
      </c>
      <c r="Z24" s="37">
        <v>0.45911800000000003</v>
      </c>
      <c r="AA24" s="37">
        <v>19.963007999999999</v>
      </c>
      <c r="AB24" s="37">
        <v>4.1278370000000004</v>
      </c>
      <c r="AC24" s="37">
        <v>-0.72834100000000002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1.5870899999999999</v>
      </c>
      <c r="F25" s="36">
        <v>12.644945</v>
      </c>
      <c r="G25" s="36">
        <v>10.398522</v>
      </c>
      <c r="H25" s="36">
        <v>-1.912425</v>
      </c>
      <c r="I25" s="36">
        <v>-0.44858300000000001</v>
      </c>
      <c r="J25" s="36">
        <v>1.3826099999999999</v>
      </c>
      <c r="K25" s="36">
        <v>7.6349239999999998</v>
      </c>
      <c r="L25" s="36">
        <v>-5.6928979999999996</v>
      </c>
      <c r="M25" s="36">
        <v>20.26829</v>
      </c>
      <c r="N25" s="36">
        <v>3.134261</v>
      </c>
      <c r="O25" s="36">
        <v>9.8180250000000004</v>
      </c>
      <c r="P25" s="36">
        <v>17.491619</v>
      </c>
      <c r="Q25" s="36">
        <v>8.4525210000000008</v>
      </c>
      <c r="R25" s="36">
        <v>2.4322680000000001</v>
      </c>
      <c r="S25" s="36">
        <v>24.392524999999999</v>
      </c>
      <c r="T25" s="36">
        <v>-0.92241300000000004</v>
      </c>
      <c r="U25" s="36">
        <v>-3.1911830000000001</v>
      </c>
      <c r="V25" s="36">
        <v>8.5278650000000003</v>
      </c>
      <c r="W25" s="36">
        <v>11.006005</v>
      </c>
      <c r="X25" s="36">
        <v>12.653074</v>
      </c>
      <c r="Y25" s="36">
        <v>2.8815189999999999</v>
      </c>
      <c r="Z25" s="36">
        <v>19.651430000000001</v>
      </c>
      <c r="AA25" s="36">
        <v>23.968344999999999</v>
      </c>
      <c r="AB25" s="36">
        <v>16.137720000000002</v>
      </c>
      <c r="AC25" s="36">
        <v>5.8164579999999999</v>
      </c>
      <c r="AD25" s="36">
        <v>2.2187160000000001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5.6915610000000001</v>
      </c>
      <c r="F26" s="37">
        <v>0.39035700000000001</v>
      </c>
      <c r="G26" s="37">
        <v>6.1089469999999997</v>
      </c>
      <c r="H26" s="37">
        <v>-1.8631489999999999</v>
      </c>
      <c r="I26" s="37">
        <v>9.2627159999999993</v>
      </c>
      <c r="J26" s="37">
        <v>-10.442411999999999</v>
      </c>
      <c r="K26" s="37">
        <v>7.7793900000000002</v>
      </c>
      <c r="L26" s="37">
        <v>7.6451149999999997</v>
      </c>
      <c r="M26" s="37">
        <v>5.6928590000000003</v>
      </c>
      <c r="N26" s="37">
        <v>-4.5438429999999999</v>
      </c>
      <c r="O26" s="37">
        <v>2.727322</v>
      </c>
      <c r="P26" s="37">
        <v>13.883279999999999</v>
      </c>
      <c r="Q26" s="37">
        <v>15.302054999999999</v>
      </c>
      <c r="R26" s="37">
        <v>-0.29315600000000003</v>
      </c>
      <c r="S26" s="37">
        <v>-5.5802189999999996</v>
      </c>
      <c r="T26" s="37">
        <v>2.4443039999999998</v>
      </c>
      <c r="U26" s="37">
        <v>14.053235000000001</v>
      </c>
      <c r="V26" s="37">
        <v>9.5005790000000001</v>
      </c>
      <c r="W26" s="37">
        <v>8.8311159999999997</v>
      </c>
      <c r="X26" s="37">
        <v>4.7293240000000001</v>
      </c>
      <c r="Y26" s="37">
        <v>4.9336169999999999</v>
      </c>
      <c r="Z26" s="37">
        <v>5.6887860000000003</v>
      </c>
      <c r="AA26" s="37">
        <v>-1.088217</v>
      </c>
      <c r="AB26" s="37">
        <v>4.2690109999999999</v>
      </c>
      <c r="AC26" s="37">
        <v>2.5011960000000002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2.7284999999999999</v>
      </c>
      <c r="E27" s="36">
        <v>7.816179</v>
      </c>
      <c r="F27" s="36">
        <v>1.471292</v>
      </c>
      <c r="G27" s="36">
        <v>0.37917200000000001</v>
      </c>
      <c r="H27" s="36">
        <v>5.5217299999999998</v>
      </c>
      <c r="I27" s="36">
        <v>0.94399500000000003</v>
      </c>
      <c r="J27" s="36">
        <v>9.6719159999999995</v>
      </c>
      <c r="K27" s="36">
        <v>4.2460440000000004</v>
      </c>
      <c r="L27" s="36">
        <v>-0.38344</v>
      </c>
      <c r="M27" s="36">
        <v>3.152444</v>
      </c>
      <c r="N27" s="36">
        <v>1.870868</v>
      </c>
      <c r="O27" s="36">
        <v>-1.47428</v>
      </c>
      <c r="P27" s="36">
        <v>5.1297249999999996</v>
      </c>
      <c r="Q27" s="36">
        <v>2.9542619999999999</v>
      </c>
      <c r="R27" s="36">
        <v>-0.69791400000000003</v>
      </c>
      <c r="S27" s="36">
        <v>4.0554079999999999</v>
      </c>
      <c r="T27" s="36">
        <v>-0.45737100000000003</v>
      </c>
      <c r="U27" s="36">
        <v>-3.8887330000000002</v>
      </c>
      <c r="V27" s="36">
        <v>0.220806</v>
      </c>
      <c r="W27" s="36">
        <v>1.609672</v>
      </c>
      <c r="X27" s="36">
        <v>-0.432674</v>
      </c>
      <c r="Y27" s="36">
        <v>1.923492</v>
      </c>
      <c r="Z27" s="36">
        <v>0.55044099999999996</v>
      </c>
      <c r="AA27" s="36">
        <v>-2.140479</v>
      </c>
      <c r="AB27" s="36">
        <v>1.152123</v>
      </c>
      <c r="AC27" s="36">
        <v>1.5341180000000001</v>
      </c>
      <c r="AD27" s="36">
        <v>-0.93971800000000005</v>
      </c>
    </row>
    <row r="28" spans="1:30" x14ac:dyDescent="0.25">
      <c r="A28" s="34" t="s">
        <v>145</v>
      </c>
      <c r="B28" s="35"/>
      <c r="C28" s="33" t="s">
        <v>7</v>
      </c>
      <c r="D28" s="37">
        <v>14.040172</v>
      </c>
      <c r="E28" s="37">
        <v>15.547177</v>
      </c>
      <c r="F28" s="37">
        <v>7.7645479999999996</v>
      </c>
      <c r="G28" s="37">
        <v>9.8396410000000003</v>
      </c>
      <c r="H28" s="37">
        <v>3.601261</v>
      </c>
      <c r="I28" s="37">
        <v>5.7987039999999999</v>
      </c>
      <c r="J28" s="37">
        <v>6.0856089999999998</v>
      </c>
      <c r="K28" s="37">
        <v>3.518027</v>
      </c>
      <c r="L28" s="37">
        <v>1.2323219999999999</v>
      </c>
      <c r="M28" s="37">
        <v>-4.1561959999999996</v>
      </c>
      <c r="N28" s="37">
        <v>-4.2949400000000004</v>
      </c>
      <c r="O28" s="37">
        <v>2.2171240000000001</v>
      </c>
      <c r="P28" s="37">
        <v>-3.0846100000000001</v>
      </c>
      <c r="Q28" s="37">
        <v>5.5792580000000003</v>
      </c>
      <c r="R28" s="37">
        <v>-1.2950680000000001</v>
      </c>
      <c r="S28" s="37">
        <v>0.39492100000000002</v>
      </c>
      <c r="T28" s="37">
        <v>2.3184840000000002</v>
      </c>
      <c r="U28" s="37">
        <v>1.3783270000000001</v>
      </c>
      <c r="V28" s="37">
        <v>1.9188909999999999</v>
      </c>
      <c r="W28" s="37">
        <v>-5.4380290000000002</v>
      </c>
      <c r="X28" s="37">
        <v>0.54095400000000005</v>
      </c>
      <c r="Y28" s="37">
        <v>1.4094660000000001</v>
      </c>
      <c r="Z28" s="37">
        <v>-1.738761</v>
      </c>
      <c r="AA28" s="37">
        <v>-1.4602710000000001</v>
      </c>
      <c r="AB28" s="37">
        <v>-3.2279900000000001</v>
      </c>
      <c r="AC28" s="37">
        <v>-3.0888629999999999</v>
      </c>
      <c r="AD28" s="37" t="s">
        <v>106</v>
      </c>
    </row>
    <row r="29" spans="1:30" x14ac:dyDescent="0.25">
      <c r="A29" s="34" t="s">
        <v>142</v>
      </c>
      <c r="B29" s="35"/>
      <c r="C29" s="33" t="s">
        <v>154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4.2392979999999998</v>
      </c>
      <c r="O29" s="36">
        <v>1.9795100000000001</v>
      </c>
      <c r="P29" s="36">
        <v>5.4836980000000004</v>
      </c>
      <c r="Q29" s="36">
        <v>5.0380900000000004</v>
      </c>
      <c r="R29" s="36">
        <v>0.331067</v>
      </c>
      <c r="S29" s="36">
        <v>1.7366509999999999</v>
      </c>
      <c r="T29" s="36">
        <v>6.0088999999999997E-2</v>
      </c>
      <c r="U29" s="36">
        <v>4.0075950000000002</v>
      </c>
      <c r="V29" s="36">
        <v>7.4155139999999999</v>
      </c>
      <c r="W29" s="36">
        <v>-1.3230710000000001</v>
      </c>
      <c r="X29" s="36">
        <v>-6.1744859999999999</v>
      </c>
      <c r="Y29" s="36">
        <v>3.9971640000000002</v>
      </c>
      <c r="Z29" s="36">
        <v>3.2302599999999999</v>
      </c>
      <c r="AA29" s="36">
        <v>-2.3018350000000001</v>
      </c>
      <c r="AB29" s="36">
        <v>1.7955920000000001</v>
      </c>
      <c r="AC29" s="36">
        <v>4.8630089999999999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18.682905000000002</v>
      </c>
      <c r="F30" s="37">
        <v>4.7715759999999996</v>
      </c>
      <c r="G30" s="37">
        <v>0.78974299999999997</v>
      </c>
      <c r="H30" s="37">
        <v>8.5835439999999998</v>
      </c>
      <c r="I30" s="37">
        <v>-2.6093790000000001</v>
      </c>
      <c r="J30" s="37">
        <v>5.3654599999999997</v>
      </c>
      <c r="K30" s="37">
        <v>22.136441999999999</v>
      </c>
      <c r="L30" s="37">
        <v>16.346242</v>
      </c>
      <c r="M30" s="37">
        <v>-15.093961</v>
      </c>
      <c r="N30" s="37">
        <v>-5.1546640000000004</v>
      </c>
      <c r="O30" s="37">
        <v>15.940618000000001</v>
      </c>
      <c r="P30" s="37">
        <v>2.5073530000000002</v>
      </c>
      <c r="Q30" s="37">
        <v>-11.768953</v>
      </c>
      <c r="R30" s="37">
        <v>6.3130519999999999</v>
      </c>
      <c r="S30" s="37">
        <v>5.7835169999999998</v>
      </c>
      <c r="T30" s="37">
        <v>-17.643843</v>
      </c>
      <c r="U30" s="37">
        <v>-7.475454</v>
      </c>
      <c r="V30" s="37">
        <v>22.145472999999999</v>
      </c>
      <c r="W30" s="37">
        <v>6.1386649999999996</v>
      </c>
      <c r="X30" s="37">
        <v>-6.1469449999999997</v>
      </c>
      <c r="Y30" s="37">
        <v>-4.1341000000000003E-2</v>
      </c>
      <c r="Z30" s="37">
        <v>9.7233479999999997</v>
      </c>
      <c r="AA30" s="37">
        <v>-6.2367010000000001</v>
      </c>
      <c r="AB30" s="37">
        <v>-2.4425379999999999</v>
      </c>
      <c r="AC30" s="37">
        <v>1.138174</v>
      </c>
      <c r="AD30" s="37">
        <v>-16.592818999999999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2.7593679999999998</v>
      </c>
      <c r="F31" s="36">
        <v>18.303196</v>
      </c>
      <c r="G31" s="36">
        <v>4.5673430000000002</v>
      </c>
      <c r="H31" s="36">
        <v>8.8451989999999991</v>
      </c>
      <c r="I31" s="36">
        <v>62.079354000000002</v>
      </c>
      <c r="J31" s="36">
        <v>18.547512000000001</v>
      </c>
      <c r="K31" s="36">
        <v>-5.5493969999999999</v>
      </c>
      <c r="L31" s="36">
        <v>9.5380000000000006E-2</v>
      </c>
      <c r="M31" s="36">
        <v>-7.442571</v>
      </c>
      <c r="N31" s="36">
        <v>30.902072</v>
      </c>
      <c r="O31" s="36">
        <v>16.701464000000001</v>
      </c>
      <c r="P31" s="36">
        <v>-15.268853</v>
      </c>
      <c r="Q31" s="36">
        <v>-0.33367599999999997</v>
      </c>
      <c r="R31" s="36">
        <v>-8.3184719999999999</v>
      </c>
      <c r="S31" s="36">
        <v>0.33476299999999998</v>
      </c>
      <c r="T31" s="36">
        <v>-9.3814349999999997</v>
      </c>
      <c r="U31" s="36">
        <v>7.4789649999999996</v>
      </c>
      <c r="V31" s="36">
        <v>-3.546897</v>
      </c>
      <c r="W31" s="36">
        <v>-11.354498</v>
      </c>
      <c r="X31" s="36">
        <v>-4.2987580000000003</v>
      </c>
      <c r="Y31" s="36">
        <v>-1.852724</v>
      </c>
      <c r="Z31" s="36">
        <v>2.6948479999999999</v>
      </c>
      <c r="AA31" s="36">
        <v>0.73568999999999996</v>
      </c>
      <c r="AB31" s="36">
        <v>3.2897750000000001</v>
      </c>
      <c r="AC31" s="36">
        <v>-9.6066000000000003</v>
      </c>
      <c r="AD31" s="36">
        <v>7.333704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-6.770429</v>
      </c>
      <c r="F32" s="37">
        <v>-3.6884239999999999</v>
      </c>
      <c r="G32" s="37">
        <v>9.4285949999999996</v>
      </c>
      <c r="H32" s="37">
        <v>16.652256000000001</v>
      </c>
      <c r="I32" s="37">
        <v>-8.810613</v>
      </c>
      <c r="J32" s="37">
        <v>-0.73147499999999999</v>
      </c>
      <c r="K32" s="37">
        <v>-2.4701599999999999</v>
      </c>
      <c r="L32" s="37">
        <v>10.712980999999999</v>
      </c>
      <c r="M32" s="37">
        <v>1.3446659999999999</v>
      </c>
      <c r="N32" s="37">
        <v>-2.2008480000000001</v>
      </c>
      <c r="O32" s="37">
        <v>5.9369040000000002</v>
      </c>
      <c r="P32" s="37">
        <v>8.7499719999999996</v>
      </c>
      <c r="Q32" s="37">
        <v>2.3621910000000002</v>
      </c>
      <c r="R32" s="37">
        <v>14.452598</v>
      </c>
      <c r="S32" s="37">
        <v>8.5056980000000006</v>
      </c>
      <c r="T32" s="37">
        <v>0.32507900000000001</v>
      </c>
      <c r="U32" s="37">
        <v>8.5130079999999992</v>
      </c>
      <c r="V32" s="37">
        <v>-9.5558069999999997</v>
      </c>
      <c r="W32" s="37">
        <v>-1.4225950000000001</v>
      </c>
      <c r="X32" s="37">
        <v>2.2565400000000002</v>
      </c>
      <c r="Y32" s="37">
        <v>0.904192</v>
      </c>
      <c r="Z32" s="37">
        <v>-0.65367900000000001</v>
      </c>
      <c r="AA32" s="37">
        <v>-1.1838979999999999</v>
      </c>
      <c r="AB32" s="37">
        <v>-8.5180349999999994</v>
      </c>
      <c r="AC32" s="37">
        <v>8.9331720000000008</v>
      </c>
      <c r="AD32" s="37">
        <v>5.3689640000000001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3.8812820000000001</v>
      </c>
      <c r="U33" s="36">
        <v>13.758972999999999</v>
      </c>
      <c r="V33" s="36">
        <v>-6.1144420000000004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-3.273495</v>
      </c>
      <c r="F34" s="37">
        <v>4.5470540000000002</v>
      </c>
      <c r="G34" s="37">
        <v>4.9455099999999996</v>
      </c>
      <c r="H34" s="37">
        <v>8.5188579999999998</v>
      </c>
      <c r="I34" s="37">
        <v>7.585229</v>
      </c>
      <c r="J34" s="37">
        <v>3.308468</v>
      </c>
      <c r="K34" s="37">
        <v>11.587771999999999</v>
      </c>
      <c r="L34" s="37">
        <v>8.8866759999999996</v>
      </c>
      <c r="M34" s="37">
        <v>2.3562289999999999</v>
      </c>
      <c r="N34" s="37">
        <v>1.3586100000000001</v>
      </c>
      <c r="O34" s="37">
        <v>3.4137770000000001</v>
      </c>
      <c r="P34" s="37">
        <v>4.2564289999999998</v>
      </c>
      <c r="Q34" s="37">
        <v>-0.303645</v>
      </c>
      <c r="R34" s="37">
        <v>-1.248346</v>
      </c>
      <c r="S34" s="37">
        <v>2.8808419999999999</v>
      </c>
      <c r="T34" s="37">
        <v>0.23688500000000001</v>
      </c>
      <c r="U34" s="37">
        <v>-0.29195900000000002</v>
      </c>
      <c r="V34" s="37">
        <v>3.1589870000000002</v>
      </c>
      <c r="W34" s="37">
        <v>1.66073</v>
      </c>
      <c r="X34" s="37">
        <v>2.1575350000000002</v>
      </c>
      <c r="Y34" s="37">
        <v>2.0145789999999999</v>
      </c>
      <c r="Z34" s="37">
        <v>1.227897</v>
      </c>
      <c r="AA34" s="37">
        <v>1.0605819999999999</v>
      </c>
      <c r="AB34" s="37">
        <v>0.38354100000000002</v>
      </c>
      <c r="AC34" s="37">
        <v>-3.7850990000000002</v>
      </c>
      <c r="AD34" s="37">
        <v>1.4962740000000001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2.308173</v>
      </c>
      <c r="T35" s="36">
        <v>-0.81255299999999997</v>
      </c>
      <c r="U35" s="36">
        <v>-0.80023999999999995</v>
      </c>
      <c r="V35" s="36">
        <v>8.2516770000000008</v>
      </c>
      <c r="W35" s="36">
        <v>1.1836390000000001</v>
      </c>
      <c r="X35" s="36">
        <v>3.668085</v>
      </c>
      <c r="Y35" s="36">
        <v>-2.4021690000000002</v>
      </c>
      <c r="Z35" s="36">
        <v>0.105169</v>
      </c>
      <c r="AA35" s="36">
        <v>1.8998809999999999</v>
      </c>
      <c r="AB35" s="36">
        <v>10.759418999999999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1.014211</v>
      </c>
      <c r="E36" s="37">
        <v>3.8012009999999998</v>
      </c>
      <c r="F36" s="37">
        <v>3.8706499999999999</v>
      </c>
      <c r="G36" s="37">
        <v>10.056051</v>
      </c>
      <c r="H36" s="37">
        <v>10.637829</v>
      </c>
      <c r="I36" s="37">
        <v>-3.1916760000000002</v>
      </c>
      <c r="J36" s="37">
        <v>2.1479710000000001</v>
      </c>
      <c r="K36" s="37">
        <v>3.6667510000000001</v>
      </c>
      <c r="L36" s="37">
        <v>14.795785</v>
      </c>
      <c r="M36" s="37">
        <v>15.160329000000001</v>
      </c>
      <c r="N36" s="37">
        <v>5.9107519999999996</v>
      </c>
      <c r="O36" s="37">
        <v>2.9274879999999999</v>
      </c>
      <c r="P36" s="37">
        <v>9.2162450000000007</v>
      </c>
      <c r="Q36" s="37">
        <v>5.0169519999999999</v>
      </c>
      <c r="R36" s="37">
        <v>1.26722</v>
      </c>
      <c r="S36" s="37">
        <v>9.9764269999999993</v>
      </c>
      <c r="T36" s="37">
        <v>0.54064699999999999</v>
      </c>
      <c r="U36" s="37">
        <v>1.8831629999999999</v>
      </c>
      <c r="V36" s="37">
        <v>2.1042179999999999</v>
      </c>
      <c r="W36" s="37">
        <v>-0.81065900000000002</v>
      </c>
      <c r="X36" s="37">
        <v>2.1645180000000002</v>
      </c>
      <c r="Y36" s="37">
        <v>2.1536040000000001</v>
      </c>
      <c r="Z36" s="37">
        <v>1.7408859999999999</v>
      </c>
      <c r="AA36" s="37">
        <v>4.9986090000000001</v>
      </c>
      <c r="AB36" s="37">
        <v>0.60795600000000005</v>
      </c>
      <c r="AC36" s="37">
        <v>1.055555</v>
      </c>
      <c r="AD36" s="37">
        <v>-0.52673599999999998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4.7570870000000003</v>
      </c>
      <c r="F37" s="36">
        <v>4.3942899999999998</v>
      </c>
      <c r="G37" s="36">
        <v>9.0110229999999998</v>
      </c>
      <c r="H37" s="36">
        <v>9.7145039999999998</v>
      </c>
      <c r="I37" s="36">
        <v>16.151257999999999</v>
      </c>
      <c r="J37" s="36">
        <v>6.7995020000000004</v>
      </c>
      <c r="K37" s="36">
        <v>13.154147</v>
      </c>
      <c r="L37" s="36">
        <v>1.1399820000000001</v>
      </c>
      <c r="M37" s="36">
        <v>7.4489900000000002</v>
      </c>
      <c r="N37" s="36">
        <v>-2.1699639999999998</v>
      </c>
      <c r="O37" s="36">
        <v>-10.29336</v>
      </c>
      <c r="P37" s="36">
        <v>-4.318943</v>
      </c>
      <c r="Q37" s="36">
        <v>4.8067529999999996</v>
      </c>
      <c r="R37" s="36">
        <v>-3.2218870000000002</v>
      </c>
      <c r="S37" s="36">
        <v>6.5681630000000002</v>
      </c>
      <c r="T37" s="36">
        <v>6.3095420000000004</v>
      </c>
      <c r="U37" s="36">
        <v>4.1257999999999999</v>
      </c>
      <c r="V37" s="36">
        <v>-1.7582960000000001</v>
      </c>
      <c r="W37" s="36">
        <v>-1.43025</v>
      </c>
      <c r="X37" s="36">
        <v>3.5920049999999999</v>
      </c>
      <c r="Y37" s="36">
        <v>16.073326999999999</v>
      </c>
      <c r="Z37" s="36">
        <v>3.382873</v>
      </c>
      <c r="AA37" s="36">
        <v>-0.54678499999999997</v>
      </c>
      <c r="AB37" s="36">
        <v>2.7695189999999998</v>
      </c>
      <c r="AC37" s="36">
        <v>2.76295</v>
      </c>
      <c r="AD37" s="36">
        <v>-9.5791760000000004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-2.5363410000000002</v>
      </c>
      <c r="F38" s="37">
        <v>-0.73323199999999999</v>
      </c>
      <c r="G38" s="37">
        <v>0.782887</v>
      </c>
      <c r="H38" s="37">
        <v>4.9612619999999996</v>
      </c>
      <c r="I38" s="37">
        <v>3.3380740000000002</v>
      </c>
      <c r="J38" s="37">
        <v>10.233326999999999</v>
      </c>
      <c r="K38" s="37">
        <v>2.308379</v>
      </c>
      <c r="L38" s="37">
        <v>1.292538</v>
      </c>
      <c r="M38" s="37">
        <v>1.6195660000000001</v>
      </c>
      <c r="N38" s="37">
        <v>0.311081</v>
      </c>
      <c r="O38" s="37">
        <v>2.405478</v>
      </c>
      <c r="P38" s="37">
        <v>1.211149</v>
      </c>
      <c r="Q38" s="37">
        <v>-1.295858</v>
      </c>
      <c r="R38" s="37">
        <v>-2.814921</v>
      </c>
      <c r="S38" s="37">
        <v>-4.9469399999999997</v>
      </c>
      <c r="T38" s="37">
        <v>3.8533059999999999</v>
      </c>
      <c r="U38" s="37">
        <v>-5.7635610000000002</v>
      </c>
      <c r="V38" s="37">
        <v>-3.2560419999999999</v>
      </c>
      <c r="W38" s="37">
        <v>-5.6016510000000004</v>
      </c>
      <c r="X38" s="37">
        <v>-6.4682060000000003</v>
      </c>
      <c r="Y38" s="37">
        <v>-1.227579</v>
      </c>
      <c r="Z38" s="37">
        <v>-3.8575710000000001</v>
      </c>
      <c r="AA38" s="37">
        <v>-4.0808949999999999</v>
      </c>
      <c r="AB38" s="37">
        <v>2.0644650000000002</v>
      </c>
      <c r="AC38" s="37">
        <v>-1.530872</v>
      </c>
      <c r="AD38" s="37">
        <v>-8.1773720000000001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31.015604</v>
      </c>
      <c r="F39" s="36">
        <v>3.4048159999999998</v>
      </c>
      <c r="G39" s="36">
        <v>-9.8010099999999998</v>
      </c>
      <c r="H39" s="36">
        <v>12.44204</v>
      </c>
      <c r="I39" s="36">
        <v>-19.644587999999999</v>
      </c>
      <c r="J39" s="36">
        <v>6.0045950000000001</v>
      </c>
      <c r="K39" s="36">
        <v>18.106525999999999</v>
      </c>
      <c r="L39" s="36">
        <v>2.4241090000000001</v>
      </c>
      <c r="M39" s="36">
        <v>3.3701310000000002</v>
      </c>
      <c r="N39" s="36">
        <v>3.216205</v>
      </c>
      <c r="O39" s="36">
        <v>3.0117250000000002</v>
      </c>
      <c r="P39" s="36">
        <v>7.6120970000000003</v>
      </c>
      <c r="Q39" s="36">
        <v>-4.9289180000000004</v>
      </c>
      <c r="R39" s="36">
        <v>4.240615</v>
      </c>
      <c r="S39" s="36">
        <v>13.037214000000001</v>
      </c>
      <c r="T39" s="36">
        <v>-9.4586120000000005</v>
      </c>
      <c r="U39" s="36">
        <v>17.845427999999998</v>
      </c>
      <c r="V39" s="36">
        <v>-8.3478700000000003</v>
      </c>
      <c r="W39" s="36">
        <v>-10.409515000000001</v>
      </c>
      <c r="X39" s="36">
        <v>3.209031</v>
      </c>
      <c r="Y39" s="36">
        <v>4.9109579999999999</v>
      </c>
      <c r="Z39" s="36">
        <v>-2.0046029999999999</v>
      </c>
      <c r="AA39" s="36">
        <v>-5.1088570000000004</v>
      </c>
      <c r="AB39" s="36">
        <v>0.62798299999999996</v>
      </c>
      <c r="AC39" s="36">
        <v>-1.810778</v>
      </c>
      <c r="AD39" s="36">
        <v>-4.5794810000000004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1.583105</v>
      </c>
      <c r="F40" s="37">
        <v>12.146056</v>
      </c>
      <c r="G40" s="37">
        <v>11.229286999999999</v>
      </c>
      <c r="H40" s="37">
        <v>2.018599</v>
      </c>
      <c r="I40" s="37">
        <v>-1.424112</v>
      </c>
      <c r="J40" s="37">
        <v>2.04257</v>
      </c>
      <c r="K40" s="37">
        <v>-6.311928</v>
      </c>
      <c r="L40" s="37">
        <v>8.9993230000000004</v>
      </c>
      <c r="M40" s="37">
        <v>8.0475589999999997</v>
      </c>
      <c r="N40" s="37">
        <v>6.5422390000000004</v>
      </c>
      <c r="O40" s="37">
        <v>2.1530939999999998</v>
      </c>
      <c r="P40" s="37">
        <v>1.8123990000000001</v>
      </c>
      <c r="Q40" s="37">
        <v>5.0358359999999998</v>
      </c>
      <c r="R40" s="37">
        <v>-8.5188159999999993</v>
      </c>
      <c r="S40" s="37">
        <v>3.136844</v>
      </c>
      <c r="T40" s="37">
        <v>-0.30661699999999997</v>
      </c>
      <c r="U40" s="37">
        <v>-1.9353340000000001</v>
      </c>
      <c r="V40" s="37">
        <v>-1.045002</v>
      </c>
      <c r="W40" s="37">
        <v>2.082055</v>
      </c>
      <c r="X40" s="37">
        <v>-0.812222</v>
      </c>
      <c r="Y40" s="37">
        <v>-4.3712790000000004</v>
      </c>
      <c r="Z40" s="37">
        <v>1.7118869999999999</v>
      </c>
      <c r="AA40" s="37">
        <v>0.64120999999999995</v>
      </c>
      <c r="AB40" s="37">
        <v>3.4956839999999998</v>
      </c>
      <c r="AC40" s="37">
        <v>-0.94821200000000005</v>
      </c>
      <c r="AD40" s="37">
        <v>4.5719209999999997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-0.79043799999999997</v>
      </c>
      <c r="F41" s="36">
        <v>-0.96969000000000005</v>
      </c>
      <c r="G41" s="36">
        <v>-4.3909330000000004</v>
      </c>
      <c r="H41" s="36">
        <v>-4.4109119999999997</v>
      </c>
      <c r="I41" s="36">
        <v>4.93485</v>
      </c>
      <c r="J41" s="36">
        <v>4.7205159999999999</v>
      </c>
      <c r="K41" s="36">
        <v>1.4274819999999999</v>
      </c>
      <c r="L41" s="36">
        <v>3.7975560000000002</v>
      </c>
      <c r="M41" s="36">
        <v>-1.1401859999999999</v>
      </c>
      <c r="N41" s="36">
        <v>0.25570999999999999</v>
      </c>
      <c r="O41" s="36">
        <v>-3.1191610000000001</v>
      </c>
      <c r="P41" s="36">
        <v>4.663659</v>
      </c>
      <c r="Q41" s="36">
        <v>-0.76789499999999999</v>
      </c>
      <c r="R41" s="36">
        <v>1.5223580000000001</v>
      </c>
      <c r="S41" s="36">
        <v>4.8788499999999999</v>
      </c>
      <c r="T41" s="36">
        <v>-2.338587</v>
      </c>
      <c r="U41" s="36">
        <v>5.6625839999999998</v>
      </c>
      <c r="V41" s="36">
        <v>5.0822200000000004</v>
      </c>
      <c r="W41" s="36">
        <v>5.7702840000000002</v>
      </c>
      <c r="X41" s="36">
        <v>0.7288</v>
      </c>
      <c r="Y41" s="36">
        <v>0.108976</v>
      </c>
      <c r="Z41" s="36">
        <v>0.89174200000000003</v>
      </c>
      <c r="AA41" s="36">
        <v>2.4014000000000001E-2</v>
      </c>
      <c r="AB41" s="36">
        <v>1.316573</v>
      </c>
      <c r="AC41" s="36">
        <v>-8.4336880000000001</v>
      </c>
      <c r="AD41" s="36">
        <v>-3.5756079999999999</v>
      </c>
    </row>
    <row r="42" spans="1:30" x14ac:dyDescent="0.25">
      <c r="A42" s="34" t="s">
        <v>135</v>
      </c>
      <c r="B42" s="35"/>
      <c r="C42" s="33" t="s">
        <v>7</v>
      </c>
      <c r="D42" s="37">
        <v>3.9543650000000001</v>
      </c>
      <c r="E42" s="37">
        <v>7.6799000000000006E-2</v>
      </c>
      <c r="F42" s="37">
        <v>11.939366</v>
      </c>
      <c r="G42" s="37">
        <v>0.28003400000000001</v>
      </c>
      <c r="H42" s="37">
        <v>1.3947879999999999</v>
      </c>
      <c r="I42" s="37">
        <v>-3.9663200000000001</v>
      </c>
      <c r="J42" s="37">
        <v>-0.37685600000000002</v>
      </c>
      <c r="K42" s="37">
        <v>3.6779679999999999</v>
      </c>
      <c r="L42" s="37">
        <v>3.530818</v>
      </c>
      <c r="M42" s="37">
        <v>24.975942</v>
      </c>
      <c r="N42" s="37">
        <v>6.6880850000000001</v>
      </c>
      <c r="O42" s="37">
        <v>9.2609630000000003</v>
      </c>
      <c r="P42" s="37">
        <v>1.6693709999999999</v>
      </c>
      <c r="Q42" s="37">
        <v>3.3557009999999998</v>
      </c>
      <c r="R42" s="37">
        <v>7.7102469999999999</v>
      </c>
      <c r="S42" s="37">
        <v>18.126228000000001</v>
      </c>
      <c r="T42" s="37">
        <v>5.0923109999999996</v>
      </c>
      <c r="U42" s="37">
        <v>-1.6725760000000001</v>
      </c>
      <c r="V42" s="37">
        <v>4.0899650000000003</v>
      </c>
      <c r="W42" s="37">
        <v>6.2271539999999996</v>
      </c>
      <c r="X42" s="37">
        <v>8.4446829999999995</v>
      </c>
      <c r="Y42" s="37">
        <v>-4.7000780000000004</v>
      </c>
      <c r="Z42" s="37">
        <v>-0.43509700000000001</v>
      </c>
      <c r="AA42" s="37">
        <v>9.4025390000000009</v>
      </c>
      <c r="AB42" s="37">
        <v>7.188091</v>
      </c>
      <c r="AC42" s="37">
        <v>-2.5074399999999999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-3.6367310000000002</v>
      </c>
      <c r="F43" s="36">
        <v>-3.5962900000000002</v>
      </c>
      <c r="G43" s="36">
        <v>2.5351689999999998</v>
      </c>
      <c r="H43" s="36">
        <v>-2.6057610000000002</v>
      </c>
      <c r="I43" s="36">
        <v>4.8038449999999999</v>
      </c>
      <c r="J43" s="36">
        <v>0.656864</v>
      </c>
      <c r="K43" s="36">
        <v>3.909338</v>
      </c>
      <c r="L43" s="36">
        <v>-1.8979250000000001</v>
      </c>
      <c r="M43" s="36">
        <v>3.3774540000000002</v>
      </c>
      <c r="N43" s="36">
        <v>3.3710110000000002</v>
      </c>
      <c r="O43" s="36">
        <v>0.87277000000000005</v>
      </c>
      <c r="P43" s="36">
        <v>-0.43226799999999999</v>
      </c>
      <c r="Q43" s="36">
        <v>3.36232</v>
      </c>
      <c r="R43" s="36">
        <v>1.9362509999999999</v>
      </c>
      <c r="S43" s="36">
        <v>3.6547000000000001</v>
      </c>
      <c r="T43" s="36">
        <v>-5.4316060000000004</v>
      </c>
      <c r="U43" s="36">
        <v>-1.1871769999999999</v>
      </c>
      <c r="V43" s="36">
        <v>-2.0552269999999999</v>
      </c>
      <c r="W43" s="36">
        <v>-1.6478189999999999</v>
      </c>
      <c r="X43" s="36">
        <v>0.86363999999999996</v>
      </c>
      <c r="Y43" s="36">
        <v>1.1736789999999999</v>
      </c>
      <c r="Z43" s="36">
        <v>0.41375600000000001</v>
      </c>
      <c r="AA43" s="36">
        <v>0.56476800000000005</v>
      </c>
      <c r="AB43" s="36">
        <v>-0.18405099999999999</v>
      </c>
      <c r="AC43" s="36">
        <v>-5.3594020000000002</v>
      </c>
      <c r="AD43" s="36">
        <v>8.9363119999999991</v>
      </c>
    </row>
    <row r="44" spans="1:30" x14ac:dyDescent="0.25">
      <c r="A44" s="34" t="s">
        <v>136</v>
      </c>
      <c r="B44" s="35"/>
      <c r="C44" s="33" t="s">
        <v>7</v>
      </c>
      <c r="D44" s="37">
        <v>2.1878479999999998</v>
      </c>
      <c r="E44" s="37">
        <v>-0.69486300000000001</v>
      </c>
      <c r="F44" s="37">
        <v>-3.4650400000000001</v>
      </c>
      <c r="G44" s="37">
        <v>19.621205</v>
      </c>
      <c r="H44" s="37">
        <v>14.968809</v>
      </c>
      <c r="I44" s="37">
        <v>26.109303000000001</v>
      </c>
      <c r="J44" s="37">
        <v>8.2669479999999993</v>
      </c>
      <c r="K44" s="37">
        <v>10.630644</v>
      </c>
      <c r="L44" s="37">
        <v>15.135888</v>
      </c>
      <c r="M44" s="37">
        <v>11.747126</v>
      </c>
      <c r="N44" s="37">
        <v>7.6555780000000002</v>
      </c>
      <c r="O44" s="37">
        <v>3.4125930000000002</v>
      </c>
      <c r="P44" s="37">
        <v>10.695295</v>
      </c>
      <c r="Q44" s="37">
        <v>11.461131999999999</v>
      </c>
      <c r="R44" s="37">
        <v>4.5446580000000001</v>
      </c>
      <c r="S44" s="37">
        <v>6.7359179999999999</v>
      </c>
      <c r="T44" s="37">
        <v>6.454091</v>
      </c>
      <c r="U44" s="37">
        <v>4.8941059999999998</v>
      </c>
      <c r="V44" s="37">
        <v>2.2395239999999998</v>
      </c>
      <c r="W44" s="37">
        <v>6.4121069999999998</v>
      </c>
      <c r="X44" s="37">
        <v>7.5433180000000002</v>
      </c>
      <c r="Y44" s="37">
        <v>10.258837</v>
      </c>
      <c r="Z44" s="37">
        <v>-0.402366</v>
      </c>
      <c r="AA44" s="37">
        <v>13.098528</v>
      </c>
      <c r="AB44" s="37">
        <v>6.5094839999999996</v>
      </c>
      <c r="AC44" s="37">
        <v>-7.327693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4.969665</v>
      </c>
      <c r="K45" s="36">
        <v>15.566165</v>
      </c>
      <c r="L45" s="36">
        <v>7.2224449999999996</v>
      </c>
      <c r="M45" s="36">
        <v>16.385936999999998</v>
      </c>
      <c r="N45" s="36">
        <v>9.0795890000000004</v>
      </c>
      <c r="O45" s="36">
        <v>0.70059199999999999</v>
      </c>
      <c r="P45" s="36">
        <v>8.5770189999999999</v>
      </c>
      <c r="Q45" s="36">
        <v>6.0661379999999996</v>
      </c>
      <c r="R45" s="36">
        <v>5.2964180000000001</v>
      </c>
      <c r="S45" s="36">
        <v>8.4143030000000003</v>
      </c>
      <c r="T45" s="36">
        <v>3.3334079999999999</v>
      </c>
      <c r="U45" s="36">
        <v>3.6631520000000002</v>
      </c>
      <c r="V45" s="36">
        <v>3.1349529999999999</v>
      </c>
      <c r="W45" s="36">
        <v>-0.41256700000000002</v>
      </c>
      <c r="X45" s="36">
        <v>8.7755039999999997</v>
      </c>
      <c r="Y45" s="36">
        <v>5.6652959999999997</v>
      </c>
      <c r="Z45" s="36">
        <v>2.278651</v>
      </c>
      <c r="AA45" s="36">
        <v>3.649804</v>
      </c>
      <c r="AB45" s="36">
        <v>3.3117709999999998</v>
      </c>
      <c r="AC45" s="36">
        <v>4.9296629999999997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3.3174619999999999</v>
      </c>
      <c r="F46" s="37">
        <v>5.8983299999999996</v>
      </c>
      <c r="G46" s="37">
        <v>4.5929900000000004</v>
      </c>
      <c r="H46" s="37">
        <v>4.024807</v>
      </c>
      <c r="I46" s="37">
        <v>0.220668</v>
      </c>
      <c r="J46" s="37">
        <v>5.4392319999999996</v>
      </c>
      <c r="K46" s="37">
        <v>5.4919640000000003</v>
      </c>
      <c r="L46" s="37">
        <v>0.69734300000000005</v>
      </c>
      <c r="M46" s="37">
        <v>5.2213469999999997</v>
      </c>
      <c r="N46" s="37">
        <v>0.56251799999999996</v>
      </c>
      <c r="O46" s="37">
        <v>4.1179940000000004</v>
      </c>
      <c r="P46" s="37">
        <v>6.2099739999999999</v>
      </c>
      <c r="Q46" s="37">
        <v>1.2846230000000001</v>
      </c>
      <c r="R46" s="37">
        <v>-0.28121200000000002</v>
      </c>
      <c r="S46" s="37">
        <v>3.441932</v>
      </c>
      <c r="T46" s="37">
        <v>3.3118560000000001</v>
      </c>
      <c r="U46" s="37">
        <v>1.481195</v>
      </c>
      <c r="V46" s="37">
        <v>1.7208669999999999</v>
      </c>
      <c r="W46" s="37">
        <v>3.1924649999999999</v>
      </c>
      <c r="X46" s="37">
        <v>2.0132650000000001</v>
      </c>
      <c r="Y46" s="37">
        <v>1.2324219999999999</v>
      </c>
      <c r="Z46" s="37">
        <v>3.3292109999999999</v>
      </c>
      <c r="AA46" s="37">
        <v>2.4988570000000001</v>
      </c>
      <c r="AB46" s="37">
        <v>2.355972</v>
      </c>
      <c r="AC46" s="37">
        <v>-0.32199299999999997</v>
      </c>
      <c r="AD46" s="37">
        <v>1.990564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3.3240409999999998</v>
      </c>
      <c r="F47" s="36">
        <v>6.2900400000000003</v>
      </c>
      <c r="G47" s="36">
        <v>5.159173</v>
      </c>
      <c r="H47" s="36">
        <v>4.7440179999999996</v>
      </c>
      <c r="I47" s="36">
        <v>1.172237</v>
      </c>
      <c r="J47" s="36">
        <v>5.2800649999999996</v>
      </c>
      <c r="K47" s="36">
        <v>5.4212530000000001</v>
      </c>
      <c r="L47" s="36">
        <v>0.87771999999999994</v>
      </c>
      <c r="M47" s="36">
        <v>6.5438080000000003</v>
      </c>
      <c r="N47" s="36">
        <v>0.88348800000000005</v>
      </c>
      <c r="O47" s="36">
        <v>3.2439990000000001</v>
      </c>
      <c r="P47" s="36">
        <v>5.6617860000000002</v>
      </c>
      <c r="Q47" s="36">
        <v>1.882598</v>
      </c>
      <c r="R47" s="36">
        <v>-0.53927700000000001</v>
      </c>
      <c r="S47" s="36">
        <v>4.1848330000000002</v>
      </c>
      <c r="T47" s="36">
        <v>3.5448979999999999</v>
      </c>
      <c r="U47" s="36">
        <v>0.95944300000000005</v>
      </c>
      <c r="V47" s="36">
        <v>1.8172219999999999</v>
      </c>
      <c r="W47" s="36">
        <v>2.555653</v>
      </c>
      <c r="X47" s="36">
        <v>2.0743740000000002</v>
      </c>
      <c r="Y47" s="36">
        <v>1.504569</v>
      </c>
      <c r="Z47" s="36">
        <v>3.0666899999999999</v>
      </c>
      <c r="AA47" s="36">
        <v>2.4617399999999998</v>
      </c>
      <c r="AB47" s="36">
        <v>3.0302210000000001</v>
      </c>
      <c r="AC47" s="36">
        <v>-0.55720800000000004</v>
      </c>
      <c r="AD47" s="36">
        <v>1.559266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7.0544390000000003</v>
      </c>
      <c r="K48" s="37">
        <v>0.74084700000000003</v>
      </c>
      <c r="L48" s="37">
        <v>-4.9862690000000001</v>
      </c>
      <c r="M48" s="37">
        <v>0.70983700000000005</v>
      </c>
      <c r="N48" s="37">
        <v>-1.950879</v>
      </c>
      <c r="O48" s="37">
        <v>-7.5576369999999997</v>
      </c>
      <c r="P48" s="37">
        <v>2.8469229999999999</v>
      </c>
      <c r="Q48" s="37">
        <v>4.9514870000000002</v>
      </c>
      <c r="R48" s="37">
        <v>0.82371399999999995</v>
      </c>
      <c r="S48" s="37">
        <v>2.0405570000000002</v>
      </c>
      <c r="T48" s="37">
        <v>-0.57419100000000001</v>
      </c>
      <c r="U48" s="37">
        <v>2.3127439999999999</v>
      </c>
      <c r="V48" s="37">
        <v>3.192682</v>
      </c>
      <c r="W48" s="37">
        <v>-1.8490059999999999</v>
      </c>
      <c r="X48" s="37">
        <v>2.4192969999999998</v>
      </c>
      <c r="Y48" s="37">
        <v>1.0039210000000001</v>
      </c>
      <c r="Z48" s="37">
        <v>2.4860509999999998</v>
      </c>
      <c r="AA48" s="37">
        <v>0.92396800000000001</v>
      </c>
      <c r="AB48" s="37">
        <v>-2.112584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17.587831000000001</v>
      </c>
      <c r="V49" s="36">
        <v>10.011355</v>
      </c>
      <c r="W49" s="36">
        <v>3.9728439999999998</v>
      </c>
      <c r="X49" s="36">
        <v>15.536797999999999</v>
      </c>
      <c r="Y49" s="36">
        <v>-13.765874999999999</v>
      </c>
      <c r="Z49" s="36">
        <v>-8.5323869999999999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-4.6883439999999998</v>
      </c>
      <c r="S50" s="37">
        <v>2.9622660000000001</v>
      </c>
      <c r="T50" s="37">
        <v>17.24372</v>
      </c>
      <c r="U50" s="37">
        <v>-12.862359</v>
      </c>
      <c r="V50" s="37">
        <v>12.651730000000001</v>
      </c>
      <c r="W50" s="37">
        <v>-3.587707</v>
      </c>
      <c r="X50" s="37">
        <v>27.229835999999999</v>
      </c>
      <c r="Y50" s="37">
        <v>8.2437269999999998</v>
      </c>
      <c r="Z50" s="37">
        <v>-9.3308129999999991</v>
      </c>
      <c r="AA50" s="37">
        <v>-0.83321800000000001</v>
      </c>
      <c r="AB50" s="37">
        <v>13.505613</v>
      </c>
      <c r="AC50" s="37">
        <v>-17.392292999999999</v>
      </c>
      <c r="AD50" s="37" t="s">
        <v>106</v>
      </c>
    </row>
    <row r="51" spans="1:30" x14ac:dyDescent="0.25">
      <c r="A51" s="44" t="s">
        <v>204</v>
      </c>
    </row>
  </sheetData>
  <hyperlinks>
    <hyperlink ref="A2" r:id="rId1" display="http://localhost/OECDStat_Metadata/ShowMetadata.ashx?Dataset=PDBI_I4&amp;ShowOnWeb=true&amp;Lang=en" xr:uid="{1E3E52BD-8EBE-4184-925B-291627C43B75}"/>
    <hyperlink ref="D6" r:id="rId2" display="http://localhost/OECDStat_Metadata/ShowMetadata.ashx?Dataset=PDBI_I4&amp;Coords=[MEASURE].[GRW]&amp;ShowOnWeb=true&amp;Lang=en" xr:uid="{7E348964-5B72-406A-B17F-9AB9B955493A}"/>
    <hyperlink ref="A21" r:id="rId3" display="http://localhost/OECDStat_Metadata/ShowMetadata.ashx?Dataset=PDBI_I4&amp;Coords=[LOCATION].[DEU]&amp;ShowOnWeb=true&amp;Lang=en" xr:uid="{C8E06A28-ADF7-4DAD-8968-9CE2F0D2F01D}"/>
    <hyperlink ref="A25" r:id="rId4" display="http://localhost/OECDStat_Metadata/ShowMetadata.ashx?Dataset=PDBI_I4&amp;Coords=[LOCATION].[IRL]&amp;ShowOnWeb=true&amp;Lang=en" xr:uid="{BBC45681-843F-43B0-BF4A-2F60D76AEBFF}"/>
    <hyperlink ref="A26" r:id="rId5" display="http://localhost/OECDStat_Metadata/ShowMetadata.ashx?Dataset=PDBI_I4&amp;Coords=[LOCATION].[ISR]&amp;ShowOnWeb=true&amp;Lang=en" xr:uid="{BAE87A96-1C71-4DA5-90A2-38A5AFAFB431}"/>
    <hyperlink ref="C29" r:id="rId6" display="http://localhost/OECDStat_Metadata/ShowMetadata.ashx?Dataset=PDBI_I4&amp;Coords=[SUBJECT].[I4_ANA_GVAEMP],[ACTIVITY].[J],[LOCATION].[KOR]&amp;ShowOnWeb=true&amp;Lang=en" xr:uid="{5EABEFBD-592A-4743-8D29-82205AD6918D}"/>
    <hyperlink ref="A51" r:id="rId7" display="https://stats-3.oecd.org/index.aspx?DatasetCode=PDBI_I4" xr:uid="{34266825-079B-4AD9-856F-81B6AE8CF7E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3" t="e">
        <f ca="1">DotStatQuery(B1)</f>
        <v>#NAME?</v>
      </c>
      <c r="B1" s="13" t="s">
        <v>205</v>
      </c>
    </row>
    <row r="2" spans="1:30" ht="35.25" x14ac:dyDescent="0.25">
      <c r="A2" s="14" t="s">
        <v>74</v>
      </c>
    </row>
    <row r="3" spans="1:30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0" ht="12.75" customHeight="1" x14ac:dyDescent="0.25">
      <c r="A4" s="15" t="s">
        <v>76</v>
      </c>
      <c r="B4" s="16"/>
      <c r="C4" s="17"/>
      <c r="D4" s="18" t="s">
        <v>159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0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0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0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0" x14ac:dyDescent="0.25">
      <c r="A9" s="34" t="s">
        <v>105</v>
      </c>
      <c r="B9" s="35"/>
      <c r="C9" s="33" t="s">
        <v>7</v>
      </c>
      <c r="D9" s="36">
        <v>3.1763710000000001</v>
      </c>
      <c r="E9" s="36">
        <v>8.0151669999999999</v>
      </c>
      <c r="F9" s="36">
        <v>6.3412579999999998</v>
      </c>
      <c r="G9" s="36">
        <v>18.695197</v>
      </c>
      <c r="H9" s="36">
        <v>-4.6888540000000001</v>
      </c>
      <c r="I9" s="36">
        <v>-5.550389</v>
      </c>
      <c r="J9" s="36">
        <v>9.3631220000000006</v>
      </c>
      <c r="K9" s="36">
        <v>2.3248389999999999</v>
      </c>
      <c r="L9" s="36">
        <v>5.3027769999999999</v>
      </c>
      <c r="M9" s="36">
        <v>-1.139812</v>
      </c>
      <c r="N9" s="36">
        <v>-0.64512599999999998</v>
      </c>
      <c r="O9" s="36">
        <v>5.7449760000000003</v>
      </c>
      <c r="P9" s="36">
        <v>3.4403380000000001</v>
      </c>
      <c r="Q9" s="36">
        <v>2.15815</v>
      </c>
      <c r="R9" s="36">
        <v>3.5154130000000001</v>
      </c>
      <c r="S9" s="36">
        <v>-7.0959500000000002</v>
      </c>
      <c r="T9" s="36">
        <v>2.707128</v>
      </c>
      <c r="U9" s="36">
        <v>5.4983199999999997</v>
      </c>
      <c r="V9" s="36">
        <v>6.5494240000000001</v>
      </c>
      <c r="W9" s="36">
        <v>7.4258119999999996</v>
      </c>
      <c r="X9" s="36">
        <v>-7.2412590000000003</v>
      </c>
      <c r="Y9" s="36">
        <v>1.0668040000000001</v>
      </c>
      <c r="Z9" s="36">
        <v>-1.159619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0" x14ac:dyDescent="0.25">
      <c r="A10" s="34" t="s">
        <v>107</v>
      </c>
      <c r="B10" s="35"/>
      <c r="C10" s="33" t="s">
        <v>7</v>
      </c>
      <c r="D10" s="37">
        <v>-4.301933</v>
      </c>
      <c r="E10" s="37">
        <v>3.4421200000000001</v>
      </c>
      <c r="F10" s="37">
        <v>7.8138430000000003</v>
      </c>
      <c r="G10" s="37">
        <v>5.8326979999999997</v>
      </c>
      <c r="H10" s="37">
        <v>7.4014620000000004</v>
      </c>
      <c r="I10" s="37">
        <v>13.649016</v>
      </c>
      <c r="J10" s="37">
        <v>-2.8941750000000002</v>
      </c>
      <c r="K10" s="37">
        <v>7.0594849999999996</v>
      </c>
      <c r="L10" s="37">
        <v>-3.6725340000000002</v>
      </c>
      <c r="M10" s="37">
        <v>10.750636999999999</v>
      </c>
      <c r="N10" s="37">
        <v>1.040459</v>
      </c>
      <c r="O10" s="37">
        <v>6.8438429999999997</v>
      </c>
      <c r="P10" s="37">
        <v>4.6637069999999996</v>
      </c>
      <c r="Q10" s="37">
        <v>-1.5342739999999999</v>
      </c>
      <c r="R10" s="37">
        <v>6.7735260000000004</v>
      </c>
      <c r="S10" s="37">
        <v>1.6944239999999999</v>
      </c>
      <c r="T10" s="37">
        <v>2.553728</v>
      </c>
      <c r="U10" s="37">
        <v>-1.3771E-2</v>
      </c>
      <c r="V10" s="37">
        <v>-0.41561799999999999</v>
      </c>
      <c r="W10" s="37">
        <v>-1.7732570000000001</v>
      </c>
      <c r="X10" s="37">
        <v>5.0697700000000001</v>
      </c>
      <c r="Y10" s="37">
        <v>1.18906</v>
      </c>
      <c r="Z10" s="37">
        <v>7.3774139999999999</v>
      </c>
      <c r="AA10" s="37">
        <v>3.0883690000000001</v>
      </c>
      <c r="AB10" s="37">
        <v>4.768103</v>
      </c>
      <c r="AC10" s="37">
        <v>4.5791500000000003</v>
      </c>
      <c r="AD10" s="37">
        <v>2.8150919999999999</v>
      </c>
    </row>
    <row r="11" spans="1:30" x14ac:dyDescent="0.25">
      <c r="A11" s="34" t="s">
        <v>108</v>
      </c>
      <c r="B11" s="35"/>
      <c r="C11" s="33" t="s">
        <v>7</v>
      </c>
      <c r="D11" s="36" t="s">
        <v>106</v>
      </c>
      <c r="E11" s="36">
        <v>3.7005680000000001</v>
      </c>
      <c r="F11" s="36">
        <v>6.3890929999999999</v>
      </c>
      <c r="G11" s="36">
        <v>2.733209</v>
      </c>
      <c r="H11" s="36">
        <v>15.097903000000001</v>
      </c>
      <c r="I11" s="36">
        <v>-0.15846499999999999</v>
      </c>
      <c r="J11" s="36">
        <v>-1.3244610000000001</v>
      </c>
      <c r="K11" s="36">
        <v>6.8395679999999999</v>
      </c>
      <c r="L11" s="36">
        <v>-8.4893579999999993</v>
      </c>
      <c r="M11" s="36">
        <v>7.2967899999999997</v>
      </c>
      <c r="N11" s="36">
        <v>4.4618000000000002</v>
      </c>
      <c r="O11" s="36">
        <v>9.6110279999999992</v>
      </c>
      <c r="P11" s="36">
        <v>-3.0768520000000001</v>
      </c>
      <c r="Q11" s="36">
        <v>-1.885921</v>
      </c>
      <c r="R11" s="36">
        <v>-5.2877780000000003</v>
      </c>
      <c r="S11" s="36">
        <v>3.1113559999999998</v>
      </c>
      <c r="T11" s="36">
        <v>-2.5329069999999998</v>
      </c>
      <c r="U11" s="36">
        <v>8.0118790000000004</v>
      </c>
      <c r="V11" s="36">
        <v>-1.943225</v>
      </c>
      <c r="W11" s="36">
        <v>-3.0236390000000002</v>
      </c>
      <c r="X11" s="36">
        <v>-2.2278959999999999</v>
      </c>
      <c r="Y11" s="36">
        <v>3.1968999999999997E-2</v>
      </c>
      <c r="Z11" s="36">
        <v>5.9276689999999999</v>
      </c>
      <c r="AA11" s="36">
        <v>5.5750830000000002</v>
      </c>
      <c r="AB11" s="36">
        <v>3.5919910000000002</v>
      </c>
      <c r="AC11" s="36">
        <v>-2.0655139999999999</v>
      </c>
      <c r="AD11" s="36">
        <v>-2.851372</v>
      </c>
    </row>
    <row r="12" spans="1:30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 t="s">
        <v>106</v>
      </c>
      <c r="H12" s="48" t="s">
        <v>106</v>
      </c>
      <c r="I12" s="48" t="s">
        <v>106</v>
      </c>
      <c r="J12" s="48" t="s">
        <v>106</v>
      </c>
      <c r="K12" s="48" t="s">
        <v>106</v>
      </c>
      <c r="L12" s="48" t="s">
        <v>106</v>
      </c>
      <c r="M12" s="48" t="s">
        <v>106</v>
      </c>
      <c r="N12" s="48" t="s">
        <v>106</v>
      </c>
      <c r="O12" s="48" t="s">
        <v>106</v>
      </c>
      <c r="P12" s="48" t="s">
        <v>106</v>
      </c>
      <c r="Q12" s="48">
        <v>-2.0768710000000001</v>
      </c>
      <c r="R12" s="48">
        <v>2.3199900000000002</v>
      </c>
      <c r="S12" s="48">
        <v>-1.5123230000000001</v>
      </c>
      <c r="T12" s="48">
        <v>0.99383999999999995</v>
      </c>
      <c r="U12" s="48">
        <v>3.2342279999999999</v>
      </c>
      <c r="V12" s="48">
        <v>2.9872380000000001</v>
      </c>
      <c r="W12" s="48">
        <v>1.59592</v>
      </c>
      <c r="X12" s="48">
        <v>4.9838180000000003</v>
      </c>
      <c r="Y12" s="48">
        <v>2.5462889999999998</v>
      </c>
      <c r="Z12" s="48">
        <v>6.137785</v>
      </c>
      <c r="AA12" s="48">
        <v>5.7902440000000004</v>
      </c>
      <c r="AB12" s="48">
        <v>0.34500500000000001</v>
      </c>
      <c r="AC12" s="48">
        <v>9.7039589999999993</v>
      </c>
      <c r="AD12" s="48" t="s">
        <v>106</v>
      </c>
    </row>
    <row r="13" spans="1:30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>
        <v>14.849601</v>
      </c>
      <c r="U13" s="36">
        <v>-1.2112160000000001</v>
      </c>
      <c r="V13" s="36">
        <v>-16.150109</v>
      </c>
      <c r="W13" s="36">
        <v>4.3971819999999999</v>
      </c>
      <c r="X13" s="36">
        <v>3.0812059999999999</v>
      </c>
      <c r="Y13" s="36">
        <v>7.9780179999999996</v>
      </c>
      <c r="Z13" s="36">
        <v>3.074465</v>
      </c>
      <c r="AA13" s="36">
        <v>2.4700839999999999</v>
      </c>
      <c r="AB13" s="36">
        <v>7.9081010000000003</v>
      </c>
      <c r="AC13" s="36" t="s">
        <v>106</v>
      </c>
      <c r="AD13" s="36" t="s">
        <v>106</v>
      </c>
    </row>
    <row r="14" spans="1:30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-2.3918430000000002</v>
      </c>
      <c r="Z14" s="37">
        <v>13.809331</v>
      </c>
      <c r="AA14" s="37">
        <v>3.2419929999999999</v>
      </c>
      <c r="AB14" s="37">
        <v>1.5835490000000001</v>
      </c>
      <c r="AC14" s="37" t="s">
        <v>106</v>
      </c>
      <c r="AD14" s="37" t="s">
        <v>106</v>
      </c>
    </row>
    <row r="15" spans="1:30" x14ac:dyDescent="0.25">
      <c r="A15" s="34" t="s">
        <v>192</v>
      </c>
      <c r="B15" s="35"/>
      <c r="C15" s="33" t="s">
        <v>7</v>
      </c>
      <c r="D15" s="36">
        <v>3.2191109999999998</v>
      </c>
      <c r="E15" s="36">
        <v>8.6468509999999998</v>
      </c>
      <c r="F15" s="36">
        <v>-8.3384889999999992</v>
      </c>
      <c r="G15" s="36">
        <v>-7.6704610000000004</v>
      </c>
      <c r="H15" s="36">
        <v>54.227387</v>
      </c>
      <c r="I15" s="36">
        <v>-0.94181899999999996</v>
      </c>
      <c r="J15" s="36">
        <v>7.5828819999999997</v>
      </c>
      <c r="K15" s="36">
        <v>-1.143553</v>
      </c>
      <c r="L15" s="36">
        <v>0.73207699999999998</v>
      </c>
      <c r="M15" s="36">
        <v>0.26217800000000002</v>
      </c>
      <c r="N15" s="36">
        <v>13.696152</v>
      </c>
      <c r="O15" s="36">
        <v>11.718088</v>
      </c>
      <c r="P15" s="36">
        <v>-7.7262969999999997</v>
      </c>
      <c r="Q15" s="36">
        <v>11.223106</v>
      </c>
      <c r="R15" s="36">
        <v>14.360051</v>
      </c>
      <c r="S15" s="36">
        <v>9.190455</v>
      </c>
      <c r="T15" s="36">
        <v>3.8946939999999999</v>
      </c>
      <c r="U15" s="36">
        <v>9.8749749999999992</v>
      </c>
      <c r="V15" s="36">
        <v>3.9876149999999999</v>
      </c>
      <c r="W15" s="36">
        <v>2.7692380000000001</v>
      </c>
      <c r="X15" s="36">
        <v>27.587624999999999</v>
      </c>
      <c r="Y15" s="36">
        <v>4.2780820000000004</v>
      </c>
      <c r="Z15" s="36">
        <v>23.604794999999999</v>
      </c>
      <c r="AA15" s="36">
        <v>-15.632261</v>
      </c>
      <c r="AB15" s="36">
        <v>10.712197</v>
      </c>
      <c r="AC15" s="36" t="s">
        <v>106</v>
      </c>
      <c r="AD15" s="36" t="s">
        <v>106</v>
      </c>
    </row>
    <row r="16" spans="1:30" x14ac:dyDescent="0.25">
      <c r="A16" s="34" t="s">
        <v>111</v>
      </c>
      <c r="B16" s="35"/>
      <c r="C16" s="33" t="s">
        <v>7</v>
      </c>
      <c r="D16" s="37">
        <v>-10.944254000000001</v>
      </c>
      <c r="E16" s="37">
        <v>5.5085740000000003</v>
      </c>
      <c r="F16" s="37">
        <v>-2.1926809999999999</v>
      </c>
      <c r="G16" s="37">
        <v>31.098593000000001</v>
      </c>
      <c r="H16" s="37">
        <v>-2.0696669999999999</v>
      </c>
      <c r="I16" s="37">
        <v>-8.5813349999999993</v>
      </c>
      <c r="J16" s="37">
        <v>5.0854590000000002</v>
      </c>
      <c r="K16" s="37">
        <v>-30.320239000000001</v>
      </c>
      <c r="L16" s="37">
        <v>26.048016000000001</v>
      </c>
      <c r="M16" s="37">
        <v>4.9216470000000001</v>
      </c>
      <c r="N16" s="37">
        <v>-2.9093589999999998</v>
      </c>
      <c r="O16" s="37">
        <v>1.7506060000000001</v>
      </c>
      <c r="P16" s="37">
        <v>16.590779999999999</v>
      </c>
      <c r="Q16" s="37">
        <v>8.9344249999999992</v>
      </c>
      <c r="R16" s="37">
        <v>8.0088170000000005</v>
      </c>
      <c r="S16" s="37">
        <v>3.1326800000000001</v>
      </c>
      <c r="T16" s="37">
        <v>-3.5768450000000001</v>
      </c>
      <c r="U16" s="37">
        <v>-4.9349959999999999</v>
      </c>
      <c r="V16" s="37">
        <v>9.5106789999999997</v>
      </c>
      <c r="W16" s="37">
        <v>-3.6843840000000001</v>
      </c>
      <c r="X16" s="37">
        <v>8.8058119999999995</v>
      </c>
      <c r="Y16" s="37">
        <v>5.6960519999999999</v>
      </c>
      <c r="Z16" s="37">
        <v>11.194663</v>
      </c>
      <c r="AA16" s="37">
        <v>12.068216</v>
      </c>
      <c r="AB16" s="37">
        <v>2.947397</v>
      </c>
      <c r="AC16" s="37">
        <v>3.6675439999999999</v>
      </c>
      <c r="AD16" s="37">
        <v>10.689738999999999</v>
      </c>
    </row>
    <row r="17" spans="1:30" x14ac:dyDescent="0.25">
      <c r="A17" s="34" t="s">
        <v>112</v>
      </c>
      <c r="B17" s="35"/>
      <c r="C17" s="33" t="s">
        <v>7</v>
      </c>
      <c r="D17" s="36">
        <v>-6.7289870000000001</v>
      </c>
      <c r="E17" s="36">
        <v>-0.74165800000000004</v>
      </c>
      <c r="F17" s="36">
        <v>6.2549869999999999</v>
      </c>
      <c r="G17" s="36">
        <v>3.6700599999999999</v>
      </c>
      <c r="H17" s="36">
        <v>-1.156447</v>
      </c>
      <c r="I17" s="36">
        <v>7.9103919999999999</v>
      </c>
      <c r="J17" s="36">
        <v>-5.5686349999999996</v>
      </c>
      <c r="K17" s="36">
        <v>9.0144339999999996</v>
      </c>
      <c r="L17" s="36">
        <v>4.5520329999999998</v>
      </c>
      <c r="M17" s="36">
        <v>12.452996000000001</v>
      </c>
      <c r="N17" s="36">
        <v>14.044088</v>
      </c>
      <c r="O17" s="36">
        <v>6.9461060000000003</v>
      </c>
      <c r="P17" s="36">
        <v>3.690175</v>
      </c>
      <c r="Q17" s="36">
        <v>7.0700029999999998</v>
      </c>
      <c r="R17" s="36">
        <v>-9.0730930000000001</v>
      </c>
      <c r="S17" s="36">
        <v>4.2221029999999997</v>
      </c>
      <c r="T17" s="36">
        <v>-5.0318480000000001</v>
      </c>
      <c r="U17" s="36">
        <v>3.2000899999999999</v>
      </c>
      <c r="V17" s="36">
        <v>1.420401</v>
      </c>
      <c r="W17" s="36">
        <v>8.5920999999999997E-2</v>
      </c>
      <c r="X17" s="36">
        <v>-4.7843879999999999</v>
      </c>
      <c r="Y17" s="36">
        <v>2.7739180000000001</v>
      </c>
      <c r="Z17" s="36">
        <v>-0.49804399999999999</v>
      </c>
      <c r="AA17" s="36">
        <v>2.7539449999999999</v>
      </c>
      <c r="AB17" s="36">
        <v>-2.3205149999999999</v>
      </c>
      <c r="AC17" s="36">
        <v>4.804157</v>
      </c>
      <c r="AD17" s="36">
        <v>-0.349053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49.036819000000001</v>
      </c>
      <c r="F18" s="37">
        <v>23.179334999999998</v>
      </c>
      <c r="G18" s="37">
        <v>2.6373609999999998</v>
      </c>
      <c r="H18" s="37">
        <v>50.346435</v>
      </c>
      <c r="I18" s="37">
        <v>11.921106999999999</v>
      </c>
      <c r="J18" s="37">
        <v>16.416191999999999</v>
      </c>
      <c r="K18" s="37">
        <v>3.6460330000000001</v>
      </c>
      <c r="L18" s="37">
        <v>20.854133000000001</v>
      </c>
      <c r="M18" s="37">
        <v>20.475152999999999</v>
      </c>
      <c r="N18" s="37">
        <v>63.519043000000003</v>
      </c>
      <c r="O18" s="37">
        <v>-0.79856099999999997</v>
      </c>
      <c r="P18" s="37">
        <v>-11.799232999999999</v>
      </c>
      <c r="Q18" s="37">
        <v>-7.1023899999999998</v>
      </c>
      <c r="R18" s="37">
        <v>-21.634101999999999</v>
      </c>
      <c r="S18" s="37">
        <v>2.7279740000000001</v>
      </c>
      <c r="T18" s="37">
        <v>-21.012599999999999</v>
      </c>
      <c r="U18" s="37">
        <v>-14.025257</v>
      </c>
      <c r="V18" s="37">
        <v>-11.318622</v>
      </c>
      <c r="W18" s="37">
        <v>26.591743999999998</v>
      </c>
      <c r="X18" s="37">
        <v>-3.9015179999999998</v>
      </c>
      <c r="Y18" s="37">
        <v>-13.469576999999999</v>
      </c>
      <c r="Z18" s="37">
        <v>-6.0156710000000002</v>
      </c>
      <c r="AA18" s="37">
        <v>7.5079770000000003</v>
      </c>
      <c r="AB18" s="37">
        <v>9.6505080000000003</v>
      </c>
      <c r="AC18" s="37">
        <v>9.9035919999999997</v>
      </c>
      <c r="AD18" s="37">
        <v>-22.212626</v>
      </c>
    </row>
    <row r="19" spans="1:30" x14ac:dyDescent="0.25">
      <c r="A19" s="34" t="s">
        <v>114</v>
      </c>
      <c r="B19" s="35"/>
      <c r="C19" s="33" t="s">
        <v>7</v>
      </c>
      <c r="D19" s="36">
        <v>25.463836000000001</v>
      </c>
      <c r="E19" s="36">
        <v>9.0355729999999994</v>
      </c>
      <c r="F19" s="36">
        <v>6.7202739999999999</v>
      </c>
      <c r="G19" s="36">
        <v>8.6818720000000003</v>
      </c>
      <c r="H19" s="36">
        <v>7.6283950000000003</v>
      </c>
      <c r="I19" s="36">
        <v>-3.5506600000000001</v>
      </c>
      <c r="J19" s="36">
        <v>-1.456148</v>
      </c>
      <c r="K19" s="36">
        <v>-11.089143</v>
      </c>
      <c r="L19" s="36">
        <v>-2.4614639999999999</v>
      </c>
      <c r="M19" s="36">
        <v>10.61215</v>
      </c>
      <c r="N19" s="36">
        <v>7.3855709999999997</v>
      </c>
      <c r="O19" s="36">
        <v>0.81913999999999998</v>
      </c>
      <c r="P19" s="36">
        <v>6.0315760000000003</v>
      </c>
      <c r="Q19" s="36">
        <v>-3.7389640000000002</v>
      </c>
      <c r="R19" s="36">
        <v>-3.6004550000000002</v>
      </c>
      <c r="S19" s="36">
        <v>2.4775390000000002</v>
      </c>
      <c r="T19" s="36">
        <v>-4.8124039999999999</v>
      </c>
      <c r="U19" s="36">
        <v>-1.4965809999999999</v>
      </c>
      <c r="V19" s="36">
        <v>-4.7103970000000004</v>
      </c>
      <c r="W19" s="36">
        <v>13.664973</v>
      </c>
      <c r="X19" s="36">
        <v>-1.72729</v>
      </c>
      <c r="Y19" s="36">
        <v>4.9639300000000004</v>
      </c>
      <c r="Z19" s="36">
        <v>7.6103319999999997</v>
      </c>
      <c r="AA19" s="36">
        <v>-0.85293699999999995</v>
      </c>
      <c r="AB19" s="36">
        <v>-9.7860549999999993</v>
      </c>
      <c r="AC19" s="36">
        <v>3.0167989999999998</v>
      </c>
      <c r="AD19" s="36">
        <v>7.1563819999999998</v>
      </c>
    </row>
    <row r="20" spans="1:30" x14ac:dyDescent="0.25">
      <c r="A20" s="34" t="s">
        <v>115</v>
      </c>
      <c r="B20" s="35"/>
      <c r="C20" s="33" t="s">
        <v>7</v>
      </c>
      <c r="D20" s="37">
        <v>-5.466539</v>
      </c>
      <c r="E20" s="37">
        <v>2.4510339999999999</v>
      </c>
      <c r="F20" s="37">
        <v>-2.3108949999999999</v>
      </c>
      <c r="G20" s="37">
        <v>3.9349810000000001</v>
      </c>
      <c r="H20" s="37">
        <v>6.3658720000000004</v>
      </c>
      <c r="I20" s="37">
        <v>7.9474320000000001</v>
      </c>
      <c r="J20" s="37">
        <v>-4.4955920000000003</v>
      </c>
      <c r="K20" s="37">
        <v>1.3405100000000001</v>
      </c>
      <c r="L20" s="37">
        <v>0.717553</v>
      </c>
      <c r="M20" s="37">
        <v>6.4680299999999997</v>
      </c>
      <c r="N20" s="37">
        <v>-1.1676660000000001</v>
      </c>
      <c r="O20" s="37">
        <v>-2.9016649999999999</v>
      </c>
      <c r="P20" s="37">
        <v>4.9216810000000004</v>
      </c>
      <c r="Q20" s="37">
        <v>1.8792310000000001</v>
      </c>
      <c r="R20" s="37">
        <v>6.4369529999999999</v>
      </c>
      <c r="S20" s="37">
        <v>0.121614</v>
      </c>
      <c r="T20" s="37">
        <v>5.3558630000000003</v>
      </c>
      <c r="U20" s="37">
        <v>1.5393410000000001</v>
      </c>
      <c r="V20" s="37">
        <v>-0.12389799999999999</v>
      </c>
      <c r="W20" s="37">
        <v>1.1457790000000001</v>
      </c>
      <c r="X20" s="37">
        <v>0.19442499999999999</v>
      </c>
      <c r="Y20" s="37">
        <v>-0.31001699999999999</v>
      </c>
      <c r="Z20" s="37">
        <v>1.1618250000000001</v>
      </c>
      <c r="AA20" s="37">
        <v>6.3831920000000002</v>
      </c>
      <c r="AB20" s="37">
        <v>1.3229</v>
      </c>
      <c r="AC20" s="37">
        <v>-5.406377</v>
      </c>
      <c r="AD20" s="37">
        <v>9.5076739999999997</v>
      </c>
    </row>
    <row r="21" spans="1:30" x14ac:dyDescent="0.25">
      <c r="A21" s="38" t="s">
        <v>116</v>
      </c>
      <c r="B21" s="39"/>
      <c r="C21" s="33" t="s">
        <v>7</v>
      </c>
      <c r="D21" s="36">
        <v>-2.6285720000000001</v>
      </c>
      <c r="E21" s="36">
        <v>1.398442</v>
      </c>
      <c r="F21" s="36">
        <v>1.3576980000000001</v>
      </c>
      <c r="G21" s="36">
        <v>1.1746989999999999</v>
      </c>
      <c r="H21" s="36">
        <v>6.4925829999999998</v>
      </c>
      <c r="I21" s="36">
        <v>-9.386139</v>
      </c>
      <c r="J21" s="36">
        <v>5.6252019999999998</v>
      </c>
      <c r="K21" s="36">
        <v>-6.0941380000000001</v>
      </c>
      <c r="L21" s="36">
        <v>-14.194554</v>
      </c>
      <c r="M21" s="36">
        <v>-7.0437989999999999</v>
      </c>
      <c r="N21" s="36">
        <v>-1.5962799999999999</v>
      </c>
      <c r="O21" s="36">
        <v>-1.7425550000000001</v>
      </c>
      <c r="P21" s="36">
        <v>3.8071109999999999</v>
      </c>
      <c r="Q21" s="36">
        <v>-1.080209</v>
      </c>
      <c r="R21" s="36">
        <v>-4.1530370000000003</v>
      </c>
      <c r="S21" s="36">
        <v>4.4242889999999999</v>
      </c>
      <c r="T21" s="36">
        <v>3.1119439999999998</v>
      </c>
      <c r="U21" s="36">
        <v>-1.6791389999999999</v>
      </c>
      <c r="V21" s="36">
        <v>6.6346579999999999</v>
      </c>
      <c r="W21" s="36">
        <v>-4.405233</v>
      </c>
      <c r="X21" s="36">
        <v>-0.38845800000000003</v>
      </c>
      <c r="Y21" s="36">
        <v>-1.6341909999999999</v>
      </c>
      <c r="Z21" s="36">
        <v>7.4183430000000001</v>
      </c>
      <c r="AA21" s="36">
        <v>-5.1714260000000003</v>
      </c>
      <c r="AB21" s="36">
        <v>2.5088919999999999</v>
      </c>
      <c r="AC21" s="36">
        <v>1.4396040000000001</v>
      </c>
      <c r="AD21" s="36">
        <v>0.209204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15.174702999999999</v>
      </c>
      <c r="F22" s="37">
        <v>-3.8886349999999998</v>
      </c>
      <c r="G22" s="37">
        <v>6.4804060000000003</v>
      </c>
      <c r="H22" s="37">
        <v>-6.1626329999999996</v>
      </c>
      <c r="I22" s="37">
        <v>3.239071</v>
      </c>
      <c r="J22" s="37">
        <v>-6.8248170000000004</v>
      </c>
      <c r="K22" s="37">
        <v>-2.6932079999999998</v>
      </c>
      <c r="L22" s="37">
        <v>-3.252834</v>
      </c>
      <c r="M22" s="37">
        <v>18.252144999999999</v>
      </c>
      <c r="N22" s="37">
        <v>-2.10507</v>
      </c>
      <c r="O22" s="37">
        <v>0.80078300000000002</v>
      </c>
      <c r="P22" s="37">
        <v>9.0591480000000004</v>
      </c>
      <c r="Q22" s="37">
        <v>7.9899009999999997</v>
      </c>
      <c r="R22" s="37">
        <v>6.4824700000000002</v>
      </c>
      <c r="S22" s="37">
        <v>-2.3027030000000002</v>
      </c>
      <c r="T22" s="37">
        <v>-8.7573019999999993</v>
      </c>
      <c r="U22" s="37">
        <v>-28.481518000000001</v>
      </c>
      <c r="V22" s="37">
        <v>19.948910999999999</v>
      </c>
      <c r="W22" s="37">
        <v>27.782087000000001</v>
      </c>
      <c r="X22" s="37">
        <v>-2.7620490000000002</v>
      </c>
      <c r="Y22" s="37">
        <v>15.981700999999999</v>
      </c>
      <c r="Z22" s="37">
        <v>6.0408049999999998</v>
      </c>
      <c r="AA22" s="37">
        <v>-7.3849349999999996</v>
      </c>
      <c r="AB22" s="37">
        <v>-5.663608</v>
      </c>
      <c r="AC22" s="37">
        <v>-4.134843</v>
      </c>
      <c r="AD22" s="37">
        <v>-0.19908699999999999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-15.613864</v>
      </c>
      <c r="F23" s="36">
        <v>-26.336628999999999</v>
      </c>
      <c r="G23" s="36">
        <v>2.4452919999999998</v>
      </c>
      <c r="H23" s="36">
        <v>-17.149896999999999</v>
      </c>
      <c r="I23" s="36">
        <v>3.4329749999999999</v>
      </c>
      <c r="J23" s="36">
        <v>6.5161540000000002</v>
      </c>
      <c r="K23" s="36">
        <v>10.871017</v>
      </c>
      <c r="L23" s="36">
        <v>8.9500869999999999</v>
      </c>
      <c r="M23" s="36">
        <v>-2.51877</v>
      </c>
      <c r="N23" s="36">
        <v>1.861612</v>
      </c>
      <c r="O23" s="36">
        <v>-2.1341350000000001</v>
      </c>
      <c r="P23" s="36">
        <v>-5.1753710000000002</v>
      </c>
      <c r="Q23" s="36">
        <v>-7.4801419999999998</v>
      </c>
      <c r="R23" s="36">
        <v>3.5827010000000001</v>
      </c>
      <c r="S23" s="36">
        <v>-2.220148</v>
      </c>
      <c r="T23" s="36">
        <v>-3.3727459999999998</v>
      </c>
      <c r="U23" s="36">
        <v>-9.0979039999999998</v>
      </c>
      <c r="V23" s="36">
        <v>3.9959479999999998</v>
      </c>
      <c r="W23" s="36">
        <v>-0.70615000000000006</v>
      </c>
      <c r="X23" s="36">
        <v>4.0828490000000004</v>
      </c>
      <c r="Y23" s="36">
        <v>3.2767189999999999</v>
      </c>
      <c r="Z23" s="36">
        <v>4.0707120000000003</v>
      </c>
      <c r="AA23" s="36">
        <v>8.9015699999999995</v>
      </c>
      <c r="AB23" s="36">
        <v>10.16314</v>
      </c>
      <c r="AC23" s="36">
        <v>5.322559</v>
      </c>
      <c r="AD23" s="36">
        <v>7.6999339999999998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16.530743999999999</v>
      </c>
      <c r="S24" s="37">
        <v>-3.9959349999999998</v>
      </c>
      <c r="T24" s="37">
        <v>-3.0127290000000002</v>
      </c>
      <c r="U24" s="37">
        <v>5.0749999999999997E-3</v>
      </c>
      <c r="V24" s="37">
        <v>-3.5712809999999999</v>
      </c>
      <c r="W24" s="37">
        <v>1.5057020000000001</v>
      </c>
      <c r="X24" s="37">
        <v>-3.0023260000000001</v>
      </c>
      <c r="Y24" s="37">
        <v>7.1947029999999996</v>
      </c>
      <c r="Z24" s="37">
        <v>8.1460589999999993</v>
      </c>
      <c r="AA24" s="37">
        <v>6.9514379999999996</v>
      </c>
      <c r="AB24" s="37">
        <v>4.9231220000000002</v>
      </c>
      <c r="AC24" s="37">
        <v>11.739876000000001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4.5363119999999997</v>
      </c>
      <c r="F25" s="36">
        <v>14.366254</v>
      </c>
      <c r="G25" s="36">
        <v>-17.597154</v>
      </c>
      <c r="H25" s="36">
        <v>-3.93872</v>
      </c>
      <c r="I25" s="36">
        <v>9.8970660000000006</v>
      </c>
      <c r="J25" s="36">
        <v>6.5510380000000001</v>
      </c>
      <c r="K25" s="36">
        <v>4.2576739999999997</v>
      </c>
      <c r="L25" s="36">
        <v>-5.6651850000000001</v>
      </c>
      <c r="M25" s="36">
        <v>4.3986669999999997</v>
      </c>
      <c r="N25" s="36">
        <v>-0.91310500000000006</v>
      </c>
      <c r="O25" s="36">
        <v>8.5721270000000001</v>
      </c>
      <c r="P25" s="36">
        <v>-0.53765499999999999</v>
      </c>
      <c r="Q25" s="36">
        <v>-4.387162</v>
      </c>
      <c r="R25" s="36">
        <v>-6.9577970000000002</v>
      </c>
      <c r="S25" s="36">
        <v>25.741444999999999</v>
      </c>
      <c r="T25" s="36">
        <v>-4.730416</v>
      </c>
      <c r="U25" s="36">
        <v>-12.582414999999999</v>
      </c>
      <c r="V25" s="36">
        <v>-8.7215330000000009</v>
      </c>
      <c r="W25" s="36">
        <v>1.8803019999999999</v>
      </c>
      <c r="X25" s="36">
        <v>7.4724459999999997</v>
      </c>
      <c r="Y25" s="36">
        <v>-14.629791000000001</v>
      </c>
      <c r="Z25" s="36">
        <v>-8.6267180000000003</v>
      </c>
      <c r="AA25" s="36">
        <v>9.1818980000000003</v>
      </c>
      <c r="AB25" s="36">
        <v>-11.775</v>
      </c>
      <c r="AC25" s="36">
        <v>-15.389084</v>
      </c>
      <c r="AD25" s="36">
        <v>-2.8373810000000002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11.926935</v>
      </c>
      <c r="F26" s="37">
        <v>-4.5627579999999996</v>
      </c>
      <c r="G26" s="37">
        <v>7.0186869999999999</v>
      </c>
      <c r="H26" s="37">
        <v>5.0555580000000004</v>
      </c>
      <c r="I26" s="37">
        <v>9.2993380000000005</v>
      </c>
      <c r="J26" s="37">
        <v>1.599982</v>
      </c>
      <c r="K26" s="37">
        <v>-0.778752</v>
      </c>
      <c r="L26" s="37">
        <v>-0.545709</v>
      </c>
      <c r="M26" s="37">
        <v>-3.4468869999999998</v>
      </c>
      <c r="N26" s="37">
        <v>0.65825199999999995</v>
      </c>
      <c r="O26" s="37">
        <v>10.560222</v>
      </c>
      <c r="P26" s="37">
        <v>-8.6321089999999998</v>
      </c>
      <c r="Q26" s="37">
        <v>-7.147106</v>
      </c>
      <c r="R26" s="37">
        <v>-8.3336649999999999</v>
      </c>
      <c r="S26" s="37">
        <v>-6.2665240000000004</v>
      </c>
      <c r="T26" s="37">
        <v>-1.8919079999999999</v>
      </c>
      <c r="U26" s="37">
        <v>1.060287</v>
      </c>
      <c r="V26" s="37">
        <v>-4.769501</v>
      </c>
      <c r="W26" s="37">
        <v>-5.7979229999999999</v>
      </c>
      <c r="X26" s="37">
        <v>3.2403050000000002</v>
      </c>
      <c r="Y26" s="37">
        <v>1.8061370000000001</v>
      </c>
      <c r="Z26" s="37">
        <v>-6.7946000000000006E-2</v>
      </c>
      <c r="AA26" s="37">
        <v>1.6576249999999999</v>
      </c>
      <c r="AB26" s="37">
        <v>10.126039</v>
      </c>
      <c r="AC26" s="37">
        <v>9.3765970000000003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-4.841723</v>
      </c>
      <c r="E27" s="36">
        <v>6.5030020000000004</v>
      </c>
      <c r="F27" s="36">
        <v>2.599971</v>
      </c>
      <c r="G27" s="36">
        <v>-0.90070499999999998</v>
      </c>
      <c r="H27" s="36">
        <v>-3.2489180000000002</v>
      </c>
      <c r="I27" s="36">
        <v>6.9267640000000004</v>
      </c>
      <c r="J27" s="36">
        <v>-2.1735880000000001</v>
      </c>
      <c r="K27" s="36">
        <v>-5.8218969999999999</v>
      </c>
      <c r="L27" s="36">
        <v>0.63709499999999997</v>
      </c>
      <c r="M27" s="36">
        <v>1.6179600000000001</v>
      </c>
      <c r="N27" s="36">
        <v>5.9511589999999996</v>
      </c>
      <c r="O27" s="36">
        <v>2.5893799999999998</v>
      </c>
      <c r="P27" s="36">
        <v>3.3810690000000001</v>
      </c>
      <c r="Q27" s="36">
        <v>-1.2471989999999999</v>
      </c>
      <c r="R27" s="36">
        <v>0.96895100000000001</v>
      </c>
      <c r="S27" s="36">
        <v>6.0087359999999999</v>
      </c>
      <c r="T27" s="36">
        <v>4.3041020000000003</v>
      </c>
      <c r="U27" s="36">
        <v>1.7004459999999999</v>
      </c>
      <c r="V27" s="36">
        <v>-0.93684500000000004</v>
      </c>
      <c r="W27" s="36">
        <v>-0.503332</v>
      </c>
      <c r="X27" s="36">
        <v>-1.318138</v>
      </c>
      <c r="Y27" s="36">
        <v>-0.47463</v>
      </c>
      <c r="Z27" s="36">
        <v>1.572119</v>
      </c>
      <c r="AA27" s="36">
        <v>2.3837519999999999</v>
      </c>
      <c r="AB27" s="36">
        <v>5.7633999999999998E-2</v>
      </c>
      <c r="AC27" s="36">
        <v>2.7562790000000001</v>
      </c>
      <c r="AD27" s="36">
        <v>-0.36543999999999999</v>
      </c>
    </row>
    <row r="28" spans="1:30" x14ac:dyDescent="0.25">
      <c r="A28" s="34" t="s">
        <v>145</v>
      </c>
      <c r="B28" s="35"/>
      <c r="C28" s="33" t="s">
        <v>7</v>
      </c>
      <c r="D28" s="37">
        <v>-4.8796720000000002</v>
      </c>
      <c r="E28" s="37">
        <v>4.1078890000000001</v>
      </c>
      <c r="F28" s="37">
        <v>4.249752</v>
      </c>
      <c r="G28" s="37">
        <v>-4.6378719999999998</v>
      </c>
      <c r="H28" s="37">
        <v>1.542527</v>
      </c>
      <c r="I28" s="37">
        <v>4.6892579999999997</v>
      </c>
      <c r="J28" s="37">
        <v>2.0096370000000001</v>
      </c>
      <c r="K28" s="37">
        <v>-2.2354560000000001</v>
      </c>
      <c r="L28" s="37">
        <v>4.2949929999999998</v>
      </c>
      <c r="M28" s="37">
        <v>-0.96806899999999996</v>
      </c>
      <c r="N28" s="37">
        <v>2.9090470000000002</v>
      </c>
      <c r="O28" s="37">
        <v>2.6008209999999998</v>
      </c>
      <c r="P28" s="37">
        <v>4.7703749999999996</v>
      </c>
      <c r="Q28" s="37">
        <v>-17.996507999999999</v>
      </c>
      <c r="R28" s="37">
        <v>0.49565799999999999</v>
      </c>
      <c r="S28" s="37">
        <v>2.6942979999999999</v>
      </c>
      <c r="T28" s="37">
        <v>-0.85064499999999998</v>
      </c>
      <c r="U28" s="37">
        <v>0.70778799999999997</v>
      </c>
      <c r="V28" s="37">
        <v>8.8847450000000006</v>
      </c>
      <c r="W28" s="37">
        <v>5.8107810000000004</v>
      </c>
      <c r="X28" s="37">
        <v>3.2952379999999999</v>
      </c>
      <c r="Y28" s="37">
        <v>-6.8070339999999998</v>
      </c>
      <c r="Z28" s="37">
        <v>-0.783721</v>
      </c>
      <c r="AA28" s="37">
        <v>2.5804670000000001</v>
      </c>
      <c r="AB28" s="37">
        <v>-3.0325829999999998</v>
      </c>
      <c r="AC28" s="37">
        <v>7.3020350000000001</v>
      </c>
      <c r="AD28" s="37" t="s">
        <v>106</v>
      </c>
    </row>
    <row r="29" spans="1:30" x14ac:dyDescent="0.25">
      <c r="A29" s="34" t="s">
        <v>142</v>
      </c>
      <c r="B29" s="35"/>
      <c r="C29" s="33" t="s">
        <v>7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5.4656739999999999</v>
      </c>
      <c r="O29" s="36">
        <v>-1.3868910000000001</v>
      </c>
      <c r="P29" s="36">
        <v>9.2676390000000008</v>
      </c>
      <c r="Q29" s="36">
        <v>3.940563</v>
      </c>
      <c r="R29" s="36">
        <v>13.373340000000001</v>
      </c>
      <c r="S29" s="36">
        <v>-2.3172190000000001</v>
      </c>
      <c r="T29" s="36">
        <v>-2.1825160000000001</v>
      </c>
      <c r="U29" s="36">
        <v>5.6059770000000002</v>
      </c>
      <c r="V29" s="36">
        <v>2.1369959999999999</v>
      </c>
      <c r="W29" s="36">
        <v>9.4196059999999999</v>
      </c>
      <c r="X29" s="36">
        <v>14.680059</v>
      </c>
      <c r="Y29" s="36">
        <v>1.3818839999999999</v>
      </c>
      <c r="Z29" s="36">
        <v>5.3892769999999999</v>
      </c>
      <c r="AA29" s="36">
        <v>-0.16633899999999999</v>
      </c>
      <c r="AB29" s="36">
        <v>8.5381199999999993</v>
      </c>
      <c r="AC29" s="36">
        <v>12.149829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-1.450796</v>
      </c>
      <c r="F30" s="37">
        <v>9.2247889999999995</v>
      </c>
      <c r="G30" s="37">
        <v>5.5669430000000002</v>
      </c>
      <c r="H30" s="37">
        <v>10.403699</v>
      </c>
      <c r="I30" s="37">
        <v>6.0749529999999998</v>
      </c>
      <c r="J30" s="37">
        <v>36.000078999999999</v>
      </c>
      <c r="K30" s="37">
        <v>-15.398849</v>
      </c>
      <c r="L30" s="37">
        <v>-11.476668</v>
      </c>
      <c r="M30" s="37">
        <v>20.28689</v>
      </c>
      <c r="N30" s="37">
        <v>-12.716844</v>
      </c>
      <c r="O30" s="37">
        <v>15.682838</v>
      </c>
      <c r="P30" s="37">
        <v>-20.385866</v>
      </c>
      <c r="Q30" s="37">
        <v>14.994870000000001</v>
      </c>
      <c r="R30" s="37">
        <v>-14.245642999999999</v>
      </c>
      <c r="S30" s="37">
        <v>8.8655349999999995</v>
      </c>
      <c r="T30" s="37">
        <v>25.226928999999998</v>
      </c>
      <c r="U30" s="37">
        <v>-8.8272919999999999</v>
      </c>
      <c r="V30" s="37">
        <v>8.3615150000000007</v>
      </c>
      <c r="W30" s="37">
        <v>-6.48597</v>
      </c>
      <c r="X30" s="37">
        <v>2.3675000000000002</v>
      </c>
      <c r="Y30" s="37">
        <v>-2.5527359999999999</v>
      </c>
      <c r="Z30" s="37">
        <v>-3.6164040000000002</v>
      </c>
      <c r="AA30" s="37">
        <v>9.8453959999999991</v>
      </c>
      <c r="AB30" s="37">
        <v>-3.516972</v>
      </c>
      <c r="AC30" s="37">
        <v>-17.319938</v>
      </c>
      <c r="AD30" s="37">
        <v>-4.3516029999999999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13.368024</v>
      </c>
      <c r="F31" s="36">
        <v>16.589950000000002</v>
      </c>
      <c r="G31" s="36">
        <v>33.044572000000002</v>
      </c>
      <c r="H31" s="36">
        <v>-7.8508500000000003</v>
      </c>
      <c r="I31" s="36">
        <v>4.2263440000000001</v>
      </c>
      <c r="J31" s="36">
        <v>6.0040310000000003</v>
      </c>
      <c r="K31" s="36">
        <v>6.4758269999999998</v>
      </c>
      <c r="L31" s="36">
        <v>-3.1351450000000001</v>
      </c>
      <c r="M31" s="36">
        <v>8.0058249999999997</v>
      </c>
      <c r="N31" s="36">
        <v>13.049758000000001</v>
      </c>
      <c r="O31" s="36">
        <v>33.091467000000002</v>
      </c>
      <c r="P31" s="36">
        <v>14.560688000000001</v>
      </c>
      <c r="Q31" s="36">
        <v>11.395018</v>
      </c>
      <c r="R31" s="36">
        <v>8.5289000000000001</v>
      </c>
      <c r="S31" s="36">
        <v>-3.5339809999999998</v>
      </c>
      <c r="T31" s="36">
        <v>-14.986872999999999</v>
      </c>
      <c r="U31" s="36">
        <v>11.781204000000001</v>
      </c>
      <c r="V31" s="36">
        <v>10.170476000000001</v>
      </c>
      <c r="W31" s="36">
        <v>4.2948639999999996</v>
      </c>
      <c r="X31" s="36">
        <v>10.889374</v>
      </c>
      <c r="Y31" s="36">
        <v>-3.6373169999999999</v>
      </c>
      <c r="Z31" s="36">
        <v>-17.304618000000001</v>
      </c>
      <c r="AA31" s="36">
        <v>1.2409190000000001</v>
      </c>
      <c r="AB31" s="36">
        <v>-8.3028729999999999</v>
      </c>
      <c r="AC31" s="36">
        <v>1.501196</v>
      </c>
      <c r="AD31" s="36">
        <v>24.142823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-0.43520300000000001</v>
      </c>
      <c r="F32" s="37">
        <v>2.647224</v>
      </c>
      <c r="G32" s="37">
        <v>-4.0056130000000003</v>
      </c>
      <c r="H32" s="37">
        <v>2.0971549999999999</v>
      </c>
      <c r="I32" s="37">
        <v>-3.3777840000000001</v>
      </c>
      <c r="J32" s="37">
        <v>-7.3631010000000003</v>
      </c>
      <c r="K32" s="37">
        <v>2.429405</v>
      </c>
      <c r="L32" s="37">
        <v>3.0870869999999999</v>
      </c>
      <c r="M32" s="37">
        <v>6.1982489999999997</v>
      </c>
      <c r="N32" s="37">
        <v>6.4406889999999999</v>
      </c>
      <c r="O32" s="37">
        <v>7.3404119999999997</v>
      </c>
      <c r="P32" s="37">
        <v>-1.6300680000000001</v>
      </c>
      <c r="Q32" s="37">
        <v>-10.776064</v>
      </c>
      <c r="R32" s="37">
        <v>-6.3357200000000002</v>
      </c>
      <c r="S32" s="37">
        <v>0.52187399999999995</v>
      </c>
      <c r="T32" s="37">
        <v>-7.7325530000000002</v>
      </c>
      <c r="U32" s="37">
        <v>-0.28013399999999999</v>
      </c>
      <c r="V32" s="37">
        <v>2.0841050000000001</v>
      </c>
      <c r="W32" s="37">
        <v>1.7701340000000001</v>
      </c>
      <c r="X32" s="37">
        <v>2.06413</v>
      </c>
      <c r="Y32" s="37">
        <v>-1.594606</v>
      </c>
      <c r="Z32" s="37">
        <v>-2.8302049999999999</v>
      </c>
      <c r="AA32" s="37">
        <v>-3.985849</v>
      </c>
      <c r="AB32" s="37">
        <v>-1.636285</v>
      </c>
      <c r="AC32" s="37">
        <v>-7.7681E-2</v>
      </c>
      <c r="AD32" s="37">
        <v>1.639804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11.747142999999999</v>
      </c>
      <c r="U33" s="36">
        <v>-16.390661000000001</v>
      </c>
      <c r="V33" s="36">
        <v>14.571035999999999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5.2841589999999998</v>
      </c>
      <c r="F34" s="37">
        <v>2.1342439999999998</v>
      </c>
      <c r="G34" s="37">
        <v>3.4257749999999998</v>
      </c>
      <c r="H34" s="37">
        <v>2.1537120000000001</v>
      </c>
      <c r="I34" s="37">
        <v>-0.143956</v>
      </c>
      <c r="J34" s="37">
        <v>-1.603043</v>
      </c>
      <c r="K34" s="37">
        <v>2.1508129999999999</v>
      </c>
      <c r="L34" s="37">
        <v>1.907184</v>
      </c>
      <c r="M34" s="37">
        <v>6.4264549999999998</v>
      </c>
      <c r="N34" s="37">
        <v>1.1856150000000001</v>
      </c>
      <c r="O34" s="37">
        <v>2.2565200000000001</v>
      </c>
      <c r="P34" s="37">
        <v>6.3969950000000004</v>
      </c>
      <c r="Q34" s="37">
        <v>7.358479</v>
      </c>
      <c r="R34" s="37">
        <v>1.6649389999999999</v>
      </c>
      <c r="S34" s="37">
        <v>4.3603040000000002</v>
      </c>
      <c r="T34" s="37">
        <v>1.5508420000000001</v>
      </c>
      <c r="U34" s="37">
        <v>-1.1946540000000001</v>
      </c>
      <c r="V34" s="37">
        <v>-0.34550700000000001</v>
      </c>
      <c r="W34" s="37">
        <v>1.5599989999999999</v>
      </c>
      <c r="X34" s="37">
        <v>2.9476420000000001</v>
      </c>
      <c r="Y34" s="37">
        <v>2.6968649999999998</v>
      </c>
      <c r="Z34" s="37">
        <v>2.8730280000000001</v>
      </c>
      <c r="AA34" s="37">
        <v>0.48315599999999997</v>
      </c>
      <c r="AB34" s="37">
        <v>0.15648300000000001</v>
      </c>
      <c r="AC34" s="37">
        <v>-2.857761</v>
      </c>
      <c r="AD34" s="37">
        <v>-2.7671410000000001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11.247731</v>
      </c>
      <c r="T35" s="36">
        <v>-6.2256710000000002</v>
      </c>
      <c r="U35" s="36">
        <v>-0.507494</v>
      </c>
      <c r="V35" s="36">
        <v>3.6083069999999999</v>
      </c>
      <c r="W35" s="36">
        <v>2.1874530000000001</v>
      </c>
      <c r="X35" s="36">
        <v>4.911829</v>
      </c>
      <c r="Y35" s="36">
        <v>-1.8387549999999999</v>
      </c>
      <c r="Z35" s="36">
        <v>4.8070519999999997</v>
      </c>
      <c r="AA35" s="36">
        <v>0.21635099999999999</v>
      </c>
      <c r="AB35" s="36">
        <v>-6.943168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-0.88479300000000005</v>
      </c>
      <c r="E36" s="37">
        <v>-10.706709</v>
      </c>
      <c r="F36" s="37">
        <v>8.3176450000000006</v>
      </c>
      <c r="G36" s="37">
        <v>8.9860389999999999</v>
      </c>
      <c r="H36" s="37">
        <v>3.5958429999999999</v>
      </c>
      <c r="I36" s="37">
        <v>8.5682790000000004</v>
      </c>
      <c r="J36" s="37">
        <v>8.2022390000000005</v>
      </c>
      <c r="K36" s="37">
        <v>1.379319</v>
      </c>
      <c r="L36" s="37">
        <v>13.411319000000001</v>
      </c>
      <c r="M36" s="37">
        <v>8.1868280000000002</v>
      </c>
      <c r="N36" s="37">
        <v>12.915319</v>
      </c>
      <c r="O36" s="37">
        <v>7.7554299999999996</v>
      </c>
      <c r="P36" s="37">
        <v>6.4718720000000003</v>
      </c>
      <c r="Q36" s="37">
        <v>-2.236129</v>
      </c>
      <c r="R36" s="37">
        <v>-2.1663329999999998</v>
      </c>
      <c r="S36" s="37">
        <v>-1.8545780000000001</v>
      </c>
      <c r="T36" s="37">
        <v>-1.059312</v>
      </c>
      <c r="U36" s="37">
        <v>3.79637</v>
      </c>
      <c r="V36" s="37">
        <v>6.2247199999999996</v>
      </c>
      <c r="W36" s="37">
        <v>4.405335</v>
      </c>
      <c r="X36" s="37">
        <v>8.3733839999999997</v>
      </c>
      <c r="Y36" s="37">
        <v>8.0486129999999996</v>
      </c>
      <c r="Z36" s="37">
        <v>2.5481120000000002</v>
      </c>
      <c r="AA36" s="37">
        <v>4.8248430000000004</v>
      </c>
      <c r="AB36" s="37">
        <v>-7.2910159999999999</v>
      </c>
      <c r="AC36" s="37">
        <v>1.634406</v>
      </c>
      <c r="AD36" s="37">
        <v>-0.368566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6.9042539999999999</v>
      </c>
      <c r="F37" s="36">
        <v>29.328257000000001</v>
      </c>
      <c r="G37" s="36">
        <v>-10.931013</v>
      </c>
      <c r="H37" s="36">
        <v>12.677161999999999</v>
      </c>
      <c r="I37" s="36">
        <v>17.757159999999999</v>
      </c>
      <c r="J37" s="36">
        <v>-0.404889</v>
      </c>
      <c r="K37" s="36">
        <v>-4.57951</v>
      </c>
      <c r="L37" s="36">
        <v>7.8642289999999999</v>
      </c>
      <c r="M37" s="36">
        <v>2.5694189999999999</v>
      </c>
      <c r="N37" s="36">
        <v>6.4324999999999993E-2</v>
      </c>
      <c r="O37" s="36">
        <v>-11.320907</v>
      </c>
      <c r="P37" s="36">
        <v>20.065854999999999</v>
      </c>
      <c r="Q37" s="36">
        <v>6.5288810000000002</v>
      </c>
      <c r="R37" s="36">
        <v>-14.043421</v>
      </c>
      <c r="S37" s="36">
        <v>2.2224400000000002</v>
      </c>
      <c r="T37" s="36">
        <v>1.9527669999999999</v>
      </c>
      <c r="U37" s="36">
        <v>-15.598844</v>
      </c>
      <c r="V37" s="36">
        <v>16.045048999999999</v>
      </c>
      <c r="W37" s="36">
        <v>9.6227289999999996</v>
      </c>
      <c r="X37" s="36">
        <v>10.877421999999999</v>
      </c>
      <c r="Y37" s="36">
        <v>10.576041</v>
      </c>
      <c r="Z37" s="36">
        <v>-3.7998759999999998</v>
      </c>
      <c r="AA37" s="36">
        <v>11.036623000000001</v>
      </c>
      <c r="AB37" s="36">
        <v>11.221045</v>
      </c>
      <c r="AC37" s="36">
        <v>-15.71796</v>
      </c>
      <c r="AD37" s="36">
        <v>-9.2907679999999999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2.0694370000000002</v>
      </c>
      <c r="F38" s="37">
        <v>12.993174</v>
      </c>
      <c r="G38" s="37">
        <v>17.014208</v>
      </c>
      <c r="H38" s="37">
        <v>12.292907</v>
      </c>
      <c r="I38" s="37">
        <v>0.61950700000000003</v>
      </c>
      <c r="J38" s="37">
        <v>20.743176999999999</v>
      </c>
      <c r="K38" s="37">
        <v>9.4262730000000001</v>
      </c>
      <c r="L38" s="37">
        <v>10.611014000000001</v>
      </c>
      <c r="M38" s="37">
        <v>10.942500000000001</v>
      </c>
      <c r="N38" s="37">
        <v>0.87634599999999996</v>
      </c>
      <c r="O38" s="37">
        <v>8.9504149999999996</v>
      </c>
      <c r="P38" s="37">
        <v>7.4611599999999996</v>
      </c>
      <c r="Q38" s="37">
        <v>5.0902390000000004</v>
      </c>
      <c r="R38" s="37">
        <v>-2.9264709999999998</v>
      </c>
      <c r="S38" s="37">
        <v>-3.0539070000000001</v>
      </c>
      <c r="T38" s="37">
        <v>-0.79439199999999999</v>
      </c>
      <c r="U38" s="37">
        <v>-6.4050929999999999</v>
      </c>
      <c r="V38" s="37">
        <v>-2.9415900000000001</v>
      </c>
      <c r="W38" s="37">
        <v>-6.3991350000000002</v>
      </c>
      <c r="X38" s="37">
        <v>-2.3914230000000001</v>
      </c>
      <c r="Y38" s="37">
        <v>-1.7055880000000001</v>
      </c>
      <c r="Z38" s="37">
        <v>1.4689810000000001</v>
      </c>
      <c r="AA38" s="37">
        <v>1.4351989999999999</v>
      </c>
      <c r="AB38" s="37">
        <v>1.364482</v>
      </c>
      <c r="AC38" s="37">
        <v>-1.393996</v>
      </c>
      <c r="AD38" s="37">
        <v>-1.4359489999999999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-43.268293</v>
      </c>
      <c r="F39" s="36">
        <v>-8.7136960000000006</v>
      </c>
      <c r="G39" s="36">
        <v>-24.165997000000001</v>
      </c>
      <c r="H39" s="36">
        <v>-1.1505259999999999</v>
      </c>
      <c r="I39" s="36">
        <v>-26.340046999999998</v>
      </c>
      <c r="J39" s="36">
        <v>-11.968131</v>
      </c>
      <c r="K39" s="36">
        <v>65.942932999999996</v>
      </c>
      <c r="L39" s="36">
        <v>-10.426589999999999</v>
      </c>
      <c r="M39" s="36">
        <v>-3.4540160000000002</v>
      </c>
      <c r="N39" s="36">
        <v>6.7835200000000002</v>
      </c>
      <c r="O39" s="36">
        <v>-5.7732570000000001</v>
      </c>
      <c r="P39" s="36">
        <v>-7.5801759999999998</v>
      </c>
      <c r="Q39" s="36">
        <v>-10.712502000000001</v>
      </c>
      <c r="R39" s="36">
        <v>5.6017330000000003</v>
      </c>
      <c r="S39" s="36">
        <v>4.545458</v>
      </c>
      <c r="T39" s="36">
        <v>4.4042260000000004</v>
      </c>
      <c r="U39" s="36">
        <v>-3.924515</v>
      </c>
      <c r="V39" s="36">
        <v>6.8438080000000001</v>
      </c>
      <c r="W39" s="36">
        <v>6.745692</v>
      </c>
      <c r="X39" s="36">
        <v>2.103291</v>
      </c>
      <c r="Y39" s="36">
        <v>-3.8026629999999999</v>
      </c>
      <c r="Z39" s="36">
        <v>-3.777139</v>
      </c>
      <c r="AA39" s="36">
        <v>3.5605600000000002</v>
      </c>
      <c r="AB39" s="36">
        <v>0.60537799999999997</v>
      </c>
      <c r="AC39" s="36">
        <v>0.77795000000000003</v>
      </c>
      <c r="AD39" s="36">
        <v>-0.92076800000000003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6.1055529999999996</v>
      </c>
      <c r="F40" s="37">
        <v>-2.6107179999999999</v>
      </c>
      <c r="G40" s="37">
        <v>6.7586490000000001</v>
      </c>
      <c r="H40" s="37">
        <v>11.549791000000001</v>
      </c>
      <c r="I40" s="37">
        <v>5.2943999999999998E-2</v>
      </c>
      <c r="J40" s="37">
        <v>-1.032789</v>
      </c>
      <c r="K40" s="37">
        <v>5.3885649999999998</v>
      </c>
      <c r="L40" s="37">
        <v>10.653349</v>
      </c>
      <c r="M40" s="37">
        <v>5.546519</v>
      </c>
      <c r="N40" s="37">
        <v>7.554271</v>
      </c>
      <c r="O40" s="37">
        <v>4.8943159999999999</v>
      </c>
      <c r="P40" s="37">
        <v>11.854537000000001</v>
      </c>
      <c r="Q40" s="37">
        <v>-0.55159400000000003</v>
      </c>
      <c r="R40" s="37">
        <v>-0.989784</v>
      </c>
      <c r="S40" s="37">
        <v>0.62228700000000003</v>
      </c>
      <c r="T40" s="37">
        <v>-1.3312949999999999</v>
      </c>
      <c r="U40" s="37">
        <v>-2.198385</v>
      </c>
      <c r="V40" s="37">
        <v>0.12323099999999999</v>
      </c>
      <c r="W40" s="37">
        <v>0.87332699999999996</v>
      </c>
      <c r="X40" s="37">
        <v>-0.61701399999999995</v>
      </c>
      <c r="Y40" s="37">
        <v>4.708348</v>
      </c>
      <c r="Z40" s="37">
        <v>1.0665260000000001</v>
      </c>
      <c r="AA40" s="37">
        <v>1.865958</v>
      </c>
      <c r="AB40" s="37">
        <v>5.449173</v>
      </c>
      <c r="AC40" s="37">
        <v>4.2429949999999996</v>
      </c>
      <c r="AD40" s="37">
        <v>14.762081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5.0626990000000003</v>
      </c>
      <c r="F41" s="36">
        <v>4.9131989999999996</v>
      </c>
      <c r="G41" s="36">
        <v>7.6351519999999997</v>
      </c>
      <c r="H41" s="36">
        <v>5.5205890000000002</v>
      </c>
      <c r="I41" s="36">
        <v>7.8281549999999998</v>
      </c>
      <c r="J41" s="36">
        <v>9.5442499999999999</v>
      </c>
      <c r="K41" s="36">
        <v>4.6192399999999996</v>
      </c>
      <c r="L41" s="36">
        <v>3.200831</v>
      </c>
      <c r="M41" s="36">
        <v>8.9926960000000005</v>
      </c>
      <c r="N41" s="36">
        <v>9.0285189999999993</v>
      </c>
      <c r="O41" s="36">
        <v>8.8282229999999995</v>
      </c>
      <c r="P41" s="36">
        <v>4.5050739999999996</v>
      </c>
      <c r="Q41" s="36">
        <v>3.0371830000000002</v>
      </c>
      <c r="R41" s="36">
        <v>-4.7579960000000003</v>
      </c>
      <c r="S41" s="36">
        <v>-2.7098179999999998</v>
      </c>
      <c r="T41" s="36">
        <v>-1.099342</v>
      </c>
      <c r="U41" s="36">
        <v>-4.7918710000000004</v>
      </c>
      <c r="V41" s="36">
        <v>-5.2907010000000003</v>
      </c>
      <c r="W41" s="36">
        <v>-2.081861</v>
      </c>
      <c r="X41" s="36">
        <v>-6.1832929999999999</v>
      </c>
      <c r="Y41" s="36">
        <v>-0.31835599999999997</v>
      </c>
      <c r="Z41" s="36">
        <v>0.78035100000000002</v>
      </c>
      <c r="AA41" s="36">
        <v>6.2393099999999997</v>
      </c>
      <c r="AB41" s="36">
        <v>-3.7565689999999998</v>
      </c>
      <c r="AC41" s="36">
        <v>6.4959439999999997</v>
      </c>
      <c r="AD41" s="36">
        <v>4.9527549999999998</v>
      </c>
    </row>
    <row r="42" spans="1:30" x14ac:dyDescent="0.25">
      <c r="A42" s="34" t="s">
        <v>135</v>
      </c>
      <c r="B42" s="35"/>
      <c r="C42" s="33" t="s">
        <v>7</v>
      </c>
      <c r="D42" s="37">
        <v>-6.8086880000000001</v>
      </c>
      <c r="E42" s="37">
        <v>2.7659539999999998</v>
      </c>
      <c r="F42" s="37">
        <v>5.7709099999999998</v>
      </c>
      <c r="G42" s="37">
        <v>5.5974999999999997E-2</v>
      </c>
      <c r="H42" s="37">
        <v>3.4640110000000002</v>
      </c>
      <c r="I42" s="37">
        <v>6.0076520000000002</v>
      </c>
      <c r="J42" s="37">
        <v>-2.6153430000000002</v>
      </c>
      <c r="K42" s="37">
        <v>1.8433170000000001</v>
      </c>
      <c r="L42" s="37">
        <v>8.4475280000000001</v>
      </c>
      <c r="M42" s="37">
        <v>0.41821700000000001</v>
      </c>
      <c r="N42" s="37">
        <v>8.7586200000000005</v>
      </c>
      <c r="O42" s="37">
        <v>0.95811199999999996</v>
      </c>
      <c r="P42" s="37">
        <v>2.887257</v>
      </c>
      <c r="Q42" s="37">
        <v>-5.2061869999999999</v>
      </c>
      <c r="R42" s="37">
        <v>4.9581330000000001</v>
      </c>
      <c r="S42" s="37">
        <v>1.411068</v>
      </c>
      <c r="T42" s="37">
        <v>5.7239740000000001</v>
      </c>
      <c r="U42" s="37">
        <v>-1.6850940000000001</v>
      </c>
      <c r="V42" s="37">
        <v>4.2616500000000004</v>
      </c>
      <c r="W42" s="37">
        <v>2.3215590000000002</v>
      </c>
      <c r="X42" s="37">
        <v>9.9208630000000007</v>
      </c>
      <c r="Y42" s="37">
        <v>6.7346430000000002</v>
      </c>
      <c r="Z42" s="37">
        <v>4.0872679999999999</v>
      </c>
      <c r="AA42" s="37">
        <v>2.5150009999999998</v>
      </c>
      <c r="AB42" s="37">
        <v>-4.6171220000000002</v>
      </c>
      <c r="AC42" s="37">
        <v>0.82457800000000003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8.7594639999999995</v>
      </c>
      <c r="F43" s="36">
        <v>11.163375</v>
      </c>
      <c r="G43" s="36">
        <v>4.7854099999999997</v>
      </c>
      <c r="H43" s="36">
        <v>4.9355739999999999</v>
      </c>
      <c r="I43" s="36">
        <v>10.311989000000001</v>
      </c>
      <c r="J43" s="36">
        <v>-11.946076</v>
      </c>
      <c r="K43" s="36">
        <v>-7.366803</v>
      </c>
      <c r="L43" s="36">
        <v>6.8239999999999998</v>
      </c>
      <c r="M43" s="36">
        <v>7.1469579999999997</v>
      </c>
      <c r="N43" s="36">
        <v>7.4357189999999997</v>
      </c>
      <c r="O43" s="36">
        <v>6.0931430000000004</v>
      </c>
      <c r="P43" s="36">
        <v>3.1322549999999998</v>
      </c>
      <c r="Q43" s="36">
        <v>-5.9564060000000003</v>
      </c>
      <c r="R43" s="36">
        <v>-6.733466</v>
      </c>
      <c r="S43" s="36">
        <v>1.973727</v>
      </c>
      <c r="T43" s="36">
        <v>-0.96658599999999995</v>
      </c>
      <c r="U43" s="36">
        <v>2.5380099999999999</v>
      </c>
      <c r="V43" s="36">
        <v>7.9128879999999997</v>
      </c>
      <c r="W43" s="36">
        <v>0.82929600000000003</v>
      </c>
      <c r="X43" s="36">
        <v>1.533264</v>
      </c>
      <c r="Y43" s="36">
        <v>2.6094650000000001</v>
      </c>
      <c r="Z43" s="36">
        <v>2.041474</v>
      </c>
      <c r="AA43" s="36">
        <v>3.876636</v>
      </c>
      <c r="AB43" s="36">
        <v>1.800319</v>
      </c>
      <c r="AC43" s="36">
        <v>5.1873509999999996</v>
      </c>
      <c r="AD43" s="36">
        <v>0.363089</v>
      </c>
    </row>
    <row r="44" spans="1:30" x14ac:dyDescent="0.25">
      <c r="A44" s="34" t="s">
        <v>136</v>
      </c>
      <c r="B44" s="35"/>
      <c r="C44" s="33" t="s">
        <v>7</v>
      </c>
      <c r="D44" s="37">
        <v>2.394136</v>
      </c>
      <c r="E44" s="37">
        <v>5.9154629999999999</v>
      </c>
      <c r="F44" s="37">
        <v>4.7356790000000002</v>
      </c>
      <c r="G44" s="37">
        <v>2.724237</v>
      </c>
      <c r="H44" s="37">
        <v>-4.3246229999999999</v>
      </c>
      <c r="I44" s="37">
        <v>0.95378600000000002</v>
      </c>
      <c r="J44" s="37">
        <v>-7.0211129999999997</v>
      </c>
      <c r="K44" s="37">
        <v>10.727563</v>
      </c>
      <c r="L44" s="37">
        <v>8.4794710000000002</v>
      </c>
      <c r="M44" s="37">
        <v>9.8811699999999991</v>
      </c>
      <c r="N44" s="37">
        <v>6.8145550000000004</v>
      </c>
      <c r="O44" s="37">
        <v>3.6393040000000001</v>
      </c>
      <c r="P44" s="37">
        <v>11.746399</v>
      </c>
      <c r="Q44" s="37">
        <v>-2.026392</v>
      </c>
      <c r="R44" s="37">
        <v>-6.79E-3</v>
      </c>
      <c r="S44" s="37">
        <v>-3.7580719999999999</v>
      </c>
      <c r="T44" s="37">
        <v>-3.053642</v>
      </c>
      <c r="U44" s="37">
        <v>-0.28056500000000001</v>
      </c>
      <c r="V44" s="37">
        <v>-2.478939</v>
      </c>
      <c r="W44" s="37">
        <v>-3.0025900000000001</v>
      </c>
      <c r="X44" s="37">
        <v>-0.63042399999999998</v>
      </c>
      <c r="Y44" s="37">
        <v>7.3960800000000004</v>
      </c>
      <c r="Z44" s="37">
        <v>4.749066</v>
      </c>
      <c r="AA44" s="37">
        <v>-2.0239539999999998</v>
      </c>
      <c r="AB44" s="37">
        <v>-2.442828</v>
      </c>
      <c r="AC44" s="37">
        <v>-4.1363279999999998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4.6916260000000003</v>
      </c>
      <c r="K45" s="36">
        <v>-1.944466</v>
      </c>
      <c r="L45" s="36">
        <v>-2.9136570000000002</v>
      </c>
      <c r="M45" s="36">
        <v>-0.78192600000000001</v>
      </c>
      <c r="N45" s="36">
        <v>7.4549989999999999</v>
      </c>
      <c r="O45" s="36">
        <v>0.33519100000000002</v>
      </c>
      <c r="P45" s="36">
        <v>-4.4268939999999999</v>
      </c>
      <c r="Q45" s="36">
        <v>-12.631417000000001</v>
      </c>
      <c r="R45" s="36">
        <v>32.493223999999998</v>
      </c>
      <c r="S45" s="36">
        <v>-0.36495499999999997</v>
      </c>
      <c r="T45" s="36">
        <v>0.184284</v>
      </c>
      <c r="U45" s="36">
        <v>6.4264669999999997</v>
      </c>
      <c r="V45" s="36">
        <v>-8.4131959999999992</v>
      </c>
      <c r="W45" s="36">
        <v>5.4891259999999997</v>
      </c>
      <c r="X45" s="36">
        <v>1.6178760000000001</v>
      </c>
      <c r="Y45" s="36">
        <v>-0.739008</v>
      </c>
      <c r="Z45" s="36">
        <v>-2.5311029999999999</v>
      </c>
      <c r="AA45" s="36">
        <v>-1.309072</v>
      </c>
      <c r="AB45" s="36">
        <v>0.38402399999999998</v>
      </c>
      <c r="AC45" s="36">
        <v>2.1845780000000001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3.6334610000000001</v>
      </c>
      <c r="F46" s="37">
        <v>2.159783</v>
      </c>
      <c r="G46" s="37">
        <v>2.4634239999999998</v>
      </c>
      <c r="H46" s="37">
        <v>4.4636670000000001</v>
      </c>
      <c r="I46" s="37">
        <v>0.62614000000000003</v>
      </c>
      <c r="J46" s="37">
        <v>1.4326909999999999</v>
      </c>
      <c r="K46" s="37">
        <v>-1.176566</v>
      </c>
      <c r="L46" s="37">
        <v>-3.7817129999999999</v>
      </c>
      <c r="M46" s="37">
        <v>2.3881709999999998</v>
      </c>
      <c r="N46" s="37">
        <v>1.6613659999999999</v>
      </c>
      <c r="O46" s="37">
        <v>2.075021</v>
      </c>
      <c r="P46" s="37">
        <v>3.8927160000000001</v>
      </c>
      <c r="Q46" s="37">
        <v>0.56566799999999995</v>
      </c>
      <c r="R46" s="37">
        <v>-0.69366799999999995</v>
      </c>
      <c r="S46" s="37">
        <v>2.9710779999999999</v>
      </c>
      <c r="T46" s="37">
        <v>1.8578399999999999</v>
      </c>
      <c r="U46" s="37">
        <v>-1.3177620000000001</v>
      </c>
      <c r="V46" s="37">
        <v>0.93949899999999997</v>
      </c>
      <c r="W46" s="37">
        <v>-0.61164799999999997</v>
      </c>
      <c r="X46" s="37">
        <v>-0.26677600000000001</v>
      </c>
      <c r="Y46" s="37">
        <v>-0.57244799999999996</v>
      </c>
      <c r="Z46" s="37">
        <v>2.8938250000000001</v>
      </c>
      <c r="AA46" s="37">
        <v>1.224321</v>
      </c>
      <c r="AB46" s="37">
        <v>0.32906299999999999</v>
      </c>
      <c r="AC46" s="37">
        <v>-0.16503300000000001</v>
      </c>
      <c r="AD46" s="37">
        <v>1.875648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2.6731050000000001</v>
      </c>
      <c r="F47" s="36">
        <v>2.079485</v>
      </c>
      <c r="G47" s="36">
        <v>2.5243329999999999</v>
      </c>
      <c r="H47" s="36">
        <v>4.1355420000000001</v>
      </c>
      <c r="I47" s="36">
        <v>1.085604</v>
      </c>
      <c r="J47" s="36">
        <v>1.3370629999999999</v>
      </c>
      <c r="K47" s="36">
        <v>-0.90653300000000003</v>
      </c>
      <c r="L47" s="36">
        <v>-2.765428</v>
      </c>
      <c r="M47" s="36">
        <v>2.373812</v>
      </c>
      <c r="N47" s="36">
        <v>1.711492</v>
      </c>
      <c r="O47" s="36">
        <v>1.2130890000000001</v>
      </c>
      <c r="P47" s="36">
        <v>3.7506059999999999</v>
      </c>
      <c r="Q47" s="36">
        <v>0.73688100000000001</v>
      </c>
      <c r="R47" s="36">
        <v>-1.6722319999999999</v>
      </c>
      <c r="S47" s="36">
        <v>2.9583539999999999</v>
      </c>
      <c r="T47" s="36">
        <v>1.1487080000000001</v>
      </c>
      <c r="U47" s="36">
        <v>-1.9872479999999999</v>
      </c>
      <c r="V47" s="36">
        <v>1.9748779999999999</v>
      </c>
      <c r="W47" s="36">
        <v>-0.22287999999999999</v>
      </c>
      <c r="X47" s="36">
        <v>0.27293699999999999</v>
      </c>
      <c r="Y47" s="36">
        <v>0.25327300000000003</v>
      </c>
      <c r="Z47" s="36">
        <v>2.0345599999999999</v>
      </c>
      <c r="AA47" s="36">
        <v>1.773847</v>
      </c>
      <c r="AB47" s="36">
        <v>0.60599800000000004</v>
      </c>
      <c r="AC47" s="36">
        <v>-0.62847600000000003</v>
      </c>
      <c r="AD47" s="36">
        <v>1.650277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-0.71026199999999995</v>
      </c>
      <c r="K48" s="37">
        <v>0.37222</v>
      </c>
      <c r="L48" s="37">
        <v>-6.7182909999999998</v>
      </c>
      <c r="M48" s="37">
        <v>5.2702660000000003</v>
      </c>
      <c r="N48" s="37">
        <v>4.3254669999999997</v>
      </c>
      <c r="O48" s="37">
        <v>6.8425419999999999</v>
      </c>
      <c r="P48" s="37">
        <v>10.509415000000001</v>
      </c>
      <c r="Q48" s="37">
        <v>15.903617000000001</v>
      </c>
      <c r="R48" s="37">
        <v>7.2737470000000002</v>
      </c>
      <c r="S48" s="37">
        <v>3.036794</v>
      </c>
      <c r="T48" s="37">
        <v>3.0540340000000001</v>
      </c>
      <c r="U48" s="37">
        <v>-7.0566000000000004E-2</v>
      </c>
      <c r="V48" s="37">
        <v>2.531428</v>
      </c>
      <c r="W48" s="37">
        <v>-8.3433630000000001</v>
      </c>
      <c r="X48" s="37">
        <v>0.41777700000000001</v>
      </c>
      <c r="Y48" s="37">
        <v>-4.1648430000000003</v>
      </c>
      <c r="Z48" s="37">
        <v>-4.7315999999999997E-2</v>
      </c>
      <c r="AA48" s="37">
        <v>-2.6760389999999998</v>
      </c>
      <c r="AB48" s="37">
        <v>-10.790309000000001</v>
      </c>
      <c r="AC48" s="37" t="s">
        <v>106</v>
      </c>
      <c r="AD48" s="37" t="s">
        <v>106</v>
      </c>
    </row>
    <row r="49" spans="1:30" x14ac:dyDescent="0.25">
      <c r="A49" s="42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-3.148584</v>
      </c>
      <c r="V49" s="36">
        <v>1.760694</v>
      </c>
      <c r="W49" s="36">
        <v>3.5077769999999999</v>
      </c>
      <c r="X49" s="36">
        <v>-1.6644099999999999</v>
      </c>
      <c r="Y49" s="36">
        <v>5.1127539999999998</v>
      </c>
      <c r="Z49" s="36">
        <v>5.8501289999999999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3"/>
      <c r="B50" s="41" t="s">
        <v>195</v>
      </c>
      <c r="C50" s="33" t="s">
        <v>7</v>
      </c>
      <c r="D50" s="37" t="s">
        <v>106</v>
      </c>
      <c r="E50" s="37" t="s">
        <v>106</v>
      </c>
      <c r="F50" s="37" t="s">
        <v>106</v>
      </c>
      <c r="G50" s="37" t="s">
        <v>106</v>
      </c>
      <c r="H50" s="37" t="s">
        <v>106</v>
      </c>
      <c r="I50" s="37" t="s">
        <v>106</v>
      </c>
      <c r="J50" s="37" t="s">
        <v>106</v>
      </c>
      <c r="K50" s="37" t="s">
        <v>106</v>
      </c>
      <c r="L50" s="37" t="s">
        <v>106</v>
      </c>
      <c r="M50" s="37" t="s">
        <v>106</v>
      </c>
      <c r="N50" s="37" t="s">
        <v>106</v>
      </c>
      <c r="O50" s="37" t="s">
        <v>106</v>
      </c>
      <c r="P50" s="37" t="s">
        <v>106</v>
      </c>
      <c r="Q50" s="37" t="s">
        <v>106</v>
      </c>
      <c r="R50" s="37">
        <v>-1.4001889999999999</v>
      </c>
      <c r="S50" s="37">
        <v>12.285871</v>
      </c>
      <c r="T50" s="37">
        <v>5.5467469999999999</v>
      </c>
      <c r="U50" s="37">
        <v>10.030386</v>
      </c>
      <c r="V50" s="37">
        <v>-4.8534009999999999</v>
      </c>
      <c r="W50" s="37">
        <v>-4.2404580000000003</v>
      </c>
      <c r="X50" s="37">
        <v>0.21229700000000001</v>
      </c>
      <c r="Y50" s="37">
        <v>3.6845840000000001</v>
      </c>
      <c r="Z50" s="37">
        <v>-6.037973</v>
      </c>
      <c r="AA50" s="37">
        <v>13.029585000000001</v>
      </c>
      <c r="AB50" s="37">
        <v>-1.625937</v>
      </c>
      <c r="AC50" s="37">
        <v>1.5156620000000001</v>
      </c>
      <c r="AD50" s="37" t="s">
        <v>106</v>
      </c>
    </row>
    <row r="51" spans="1:30" x14ac:dyDescent="0.25">
      <c r="A51" s="44" t="s">
        <v>206</v>
      </c>
    </row>
  </sheetData>
  <hyperlinks>
    <hyperlink ref="A2" r:id="rId1" display="http://localhost/OECDStat_Metadata/ShowMetadata.ashx?Dataset=PDBI_I4&amp;ShowOnWeb=true&amp;Lang=en" xr:uid="{B7D9B70D-D3F8-44D6-B20C-0650F88AD5CE}"/>
    <hyperlink ref="D6" r:id="rId2" display="http://localhost/OECDStat_Metadata/ShowMetadata.ashx?Dataset=PDBI_I4&amp;Coords=[MEASURE].[GRW]&amp;ShowOnWeb=true&amp;Lang=en" xr:uid="{03A6CEE2-0536-45D6-957F-8B25D482048F}"/>
    <hyperlink ref="A21" r:id="rId3" display="http://localhost/OECDStat_Metadata/ShowMetadata.ashx?Dataset=PDBI_I4&amp;Coords=[LOCATION].[DEU]&amp;ShowOnWeb=true&amp;Lang=en" xr:uid="{6C1EE491-002D-4ED2-B1DE-87783D9C91F4}"/>
    <hyperlink ref="A25" r:id="rId4" display="http://localhost/OECDStat_Metadata/ShowMetadata.ashx?Dataset=PDBI_I4&amp;Coords=[LOCATION].[IRL]&amp;ShowOnWeb=true&amp;Lang=en" xr:uid="{F456912B-0058-4F2E-9D17-DE665FD9F878}"/>
    <hyperlink ref="A26" r:id="rId5" display="http://localhost/OECDStat_Metadata/ShowMetadata.ashx?Dataset=PDBI_I4&amp;Coords=[LOCATION].[ISR]&amp;ShowOnWeb=true&amp;Lang=en" xr:uid="{C68F9500-5826-413C-9880-3477E4E73B65}"/>
    <hyperlink ref="A51" r:id="rId6" display="https://stats-3.oecd.org/index.aspx?DatasetCode=PDBI_I4" xr:uid="{2796C316-507C-4963-8C41-D33F37A4CAE6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F50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2" ht="12.75" hidden="1" customHeight="1" x14ac:dyDescent="0.25">
      <c r="A1" s="13" t="e">
        <f ca="1">DotStatQuery(B1)</f>
        <v>#NAME?</v>
      </c>
      <c r="B1" s="13" t="s">
        <v>207</v>
      </c>
    </row>
    <row r="2" spans="1:32" ht="35.25" x14ac:dyDescent="0.25">
      <c r="A2" s="14" t="s">
        <v>74</v>
      </c>
    </row>
    <row r="3" spans="1:32" ht="12.75" customHeight="1" x14ac:dyDescent="0.25">
      <c r="A3" s="15" t="s">
        <v>75</v>
      </c>
      <c r="B3" s="16"/>
      <c r="C3" s="17"/>
      <c r="D3" s="18" t="s">
        <v>146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spans="1:32" ht="12.75" customHeight="1" x14ac:dyDescent="0.25">
      <c r="A4" s="15" t="s">
        <v>76</v>
      </c>
      <c r="B4" s="16"/>
      <c r="C4" s="17"/>
      <c r="D4" s="18" t="s">
        <v>161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2" x14ac:dyDescent="0.25">
      <c r="A5" s="21" t="s">
        <v>4</v>
      </c>
      <c r="B5" s="22"/>
      <c r="C5" s="23"/>
      <c r="D5" s="24" t="s">
        <v>78</v>
      </c>
      <c r="E5" s="24" t="s">
        <v>79</v>
      </c>
      <c r="F5" s="24" t="s">
        <v>80</v>
      </c>
      <c r="G5" s="24" t="s">
        <v>81</v>
      </c>
      <c r="H5" s="24" t="s">
        <v>82</v>
      </c>
      <c r="I5" s="24" t="s">
        <v>83</v>
      </c>
      <c r="J5" s="24" t="s">
        <v>84</v>
      </c>
      <c r="K5" s="24" t="s">
        <v>85</v>
      </c>
      <c r="L5" s="24" t="s">
        <v>86</v>
      </c>
      <c r="M5" s="24" t="s">
        <v>87</v>
      </c>
      <c r="N5" s="24" t="s">
        <v>88</v>
      </c>
      <c r="O5" s="24" t="s">
        <v>89</v>
      </c>
      <c r="P5" s="24" t="s">
        <v>90</v>
      </c>
      <c r="Q5" s="24" t="s">
        <v>91</v>
      </c>
      <c r="R5" s="24" t="s">
        <v>92</v>
      </c>
      <c r="S5" s="24" t="s">
        <v>93</v>
      </c>
      <c r="T5" s="24" t="s">
        <v>94</v>
      </c>
      <c r="U5" s="24" t="s">
        <v>95</v>
      </c>
      <c r="V5" s="24" t="s">
        <v>96</v>
      </c>
      <c r="W5" s="24" t="s">
        <v>97</v>
      </c>
      <c r="X5" s="24" t="s">
        <v>5</v>
      </c>
      <c r="Y5" s="24" t="s">
        <v>98</v>
      </c>
      <c r="Z5" s="24" t="s">
        <v>99</v>
      </c>
      <c r="AA5" s="24" t="s">
        <v>100</v>
      </c>
      <c r="AB5" s="24" t="s">
        <v>101</v>
      </c>
      <c r="AC5" s="24" t="s">
        <v>189</v>
      </c>
      <c r="AD5" s="24" t="s">
        <v>190</v>
      </c>
    </row>
    <row r="6" spans="1:32" ht="12.75" customHeight="1" x14ac:dyDescent="0.25">
      <c r="A6" s="21" t="s">
        <v>102</v>
      </c>
      <c r="B6" s="22"/>
      <c r="C6" s="23"/>
      <c r="D6" s="25" t="s">
        <v>103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</row>
    <row r="7" spans="1:32" ht="12.75" customHeight="1" x14ac:dyDescent="0.25">
      <c r="A7" s="21" t="s">
        <v>6</v>
      </c>
      <c r="B7" s="22"/>
      <c r="C7" s="23"/>
      <c r="D7" s="28" t="s">
        <v>104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30"/>
    </row>
    <row r="8" spans="1:32" x14ac:dyDescent="0.25">
      <c r="A8" s="31" t="s">
        <v>3</v>
      </c>
      <c r="B8" s="32"/>
      <c r="C8" s="33" t="s">
        <v>7</v>
      </c>
      <c r="D8" s="33" t="s">
        <v>7</v>
      </c>
      <c r="E8" s="33" t="s">
        <v>7</v>
      </c>
      <c r="F8" s="33" t="s">
        <v>7</v>
      </c>
      <c r="G8" s="33" t="s">
        <v>7</v>
      </c>
      <c r="H8" s="33" t="s">
        <v>7</v>
      </c>
      <c r="I8" s="33" t="s">
        <v>7</v>
      </c>
      <c r="J8" s="33" t="s">
        <v>7</v>
      </c>
      <c r="K8" s="33" t="s">
        <v>7</v>
      </c>
      <c r="L8" s="33" t="s">
        <v>7</v>
      </c>
      <c r="M8" s="33" t="s">
        <v>7</v>
      </c>
      <c r="N8" s="33" t="s">
        <v>7</v>
      </c>
      <c r="O8" s="33" t="s">
        <v>7</v>
      </c>
      <c r="P8" s="33" t="s">
        <v>7</v>
      </c>
      <c r="Q8" s="33" t="s">
        <v>7</v>
      </c>
      <c r="R8" s="33" t="s">
        <v>7</v>
      </c>
      <c r="S8" s="33" t="s">
        <v>7</v>
      </c>
      <c r="T8" s="33" t="s">
        <v>7</v>
      </c>
      <c r="U8" s="33" t="s">
        <v>7</v>
      </c>
      <c r="V8" s="33" t="s">
        <v>7</v>
      </c>
      <c r="W8" s="33" t="s">
        <v>7</v>
      </c>
      <c r="X8" s="33" t="s">
        <v>7</v>
      </c>
      <c r="Y8" s="33" t="s">
        <v>7</v>
      </c>
      <c r="Z8" s="33" t="s">
        <v>7</v>
      </c>
      <c r="AA8" s="33" t="s">
        <v>7</v>
      </c>
      <c r="AB8" s="33" t="s">
        <v>7</v>
      </c>
      <c r="AC8" s="33" t="s">
        <v>7</v>
      </c>
      <c r="AD8" s="33" t="s">
        <v>7</v>
      </c>
    </row>
    <row r="9" spans="1:32" x14ac:dyDescent="0.25">
      <c r="A9" s="34" t="s">
        <v>105</v>
      </c>
      <c r="B9" s="35"/>
      <c r="C9" s="33" t="s">
        <v>7</v>
      </c>
      <c r="D9" s="36">
        <v>-0.96068200000000004</v>
      </c>
      <c r="E9" s="36">
        <v>-0.598881</v>
      </c>
      <c r="F9" s="36">
        <v>2.504651</v>
      </c>
      <c r="G9" s="36">
        <v>5.2680910000000001</v>
      </c>
      <c r="H9" s="36">
        <v>3.9655170000000002</v>
      </c>
      <c r="I9" s="36">
        <v>6.957109</v>
      </c>
      <c r="J9" s="36">
        <v>6.5504600000000002</v>
      </c>
      <c r="K9" s="36">
        <v>-3.3649040000000001</v>
      </c>
      <c r="L9" s="36">
        <v>3.1060210000000001</v>
      </c>
      <c r="M9" s="36">
        <v>-5.9072680000000002</v>
      </c>
      <c r="N9" s="36">
        <v>1.4681169999999999</v>
      </c>
      <c r="O9" s="36">
        <v>1.319909</v>
      </c>
      <c r="P9" s="36">
        <v>2.8703080000000001</v>
      </c>
      <c r="Q9" s="36">
        <v>5.6940379999999999</v>
      </c>
      <c r="R9" s="36">
        <v>-5.7311329999999998</v>
      </c>
      <c r="S9" s="36">
        <v>5.9023450000000004</v>
      </c>
      <c r="T9" s="36">
        <v>-2.5416460000000001</v>
      </c>
      <c r="U9" s="36">
        <v>4.2831590000000004</v>
      </c>
      <c r="V9" s="36">
        <v>-1.471624</v>
      </c>
      <c r="W9" s="36">
        <v>-3.5833539999999999</v>
      </c>
      <c r="X9" s="36">
        <v>7.1912779999999996</v>
      </c>
      <c r="Y9" s="36">
        <v>7.3872900000000001</v>
      </c>
      <c r="Z9" s="36">
        <v>0.65899700000000005</v>
      </c>
      <c r="AA9" s="36" t="s">
        <v>106</v>
      </c>
      <c r="AB9" s="36" t="s">
        <v>106</v>
      </c>
      <c r="AC9" s="36" t="s">
        <v>106</v>
      </c>
      <c r="AD9" s="36" t="s">
        <v>106</v>
      </c>
    </row>
    <row r="10" spans="1:32" x14ac:dyDescent="0.25">
      <c r="A10" s="34" t="s">
        <v>107</v>
      </c>
      <c r="B10" s="35"/>
      <c r="C10" s="33" t="s">
        <v>7</v>
      </c>
      <c r="D10" s="37">
        <v>9.8160919999999994</v>
      </c>
      <c r="E10" s="37">
        <v>-6.9244E-2</v>
      </c>
      <c r="F10" s="37">
        <v>-0.69945900000000005</v>
      </c>
      <c r="G10" s="37">
        <v>-0.52201699999999995</v>
      </c>
      <c r="H10" s="37">
        <v>-1.1504859999999999</v>
      </c>
      <c r="I10" s="37">
        <v>-1.0952470000000001</v>
      </c>
      <c r="J10" s="37">
        <v>-1.5137750000000001</v>
      </c>
      <c r="K10" s="37">
        <v>1.926574</v>
      </c>
      <c r="L10" s="37">
        <v>0.32500800000000002</v>
      </c>
      <c r="M10" s="37">
        <v>-1.3369359999999999</v>
      </c>
      <c r="N10" s="37">
        <v>2.3684159999999999</v>
      </c>
      <c r="O10" s="37">
        <v>-0.54153700000000005</v>
      </c>
      <c r="P10" s="37">
        <v>0.45391100000000001</v>
      </c>
      <c r="Q10" s="37">
        <v>-0.31007499999999999</v>
      </c>
      <c r="R10" s="37">
        <v>-3.6249630000000002</v>
      </c>
      <c r="S10" s="37">
        <v>-6.7790000000000003E-2</v>
      </c>
      <c r="T10" s="37">
        <v>1.0168699999999999</v>
      </c>
      <c r="U10" s="37">
        <v>-1.0658270000000001</v>
      </c>
      <c r="V10" s="37">
        <v>0.12847600000000001</v>
      </c>
      <c r="W10" s="37">
        <v>0.61979700000000004</v>
      </c>
      <c r="X10" s="37">
        <v>1.6681140000000001</v>
      </c>
      <c r="Y10" s="37">
        <v>0.34895199999999998</v>
      </c>
      <c r="Z10" s="37">
        <v>-0.80024300000000004</v>
      </c>
      <c r="AA10" s="37">
        <v>-8.1762000000000001E-2</v>
      </c>
      <c r="AB10" s="37">
        <v>2.2443110000000002</v>
      </c>
      <c r="AC10" s="37">
        <v>-5.0691730000000002</v>
      </c>
      <c r="AD10" s="37">
        <v>2.2843140000000002</v>
      </c>
    </row>
    <row r="11" spans="1:32" x14ac:dyDescent="0.25">
      <c r="A11" s="34" t="s">
        <v>108</v>
      </c>
      <c r="B11" s="35"/>
      <c r="C11" s="33" t="s">
        <v>7</v>
      </c>
      <c r="D11" s="36" t="s">
        <v>106</v>
      </c>
      <c r="E11" s="36">
        <v>6.2179999999999996E-3</v>
      </c>
      <c r="F11" s="36">
        <v>0.73863599999999996</v>
      </c>
      <c r="G11" s="36">
        <v>-1.252651</v>
      </c>
      <c r="H11" s="36">
        <v>-0.16259999999999999</v>
      </c>
      <c r="I11" s="36">
        <v>-0.61089099999999996</v>
      </c>
      <c r="J11" s="36">
        <v>1.8325800000000001</v>
      </c>
      <c r="K11" s="36">
        <v>-2.8488540000000002</v>
      </c>
      <c r="L11" s="36">
        <v>0.78951899999999997</v>
      </c>
      <c r="M11" s="36">
        <v>-0.22196199999999999</v>
      </c>
      <c r="N11" s="36">
        <v>4.9541139999999997</v>
      </c>
      <c r="O11" s="36">
        <v>0.62691300000000005</v>
      </c>
      <c r="P11" s="36">
        <v>1.3703890000000001</v>
      </c>
      <c r="Q11" s="36">
        <v>-2.5599270000000001</v>
      </c>
      <c r="R11" s="36">
        <v>-1.3989240000000001</v>
      </c>
      <c r="S11" s="36">
        <v>-0.60191600000000001</v>
      </c>
      <c r="T11" s="36">
        <v>-0.47246500000000002</v>
      </c>
      <c r="U11" s="36">
        <v>-3.3617340000000002</v>
      </c>
      <c r="V11" s="36">
        <v>2.3037000000000001</v>
      </c>
      <c r="W11" s="36">
        <v>2.470418</v>
      </c>
      <c r="X11" s="36">
        <v>1.082174</v>
      </c>
      <c r="Y11" s="36">
        <v>-5.6751999999999997E-2</v>
      </c>
      <c r="Z11" s="36">
        <v>2.2836289999999999</v>
      </c>
      <c r="AA11" s="36">
        <v>0.410443</v>
      </c>
      <c r="AB11" s="36">
        <v>1.2337819999999999</v>
      </c>
      <c r="AC11" s="36">
        <v>-3.476032</v>
      </c>
      <c r="AD11" s="36">
        <v>5.8105029999999998</v>
      </c>
    </row>
    <row r="12" spans="1:32" x14ac:dyDescent="0.25">
      <c r="A12" s="45" t="s">
        <v>109</v>
      </c>
      <c r="B12" s="46"/>
      <c r="C12" s="47" t="s">
        <v>7</v>
      </c>
      <c r="D12" s="48" t="s">
        <v>106</v>
      </c>
      <c r="E12" s="48" t="s">
        <v>106</v>
      </c>
      <c r="F12" s="48" t="s">
        <v>106</v>
      </c>
      <c r="G12" s="48">
        <v>-0.64792400000000006</v>
      </c>
      <c r="H12" s="48">
        <v>1.3641209999999999</v>
      </c>
      <c r="I12" s="48">
        <v>3.4771730000000001</v>
      </c>
      <c r="J12" s="48">
        <v>0.58499100000000004</v>
      </c>
      <c r="K12" s="48">
        <v>-1.3777219999999999</v>
      </c>
      <c r="L12" s="48">
        <v>-1.9779340000000001</v>
      </c>
      <c r="M12" s="48">
        <v>0.83991400000000005</v>
      </c>
      <c r="N12" s="48">
        <v>4.0920000000000002E-3</v>
      </c>
      <c r="O12" s="48">
        <v>5.0035999999999997E-2</v>
      </c>
      <c r="P12" s="48">
        <v>2.6507299999999998</v>
      </c>
      <c r="Q12" s="48">
        <v>-3.0487660000000001</v>
      </c>
      <c r="R12" s="48">
        <v>0.80202899999999999</v>
      </c>
      <c r="S12" s="48">
        <v>-1.491188</v>
      </c>
      <c r="T12" s="48">
        <v>2.0867239999999998</v>
      </c>
      <c r="U12" s="48">
        <v>3.236707</v>
      </c>
      <c r="V12" s="48">
        <v>-0.36785000000000001</v>
      </c>
      <c r="W12" s="48">
        <v>1.6240330000000001</v>
      </c>
      <c r="X12" s="48">
        <v>8.7472999999999995E-2</v>
      </c>
      <c r="Y12" s="48">
        <v>-1.3948149999999999</v>
      </c>
      <c r="Z12" s="48">
        <v>1.5710189999999999</v>
      </c>
      <c r="AA12" s="48">
        <v>2.4981990000000001</v>
      </c>
      <c r="AB12" s="48">
        <v>-0.83705099999999999</v>
      </c>
      <c r="AC12" s="48">
        <v>-0.69691099999999995</v>
      </c>
      <c r="AD12" s="48" t="s">
        <v>106</v>
      </c>
      <c r="AE12" s="49"/>
      <c r="AF12" s="49"/>
    </row>
    <row r="13" spans="1:32" x14ac:dyDescent="0.25">
      <c r="A13" s="34" t="s">
        <v>110</v>
      </c>
      <c r="B13" s="35"/>
      <c r="C13" s="33" t="s">
        <v>7</v>
      </c>
      <c r="D13" s="36" t="s">
        <v>106</v>
      </c>
      <c r="E13" s="36" t="s">
        <v>106</v>
      </c>
      <c r="F13" s="36" t="s">
        <v>106</v>
      </c>
      <c r="G13" s="36" t="s">
        <v>106</v>
      </c>
      <c r="H13" s="36" t="s">
        <v>106</v>
      </c>
      <c r="I13" s="36" t="s">
        <v>106</v>
      </c>
      <c r="J13" s="36" t="s">
        <v>106</v>
      </c>
      <c r="K13" s="36" t="s">
        <v>106</v>
      </c>
      <c r="L13" s="36" t="s">
        <v>106</v>
      </c>
      <c r="M13" s="36" t="s">
        <v>106</v>
      </c>
      <c r="N13" s="36" t="s">
        <v>106</v>
      </c>
      <c r="O13" s="36" t="s">
        <v>106</v>
      </c>
      <c r="P13" s="36" t="s">
        <v>106</v>
      </c>
      <c r="Q13" s="36" t="s">
        <v>106</v>
      </c>
      <c r="R13" s="36" t="s">
        <v>106</v>
      </c>
      <c r="S13" s="36" t="s">
        <v>106</v>
      </c>
      <c r="T13" s="36" t="s">
        <v>106</v>
      </c>
      <c r="U13" s="36" t="s">
        <v>106</v>
      </c>
      <c r="V13" s="36" t="s">
        <v>106</v>
      </c>
      <c r="W13" s="36">
        <v>-7.7814839999999998</v>
      </c>
      <c r="X13" s="36">
        <v>3.9241160000000002</v>
      </c>
      <c r="Y13" s="36">
        <v>-8.6632470000000001</v>
      </c>
      <c r="Z13" s="36">
        <v>-3.2544680000000001</v>
      </c>
      <c r="AA13" s="36">
        <v>-0.352717</v>
      </c>
      <c r="AB13" s="36">
        <v>1.897327</v>
      </c>
      <c r="AC13" s="36" t="s">
        <v>106</v>
      </c>
      <c r="AD13" s="36" t="s">
        <v>106</v>
      </c>
    </row>
    <row r="14" spans="1:32" x14ac:dyDescent="0.25">
      <c r="A14" s="34" t="s">
        <v>191</v>
      </c>
      <c r="B14" s="35"/>
      <c r="C14" s="33" t="s">
        <v>7</v>
      </c>
      <c r="D14" s="37" t="s">
        <v>106</v>
      </c>
      <c r="E14" s="37" t="s">
        <v>106</v>
      </c>
      <c r="F14" s="37" t="s">
        <v>106</v>
      </c>
      <c r="G14" s="37" t="s">
        <v>106</v>
      </c>
      <c r="H14" s="37" t="s">
        <v>106</v>
      </c>
      <c r="I14" s="37" t="s">
        <v>106</v>
      </c>
      <c r="J14" s="37" t="s">
        <v>106</v>
      </c>
      <c r="K14" s="37" t="s">
        <v>106</v>
      </c>
      <c r="L14" s="37" t="s">
        <v>106</v>
      </c>
      <c r="M14" s="37" t="s">
        <v>106</v>
      </c>
      <c r="N14" s="37" t="s">
        <v>106</v>
      </c>
      <c r="O14" s="37" t="s">
        <v>106</v>
      </c>
      <c r="P14" s="37" t="s">
        <v>106</v>
      </c>
      <c r="Q14" s="37" t="s">
        <v>106</v>
      </c>
      <c r="R14" s="37" t="s">
        <v>106</v>
      </c>
      <c r="S14" s="37" t="s">
        <v>106</v>
      </c>
      <c r="T14" s="37" t="s">
        <v>106</v>
      </c>
      <c r="U14" s="37" t="s">
        <v>106</v>
      </c>
      <c r="V14" s="37" t="s">
        <v>106</v>
      </c>
      <c r="W14" s="37" t="s">
        <v>106</v>
      </c>
      <c r="X14" s="37" t="s">
        <v>106</v>
      </c>
      <c r="Y14" s="37">
        <v>-8.2667540000000006</v>
      </c>
      <c r="Z14" s="37">
        <v>-3.5737549999999998</v>
      </c>
      <c r="AA14" s="37">
        <v>4.3569769999999997</v>
      </c>
      <c r="AB14" s="37">
        <v>3.4953699999999999</v>
      </c>
      <c r="AC14" s="37" t="s">
        <v>106</v>
      </c>
      <c r="AD14" s="37" t="s">
        <v>106</v>
      </c>
    </row>
    <row r="15" spans="1:32" x14ac:dyDescent="0.25">
      <c r="A15" s="34" t="s">
        <v>192</v>
      </c>
      <c r="B15" s="35"/>
      <c r="C15" s="33" t="s">
        <v>7</v>
      </c>
      <c r="D15" s="36">
        <v>10.380354000000001</v>
      </c>
      <c r="E15" s="36">
        <v>4.6536010000000001</v>
      </c>
      <c r="F15" s="36">
        <v>-22.690923999999999</v>
      </c>
      <c r="G15" s="36">
        <v>-1.723344</v>
      </c>
      <c r="H15" s="36">
        <v>12.613016</v>
      </c>
      <c r="I15" s="36">
        <v>14.889143000000001</v>
      </c>
      <c r="J15" s="36">
        <v>-45.465946000000002</v>
      </c>
      <c r="K15" s="36">
        <v>8.8011300000000006</v>
      </c>
      <c r="L15" s="36">
        <v>8.9224899999999998</v>
      </c>
      <c r="M15" s="36">
        <v>13.882789000000001</v>
      </c>
      <c r="N15" s="36">
        <v>0.26300800000000002</v>
      </c>
      <c r="O15" s="36">
        <v>17.501512000000002</v>
      </c>
      <c r="P15" s="36">
        <v>9.3405039999999993</v>
      </c>
      <c r="Q15" s="36">
        <v>4.953843</v>
      </c>
      <c r="R15" s="36">
        <v>10.778034</v>
      </c>
      <c r="S15" s="36">
        <v>-1.3182959999999999</v>
      </c>
      <c r="T15" s="36">
        <v>9.4950390000000002</v>
      </c>
      <c r="U15" s="36">
        <v>-8.9631070000000008</v>
      </c>
      <c r="V15" s="36">
        <v>6.4443190000000001</v>
      </c>
      <c r="W15" s="36">
        <v>-7.619885</v>
      </c>
      <c r="X15" s="36">
        <v>13.779525</v>
      </c>
      <c r="Y15" s="36">
        <v>10.061596</v>
      </c>
      <c r="Z15" s="36">
        <v>-1.8632010000000001</v>
      </c>
      <c r="AA15" s="36">
        <v>1.1195269999999999</v>
      </c>
      <c r="AB15" s="36">
        <v>0.108669</v>
      </c>
      <c r="AC15" s="36" t="s">
        <v>106</v>
      </c>
      <c r="AD15" s="36" t="s">
        <v>106</v>
      </c>
    </row>
    <row r="16" spans="1:32" x14ac:dyDescent="0.25">
      <c r="A16" s="34" t="s">
        <v>111</v>
      </c>
      <c r="B16" s="35"/>
      <c r="C16" s="33" t="s">
        <v>7</v>
      </c>
      <c r="D16" s="37">
        <v>-11.266965000000001</v>
      </c>
      <c r="E16" s="37">
        <v>-7.0778670000000004</v>
      </c>
      <c r="F16" s="37">
        <v>-2.238362</v>
      </c>
      <c r="G16" s="37">
        <v>-0.63727400000000001</v>
      </c>
      <c r="H16" s="37">
        <v>2.7742390000000001</v>
      </c>
      <c r="I16" s="37">
        <v>-1.8738520000000001</v>
      </c>
      <c r="J16" s="37">
        <v>4.6808449999999997</v>
      </c>
      <c r="K16" s="37">
        <v>5.5977480000000002</v>
      </c>
      <c r="L16" s="37">
        <v>-2.5478190000000001</v>
      </c>
      <c r="M16" s="37">
        <v>4.8414609999999998</v>
      </c>
      <c r="N16" s="37">
        <v>0.22733</v>
      </c>
      <c r="O16" s="37">
        <v>-4.091253</v>
      </c>
      <c r="P16" s="37">
        <v>4.7039739999999997</v>
      </c>
      <c r="Q16" s="37">
        <v>-1.560316</v>
      </c>
      <c r="R16" s="37">
        <v>-4.4804630000000003</v>
      </c>
      <c r="S16" s="37">
        <v>1.4512419999999999</v>
      </c>
      <c r="T16" s="37">
        <v>1.579169</v>
      </c>
      <c r="U16" s="37">
        <v>6.2551079999999999</v>
      </c>
      <c r="V16" s="37">
        <v>-0.22736400000000001</v>
      </c>
      <c r="W16" s="37">
        <v>-0.32702500000000001</v>
      </c>
      <c r="X16" s="37">
        <v>4.0578969999999996</v>
      </c>
      <c r="Y16" s="37">
        <v>1.893257</v>
      </c>
      <c r="Z16" s="37">
        <v>3.2453850000000002</v>
      </c>
      <c r="AA16" s="37">
        <v>2.5473699999999999</v>
      </c>
      <c r="AB16" s="37">
        <v>3.034958</v>
      </c>
      <c r="AC16" s="37">
        <v>-4.6664960000000004</v>
      </c>
      <c r="AD16" s="37">
        <v>1.7717719999999999</v>
      </c>
    </row>
    <row r="17" spans="1:30" x14ac:dyDescent="0.25">
      <c r="A17" s="34" t="s">
        <v>112</v>
      </c>
      <c r="B17" s="35"/>
      <c r="C17" s="33" t="s">
        <v>7</v>
      </c>
      <c r="D17" s="36">
        <v>-6.4922719999999998</v>
      </c>
      <c r="E17" s="36">
        <v>-2.8982000000000001</v>
      </c>
      <c r="F17" s="36">
        <v>4.4317859999999998</v>
      </c>
      <c r="G17" s="36">
        <v>-6.2457010000000004</v>
      </c>
      <c r="H17" s="36">
        <v>-1.849343</v>
      </c>
      <c r="I17" s="36">
        <v>-1.349302</v>
      </c>
      <c r="J17" s="36">
        <v>-1.451276</v>
      </c>
      <c r="K17" s="36">
        <v>-4.9839010000000004</v>
      </c>
      <c r="L17" s="36">
        <v>-2.9262800000000002</v>
      </c>
      <c r="M17" s="36">
        <v>2.4359479999999998</v>
      </c>
      <c r="N17" s="36">
        <v>2.0884130000000001</v>
      </c>
      <c r="O17" s="36">
        <v>-1.9501660000000001</v>
      </c>
      <c r="P17" s="36">
        <v>-10.194081000000001</v>
      </c>
      <c r="Q17" s="36">
        <v>2.1280540000000001</v>
      </c>
      <c r="R17" s="36">
        <v>-2.9381200000000001</v>
      </c>
      <c r="S17" s="36">
        <v>2.688361</v>
      </c>
      <c r="T17" s="36">
        <v>1.060538</v>
      </c>
      <c r="U17" s="36">
        <v>-1.484715</v>
      </c>
      <c r="V17" s="36">
        <v>2.6372680000000002</v>
      </c>
      <c r="W17" s="36">
        <v>-0.23247699999999999</v>
      </c>
      <c r="X17" s="36">
        <v>2.0902250000000002</v>
      </c>
      <c r="Y17" s="36">
        <v>5.3135440000000003</v>
      </c>
      <c r="Z17" s="36">
        <v>-1.3003119999999999</v>
      </c>
      <c r="AA17" s="36">
        <v>-0.28260000000000002</v>
      </c>
      <c r="AB17" s="36">
        <v>-2.5005679999999999</v>
      </c>
      <c r="AC17" s="36">
        <v>3.0576979999999998</v>
      </c>
      <c r="AD17" s="36">
        <v>1.425154</v>
      </c>
    </row>
    <row r="18" spans="1:30" x14ac:dyDescent="0.25">
      <c r="A18" s="34" t="s">
        <v>113</v>
      </c>
      <c r="B18" s="35"/>
      <c r="C18" s="33" t="s">
        <v>7</v>
      </c>
      <c r="D18" s="37" t="s">
        <v>106</v>
      </c>
      <c r="E18" s="37">
        <v>-4.5937390000000002</v>
      </c>
      <c r="F18" s="37">
        <v>-2.658309</v>
      </c>
      <c r="G18" s="37">
        <v>-0.36412600000000001</v>
      </c>
      <c r="H18" s="37">
        <v>-1.6728620000000001</v>
      </c>
      <c r="I18" s="37">
        <v>-14.231624</v>
      </c>
      <c r="J18" s="37">
        <v>30.432458</v>
      </c>
      <c r="K18" s="37">
        <v>16.775793</v>
      </c>
      <c r="L18" s="37">
        <v>-2.0085579999999998</v>
      </c>
      <c r="M18" s="37">
        <v>21.749167</v>
      </c>
      <c r="N18" s="37">
        <v>-1.21573</v>
      </c>
      <c r="O18" s="37">
        <v>12.030093000000001</v>
      </c>
      <c r="P18" s="37">
        <v>1.27712</v>
      </c>
      <c r="Q18" s="37">
        <v>-7.6835550000000001</v>
      </c>
      <c r="R18" s="37">
        <v>-8.5154259999999997</v>
      </c>
      <c r="S18" s="37">
        <v>-1.3877919999999999</v>
      </c>
      <c r="T18" s="37">
        <v>4.8467560000000001</v>
      </c>
      <c r="U18" s="37">
        <v>0.43497400000000003</v>
      </c>
      <c r="V18" s="37">
        <v>-6.4144540000000001</v>
      </c>
      <c r="W18" s="37">
        <v>9.2463739999999994</v>
      </c>
      <c r="X18" s="37">
        <v>2.4269560000000001</v>
      </c>
      <c r="Y18" s="37">
        <v>5.7398999999999999E-2</v>
      </c>
      <c r="Z18" s="37">
        <v>-2.314422</v>
      </c>
      <c r="AA18" s="37">
        <v>2.2093479999999999</v>
      </c>
      <c r="AB18" s="37">
        <v>3.2885689999999999</v>
      </c>
      <c r="AC18" s="37">
        <v>-4.3099340000000002</v>
      </c>
      <c r="AD18" s="37">
        <v>16.904857</v>
      </c>
    </row>
    <row r="19" spans="1:30" x14ac:dyDescent="0.25">
      <c r="A19" s="34" t="s">
        <v>114</v>
      </c>
      <c r="B19" s="35"/>
      <c r="C19" s="33" t="s">
        <v>7</v>
      </c>
      <c r="D19" s="36">
        <v>-3.7445840000000001</v>
      </c>
      <c r="E19" s="36">
        <v>2.4679609999999998</v>
      </c>
      <c r="F19" s="36">
        <v>1.4126970000000001</v>
      </c>
      <c r="G19" s="36">
        <v>-1.5326489999999999</v>
      </c>
      <c r="H19" s="36">
        <v>-0.70392399999999999</v>
      </c>
      <c r="I19" s="36">
        <v>-6.6943000000000003E-2</v>
      </c>
      <c r="J19" s="36">
        <v>1.048705</v>
      </c>
      <c r="K19" s="36">
        <v>-3.2832279999999998</v>
      </c>
      <c r="L19" s="36">
        <v>-4.2542309999999999</v>
      </c>
      <c r="M19" s="36">
        <v>-0.91926799999999997</v>
      </c>
      <c r="N19" s="36">
        <v>-3.8690660000000001</v>
      </c>
      <c r="O19" s="36">
        <v>-3.4918179999999999</v>
      </c>
      <c r="P19" s="36">
        <v>-1.730853</v>
      </c>
      <c r="Q19" s="36">
        <v>-3.636218</v>
      </c>
      <c r="R19" s="36">
        <v>-4.8484579999999999</v>
      </c>
      <c r="S19" s="36">
        <v>-2.4128590000000001</v>
      </c>
      <c r="T19" s="36">
        <v>0.53564500000000004</v>
      </c>
      <c r="U19" s="36">
        <v>-0.482381</v>
      </c>
      <c r="V19" s="36">
        <v>-0.71685500000000002</v>
      </c>
      <c r="W19" s="36">
        <v>-4.0019749999999998</v>
      </c>
      <c r="X19" s="36">
        <v>0.284549</v>
      </c>
      <c r="Y19" s="36">
        <v>-1.5981730000000001</v>
      </c>
      <c r="Z19" s="36">
        <v>3.2323200000000001</v>
      </c>
      <c r="AA19" s="36">
        <v>0.52044400000000002</v>
      </c>
      <c r="AB19" s="36">
        <v>0.12328600000000001</v>
      </c>
      <c r="AC19" s="36">
        <v>-1.4385140000000001</v>
      </c>
      <c r="AD19" s="36">
        <v>1.778219</v>
      </c>
    </row>
    <row r="20" spans="1:30" x14ac:dyDescent="0.25">
      <c r="A20" s="34" t="s">
        <v>115</v>
      </c>
      <c r="B20" s="35"/>
      <c r="C20" s="33" t="s">
        <v>7</v>
      </c>
      <c r="D20" s="37">
        <v>3.0633439999999998</v>
      </c>
      <c r="E20" s="37">
        <v>1.138428</v>
      </c>
      <c r="F20" s="37">
        <v>-3.2634210000000001</v>
      </c>
      <c r="G20" s="37">
        <v>-0.83675600000000006</v>
      </c>
      <c r="H20" s="37">
        <v>-0.57054000000000005</v>
      </c>
      <c r="I20" s="37">
        <v>-2.9844940000000002</v>
      </c>
      <c r="J20" s="37">
        <v>-4.2876719999999997</v>
      </c>
      <c r="K20" s="37">
        <v>0.34264499999999998</v>
      </c>
      <c r="L20" s="37">
        <v>1.6389659999999999</v>
      </c>
      <c r="M20" s="37">
        <v>0.69028500000000004</v>
      </c>
      <c r="N20" s="37">
        <v>0.94733400000000001</v>
      </c>
      <c r="O20" s="37">
        <v>0.94122300000000003</v>
      </c>
      <c r="P20" s="37">
        <v>0.407528</v>
      </c>
      <c r="Q20" s="37">
        <v>0.68274000000000001</v>
      </c>
      <c r="R20" s="37">
        <v>-2.9556969999999998</v>
      </c>
      <c r="S20" s="37">
        <v>2.011161</v>
      </c>
      <c r="T20" s="37">
        <v>-1.2640979999999999</v>
      </c>
      <c r="U20" s="37">
        <v>-0.75406099999999998</v>
      </c>
      <c r="V20" s="37">
        <v>-0.59633499999999995</v>
      </c>
      <c r="W20" s="37">
        <v>-0.48771300000000001</v>
      </c>
      <c r="X20" s="37">
        <v>0.725522</v>
      </c>
      <c r="Y20" s="37">
        <v>-0.90794900000000001</v>
      </c>
      <c r="Z20" s="37">
        <v>0.48083199999999998</v>
      </c>
      <c r="AA20" s="37">
        <v>0.571407</v>
      </c>
      <c r="AB20" s="37">
        <v>1.9819789999999999</v>
      </c>
      <c r="AC20" s="37">
        <v>-3.2183269999999999</v>
      </c>
      <c r="AD20" s="37">
        <v>3.542996</v>
      </c>
    </row>
    <row r="21" spans="1:30" x14ac:dyDescent="0.25">
      <c r="A21" s="38" t="s">
        <v>116</v>
      </c>
      <c r="B21" s="39"/>
      <c r="C21" s="33" t="s">
        <v>7</v>
      </c>
      <c r="D21" s="36">
        <v>-1.7385930000000001</v>
      </c>
      <c r="E21" s="36">
        <v>-2.6149979999999999</v>
      </c>
      <c r="F21" s="36">
        <v>-5.0166449999999996</v>
      </c>
      <c r="G21" s="36">
        <v>-3.2745310000000001</v>
      </c>
      <c r="H21" s="36">
        <v>-4.2817249999999998</v>
      </c>
      <c r="I21" s="36">
        <v>-2.6650809999999998</v>
      </c>
      <c r="J21" s="36">
        <v>-1.7715999999999999E-2</v>
      </c>
      <c r="K21" s="36">
        <v>-0.53390000000000004</v>
      </c>
      <c r="L21" s="36">
        <v>-1.627308</v>
      </c>
      <c r="M21" s="36">
        <v>-4.6817799999999998</v>
      </c>
      <c r="N21" s="36">
        <v>-1.3326469999999999</v>
      </c>
      <c r="O21" s="36">
        <v>-3.2365840000000001</v>
      </c>
      <c r="P21" s="36">
        <v>-0.32013900000000001</v>
      </c>
      <c r="Q21" s="36">
        <v>-0.83096499999999995</v>
      </c>
      <c r="R21" s="36">
        <v>-9.8911549999999995</v>
      </c>
      <c r="S21" s="36">
        <v>-0.70841100000000001</v>
      </c>
      <c r="T21" s="36">
        <v>-0.81150100000000003</v>
      </c>
      <c r="U21" s="36">
        <v>-0.579538</v>
      </c>
      <c r="V21" s="36">
        <v>-9.3295000000000003E-2</v>
      </c>
      <c r="W21" s="36">
        <v>0.98044100000000001</v>
      </c>
      <c r="X21" s="36">
        <v>-0.258801</v>
      </c>
      <c r="Y21" s="36">
        <v>-0.32884400000000003</v>
      </c>
      <c r="Z21" s="36">
        <v>1.8602590000000001</v>
      </c>
      <c r="AA21" s="36">
        <v>1.772068</v>
      </c>
      <c r="AB21" s="36">
        <v>0.124626</v>
      </c>
      <c r="AC21" s="36">
        <v>-5.5621099999999997</v>
      </c>
      <c r="AD21" s="36">
        <v>5.2111650000000003</v>
      </c>
    </row>
    <row r="22" spans="1:30" x14ac:dyDescent="0.25">
      <c r="A22" s="34" t="s">
        <v>117</v>
      </c>
      <c r="B22" s="35"/>
      <c r="C22" s="33" t="s">
        <v>7</v>
      </c>
      <c r="D22" s="37" t="s">
        <v>106</v>
      </c>
      <c r="E22" s="37">
        <v>10.953488999999999</v>
      </c>
      <c r="F22" s="37">
        <v>3.3646159999999998</v>
      </c>
      <c r="G22" s="37">
        <v>-10.064418</v>
      </c>
      <c r="H22" s="37">
        <v>0.39164100000000002</v>
      </c>
      <c r="I22" s="37">
        <v>-6.3823749999999997</v>
      </c>
      <c r="J22" s="37">
        <v>-5.9988720000000004</v>
      </c>
      <c r="K22" s="37">
        <v>0.46724500000000002</v>
      </c>
      <c r="L22" s="37">
        <v>6.4689719999999999</v>
      </c>
      <c r="M22" s="37">
        <v>-3.3213870000000001</v>
      </c>
      <c r="N22" s="37">
        <v>-7.5659890000000001</v>
      </c>
      <c r="O22" s="37">
        <v>16.996362000000001</v>
      </c>
      <c r="P22" s="37">
        <v>3.4877750000000001</v>
      </c>
      <c r="Q22" s="37">
        <v>-4.3915040000000003</v>
      </c>
      <c r="R22" s="37">
        <v>-6.7151370000000004</v>
      </c>
      <c r="S22" s="37">
        <v>-27.076525</v>
      </c>
      <c r="T22" s="37">
        <v>-12.666064</v>
      </c>
      <c r="U22" s="37">
        <v>-10.170887</v>
      </c>
      <c r="V22" s="37">
        <v>-10.852544999999999</v>
      </c>
      <c r="W22" s="37">
        <v>-11.074361</v>
      </c>
      <c r="X22" s="37">
        <v>4.1361379999999999</v>
      </c>
      <c r="Y22" s="37">
        <v>-4.7781940000000001</v>
      </c>
      <c r="Z22" s="37">
        <v>6.959746</v>
      </c>
      <c r="AA22" s="37">
        <v>-2.034154</v>
      </c>
      <c r="AB22" s="37">
        <v>3.1704560000000002</v>
      </c>
      <c r="AC22" s="37">
        <v>-5.0212649999999996</v>
      </c>
      <c r="AD22" s="37">
        <v>8.1051090000000006</v>
      </c>
    </row>
    <row r="23" spans="1:30" x14ac:dyDescent="0.25">
      <c r="A23" s="34" t="s">
        <v>118</v>
      </c>
      <c r="B23" s="35"/>
      <c r="C23" s="33" t="s">
        <v>7</v>
      </c>
      <c r="D23" s="36" t="s">
        <v>106</v>
      </c>
      <c r="E23" s="36">
        <v>17.491399999999999</v>
      </c>
      <c r="F23" s="36">
        <v>-14.931077</v>
      </c>
      <c r="G23" s="36">
        <v>-5.6969849999999997</v>
      </c>
      <c r="H23" s="36">
        <v>-6.4354889999999996</v>
      </c>
      <c r="I23" s="36">
        <v>-7.3870149999999999</v>
      </c>
      <c r="J23" s="36">
        <v>8.9785380000000004</v>
      </c>
      <c r="K23" s="36">
        <v>4.7568429999999999</v>
      </c>
      <c r="L23" s="36">
        <v>-7.8665010000000004</v>
      </c>
      <c r="M23" s="36">
        <v>-7.5022659999999997</v>
      </c>
      <c r="N23" s="36">
        <v>2.502294</v>
      </c>
      <c r="O23" s="36">
        <v>5.2976710000000002</v>
      </c>
      <c r="P23" s="36">
        <v>-5.8197219999999996</v>
      </c>
      <c r="Q23" s="36">
        <v>-6.3224280000000004</v>
      </c>
      <c r="R23" s="36">
        <v>-13.025634999999999</v>
      </c>
      <c r="S23" s="36">
        <v>0.13006000000000001</v>
      </c>
      <c r="T23" s="36">
        <v>0.81293700000000002</v>
      </c>
      <c r="U23" s="36">
        <v>15.466279999999999</v>
      </c>
      <c r="V23" s="36">
        <v>-9.4506270000000008</v>
      </c>
      <c r="W23" s="36">
        <v>-14.086729999999999</v>
      </c>
      <c r="X23" s="36">
        <v>0.38999600000000001</v>
      </c>
      <c r="Y23" s="36">
        <v>2.7152430000000001</v>
      </c>
      <c r="Z23" s="36">
        <v>7.5743119999999999</v>
      </c>
      <c r="AA23" s="36">
        <v>4.3300400000000003</v>
      </c>
      <c r="AB23" s="36">
        <v>4.3720670000000004</v>
      </c>
      <c r="AC23" s="36">
        <v>-7.9055200000000001</v>
      </c>
      <c r="AD23" s="36">
        <v>5.6442990000000002</v>
      </c>
    </row>
    <row r="24" spans="1:30" x14ac:dyDescent="0.25">
      <c r="A24" s="34" t="s">
        <v>119</v>
      </c>
      <c r="B24" s="35"/>
      <c r="C24" s="33" t="s">
        <v>7</v>
      </c>
      <c r="D24" s="37" t="s">
        <v>106</v>
      </c>
      <c r="E24" s="37" t="s">
        <v>106</v>
      </c>
      <c r="F24" s="37" t="s">
        <v>106</v>
      </c>
      <c r="G24" s="37" t="s">
        <v>106</v>
      </c>
      <c r="H24" s="37" t="s">
        <v>106</v>
      </c>
      <c r="I24" s="37" t="s">
        <v>106</v>
      </c>
      <c r="J24" s="37" t="s">
        <v>106</v>
      </c>
      <c r="K24" s="37" t="s">
        <v>106</v>
      </c>
      <c r="L24" s="37" t="s">
        <v>106</v>
      </c>
      <c r="M24" s="37" t="s">
        <v>106</v>
      </c>
      <c r="N24" s="37" t="s">
        <v>106</v>
      </c>
      <c r="O24" s="37" t="s">
        <v>106</v>
      </c>
      <c r="P24" s="37" t="s">
        <v>106</v>
      </c>
      <c r="Q24" s="37" t="s">
        <v>106</v>
      </c>
      <c r="R24" s="37">
        <v>0.379353</v>
      </c>
      <c r="S24" s="37">
        <v>0.90470399999999995</v>
      </c>
      <c r="T24" s="37">
        <v>-1.2621290000000001</v>
      </c>
      <c r="U24" s="37">
        <v>-2.56236</v>
      </c>
      <c r="V24" s="37">
        <v>2.311985</v>
      </c>
      <c r="W24" s="37">
        <v>1.3398680000000001</v>
      </c>
      <c r="X24" s="37">
        <v>5.3273380000000001</v>
      </c>
      <c r="Y24" s="37">
        <v>-2.5145430000000002</v>
      </c>
      <c r="Z24" s="37">
        <v>-3.1950750000000001</v>
      </c>
      <c r="AA24" s="37">
        <v>3.4053390000000001</v>
      </c>
      <c r="AB24" s="37">
        <v>4.0651739999999998</v>
      </c>
      <c r="AC24" s="37">
        <v>-6.8635580000000003</v>
      </c>
      <c r="AD24" s="37" t="s">
        <v>106</v>
      </c>
    </row>
    <row r="25" spans="1:30" x14ac:dyDescent="0.25">
      <c r="A25" s="38" t="s">
        <v>120</v>
      </c>
      <c r="B25" s="39"/>
      <c r="C25" s="33" t="s">
        <v>7</v>
      </c>
      <c r="D25" s="36" t="s">
        <v>106</v>
      </c>
      <c r="E25" s="36">
        <v>-1.392353</v>
      </c>
      <c r="F25" s="36">
        <v>19.409939999999999</v>
      </c>
      <c r="G25" s="36">
        <v>-8.0744959999999999</v>
      </c>
      <c r="H25" s="36">
        <v>-1.1035839999999999</v>
      </c>
      <c r="I25" s="36">
        <v>3.6475819999999999</v>
      </c>
      <c r="J25" s="36">
        <v>7.6363779999999997</v>
      </c>
      <c r="K25" s="36">
        <v>0.90866999999999998</v>
      </c>
      <c r="L25" s="36">
        <v>-3.749314</v>
      </c>
      <c r="M25" s="36">
        <v>-0.45463999999999999</v>
      </c>
      <c r="N25" s="36">
        <v>9.6767140000000005</v>
      </c>
      <c r="O25" s="36">
        <v>-16.641528000000001</v>
      </c>
      <c r="P25" s="36">
        <v>15.575951999999999</v>
      </c>
      <c r="Q25" s="36">
        <v>4.0608560000000002</v>
      </c>
      <c r="R25" s="36">
        <v>4.6825679999999998</v>
      </c>
      <c r="S25" s="36">
        <v>-1.9945170000000001</v>
      </c>
      <c r="T25" s="36">
        <v>2.4140489999999999</v>
      </c>
      <c r="U25" s="36">
        <v>-9.3984999999999999E-2</v>
      </c>
      <c r="V25" s="36">
        <v>5.2989119999999996</v>
      </c>
      <c r="W25" s="36">
        <v>6.6639059999999999</v>
      </c>
      <c r="X25" s="36">
        <v>9.2232699999999994</v>
      </c>
      <c r="Y25" s="36">
        <v>0.53427000000000002</v>
      </c>
      <c r="Z25" s="36">
        <v>11.586078000000001</v>
      </c>
      <c r="AA25" s="36">
        <v>8.2378429999999998</v>
      </c>
      <c r="AB25" s="36">
        <v>2.4497949999999999</v>
      </c>
      <c r="AC25" s="36">
        <v>-5.054589</v>
      </c>
      <c r="AD25" s="36">
        <v>-1.3448629999999999</v>
      </c>
    </row>
    <row r="26" spans="1:30" x14ac:dyDescent="0.25">
      <c r="A26" s="38" t="s">
        <v>121</v>
      </c>
      <c r="B26" s="39"/>
      <c r="C26" s="33" t="s">
        <v>7</v>
      </c>
      <c r="D26" s="37" t="s">
        <v>106</v>
      </c>
      <c r="E26" s="37">
        <v>-8.59971</v>
      </c>
      <c r="F26" s="37">
        <v>-0.77712599999999998</v>
      </c>
      <c r="G26" s="37">
        <v>6.7812729999999997</v>
      </c>
      <c r="H26" s="37">
        <v>-3.426984</v>
      </c>
      <c r="I26" s="37">
        <v>-5.0467000000000004</v>
      </c>
      <c r="J26" s="37">
        <v>-3.9984380000000002</v>
      </c>
      <c r="K26" s="37">
        <v>-1.6425270000000001</v>
      </c>
      <c r="L26" s="37">
        <v>-1.7274119999999999</v>
      </c>
      <c r="M26" s="37">
        <v>3.0912829999999998</v>
      </c>
      <c r="N26" s="37">
        <v>-1.1080909999999999</v>
      </c>
      <c r="O26" s="37">
        <v>3.2229130000000001</v>
      </c>
      <c r="P26" s="37">
        <v>-2.449354</v>
      </c>
      <c r="Q26" s="37">
        <v>3.5426449999999998</v>
      </c>
      <c r="R26" s="37">
        <v>-7.1218430000000001</v>
      </c>
      <c r="S26" s="37">
        <v>2.9228230000000002</v>
      </c>
      <c r="T26" s="37">
        <v>14.699738999999999</v>
      </c>
      <c r="U26" s="37">
        <v>7.3008879999999996</v>
      </c>
      <c r="V26" s="37">
        <v>1.202618</v>
      </c>
      <c r="W26" s="37">
        <v>0.44511200000000001</v>
      </c>
      <c r="X26" s="37">
        <v>-0.41983999999999999</v>
      </c>
      <c r="Y26" s="37">
        <v>2.7763209999999998</v>
      </c>
      <c r="Z26" s="37">
        <v>2.6246269999999998</v>
      </c>
      <c r="AA26" s="37">
        <v>1.4526110000000001</v>
      </c>
      <c r="AB26" s="37">
        <v>-1.715463</v>
      </c>
      <c r="AC26" s="37">
        <v>-3.2596729999999998</v>
      </c>
      <c r="AD26" s="37" t="s">
        <v>106</v>
      </c>
    </row>
    <row r="27" spans="1:30" x14ac:dyDescent="0.25">
      <c r="A27" s="34" t="s">
        <v>122</v>
      </c>
      <c r="B27" s="35"/>
      <c r="C27" s="33" t="s">
        <v>7</v>
      </c>
      <c r="D27" s="36">
        <v>4.8148220000000004</v>
      </c>
      <c r="E27" s="36">
        <v>-4.7452269999999999</v>
      </c>
      <c r="F27" s="36">
        <v>-1.5497620000000001</v>
      </c>
      <c r="G27" s="36">
        <v>-5.259366</v>
      </c>
      <c r="H27" s="36">
        <v>-1.5516840000000001</v>
      </c>
      <c r="I27" s="36">
        <v>-0.221224</v>
      </c>
      <c r="J27" s="36">
        <v>-0.85243100000000005</v>
      </c>
      <c r="K27" s="36">
        <v>-2.0962109999999998</v>
      </c>
      <c r="L27" s="36">
        <v>-0.524594</v>
      </c>
      <c r="M27" s="36">
        <v>-4.8449530000000003</v>
      </c>
      <c r="N27" s="36">
        <v>-4.6051010000000003</v>
      </c>
      <c r="O27" s="36">
        <v>0.46612399999999998</v>
      </c>
      <c r="P27" s="36">
        <v>-1.668066</v>
      </c>
      <c r="Q27" s="36">
        <v>-3.0911140000000001</v>
      </c>
      <c r="R27" s="36">
        <v>-3.1522130000000002</v>
      </c>
      <c r="S27" s="36">
        <v>-0.21265600000000001</v>
      </c>
      <c r="T27" s="36">
        <v>-3.7382089999999999</v>
      </c>
      <c r="U27" s="36">
        <v>-5.4858750000000001</v>
      </c>
      <c r="V27" s="36">
        <v>0.10140100000000001</v>
      </c>
      <c r="W27" s="36">
        <v>-1.3769929999999999</v>
      </c>
      <c r="X27" s="36">
        <v>-1.5766009999999999</v>
      </c>
      <c r="Y27" s="36">
        <v>-0.723082</v>
      </c>
      <c r="Z27" s="36">
        <v>-0.19569</v>
      </c>
      <c r="AA27" s="36">
        <v>7.9545000000000005E-2</v>
      </c>
      <c r="AB27" s="36">
        <v>-2.167011</v>
      </c>
      <c r="AC27" s="36">
        <v>-8.7019140000000004</v>
      </c>
      <c r="AD27" s="36">
        <v>4.6417140000000003</v>
      </c>
    </row>
    <row r="28" spans="1:30" x14ac:dyDescent="0.25">
      <c r="A28" s="34" t="s">
        <v>145</v>
      </c>
      <c r="B28" s="35"/>
      <c r="C28" s="33" t="s">
        <v>7</v>
      </c>
      <c r="D28" s="37">
        <v>-0.94234799999999996</v>
      </c>
      <c r="E28" s="37">
        <v>4.3756750000000002</v>
      </c>
      <c r="F28" s="37">
        <v>2.529264</v>
      </c>
      <c r="G28" s="37">
        <v>2.359702</v>
      </c>
      <c r="H28" s="37">
        <v>-0.48352400000000001</v>
      </c>
      <c r="I28" s="37">
        <v>8.3605090000000004</v>
      </c>
      <c r="J28" s="37">
        <v>1.868296</v>
      </c>
      <c r="K28" s="37">
        <v>1.568295</v>
      </c>
      <c r="L28" s="37">
        <v>3.524616</v>
      </c>
      <c r="M28" s="37">
        <v>3.6075490000000001</v>
      </c>
      <c r="N28" s="37">
        <v>4.1933689999999997</v>
      </c>
      <c r="O28" s="37">
        <v>0.69393899999999997</v>
      </c>
      <c r="P28" s="37">
        <v>2.9145479999999999</v>
      </c>
      <c r="Q28" s="37">
        <v>0.91840500000000003</v>
      </c>
      <c r="R28" s="37">
        <v>-4.4357389999999999</v>
      </c>
      <c r="S28" s="37">
        <v>-2.4922300000000002</v>
      </c>
      <c r="T28" s="37">
        <v>3.076301</v>
      </c>
      <c r="U28" s="37">
        <v>1.782192</v>
      </c>
      <c r="V28" s="37">
        <v>-1.435883</v>
      </c>
      <c r="W28" s="37">
        <v>0.242614</v>
      </c>
      <c r="X28" s="37">
        <v>1.675897</v>
      </c>
      <c r="Y28" s="37">
        <v>1.000837</v>
      </c>
      <c r="Z28" s="37">
        <v>-4.220618</v>
      </c>
      <c r="AA28" s="37">
        <v>-3.0286279999999999</v>
      </c>
      <c r="AB28" s="37">
        <v>-0.81418599999999997</v>
      </c>
      <c r="AC28" s="37">
        <v>-4.3703760000000003</v>
      </c>
      <c r="AD28" s="37" t="s">
        <v>106</v>
      </c>
    </row>
    <row r="29" spans="1:30" x14ac:dyDescent="0.25">
      <c r="A29" s="34" t="s">
        <v>142</v>
      </c>
      <c r="B29" s="35"/>
      <c r="C29" s="33" t="s">
        <v>7</v>
      </c>
      <c r="D29" s="36" t="s">
        <v>106</v>
      </c>
      <c r="E29" s="36" t="s">
        <v>106</v>
      </c>
      <c r="F29" s="36" t="s">
        <v>106</v>
      </c>
      <c r="G29" s="36" t="s">
        <v>106</v>
      </c>
      <c r="H29" s="36" t="s">
        <v>106</v>
      </c>
      <c r="I29" s="36" t="s">
        <v>106</v>
      </c>
      <c r="J29" s="36" t="s">
        <v>106</v>
      </c>
      <c r="K29" s="36" t="s">
        <v>106</v>
      </c>
      <c r="L29" s="36" t="s">
        <v>106</v>
      </c>
      <c r="M29" s="36" t="s">
        <v>106</v>
      </c>
      <c r="N29" s="36">
        <v>-0.54231399999999996</v>
      </c>
      <c r="O29" s="36">
        <v>-2.0530279999999999</v>
      </c>
      <c r="P29" s="36">
        <v>-1.969908</v>
      </c>
      <c r="Q29" s="36">
        <v>1.236146</v>
      </c>
      <c r="R29" s="36">
        <v>-1.6543460000000001</v>
      </c>
      <c r="S29" s="36">
        <v>1.1360699999999999</v>
      </c>
      <c r="T29" s="36">
        <v>-1.768432</v>
      </c>
      <c r="U29" s="36">
        <v>-1.4918940000000001</v>
      </c>
      <c r="V29" s="36">
        <v>3.7254670000000001</v>
      </c>
      <c r="W29" s="36">
        <v>4.5131500000000004</v>
      </c>
      <c r="X29" s="36">
        <v>0.22636100000000001</v>
      </c>
      <c r="Y29" s="36">
        <v>-2.1476709999999999</v>
      </c>
      <c r="Z29" s="36">
        <v>3.0387080000000002</v>
      </c>
      <c r="AA29" s="36">
        <v>6.3711859999999998</v>
      </c>
      <c r="AB29" s="36">
        <v>3.9195000000000001E-2</v>
      </c>
      <c r="AC29" s="36">
        <v>-2.1167129999999998</v>
      </c>
      <c r="AD29" s="36" t="s">
        <v>106</v>
      </c>
    </row>
    <row r="30" spans="1:30" x14ac:dyDescent="0.25">
      <c r="A30" s="34" t="s">
        <v>124</v>
      </c>
      <c r="B30" s="35"/>
      <c r="C30" s="33" t="s">
        <v>7</v>
      </c>
      <c r="D30" s="37" t="s">
        <v>106</v>
      </c>
      <c r="E30" s="37">
        <v>6.5818440000000002</v>
      </c>
      <c r="F30" s="37">
        <v>24.304309</v>
      </c>
      <c r="G30" s="37">
        <v>0.31648100000000001</v>
      </c>
      <c r="H30" s="37">
        <v>10.570112</v>
      </c>
      <c r="I30" s="37">
        <v>15.227575999999999</v>
      </c>
      <c r="J30" s="37">
        <v>12.694551000000001</v>
      </c>
      <c r="K30" s="37">
        <v>-6.1713699999999996</v>
      </c>
      <c r="L30" s="37">
        <v>26.60962</v>
      </c>
      <c r="M30" s="37">
        <v>22.630414999999999</v>
      </c>
      <c r="N30" s="37">
        <v>-2.864573</v>
      </c>
      <c r="O30" s="37">
        <v>8.4015039999999992</v>
      </c>
      <c r="P30" s="37">
        <v>13.377357</v>
      </c>
      <c r="Q30" s="37">
        <v>-10.549352000000001</v>
      </c>
      <c r="R30" s="37">
        <v>-17.722728</v>
      </c>
      <c r="S30" s="37">
        <v>-6.982812</v>
      </c>
      <c r="T30" s="37">
        <v>1.367383</v>
      </c>
      <c r="U30" s="37">
        <v>3.606258</v>
      </c>
      <c r="V30" s="37">
        <v>-6.5976000000000007E-2</v>
      </c>
      <c r="W30" s="37">
        <v>2.513185</v>
      </c>
      <c r="X30" s="37">
        <v>0.71048199999999995</v>
      </c>
      <c r="Y30" s="37">
        <v>-1.177467</v>
      </c>
      <c r="Z30" s="37">
        <v>5.1575170000000004</v>
      </c>
      <c r="AA30" s="37">
        <v>5.2596100000000003</v>
      </c>
      <c r="AB30" s="37">
        <v>7.3613850000000003</v>
      </c>
      <c r="AC30" s="37">
        <v>-9.2182980000000008</v>
      </c>
      <c r="AD30" s="37">
        <v>6.3275499999999996</v>
      </c>
    </row>
    <row r="31" spans="1:30" x14ac:dyDescent="0.25">
      <c r="A31" s="34" t="s">
        <v>123</v>
      </c>
      <c r="B31" s="35"/>
      <c r="C31" s="33" t="s">
        <v>7</v>
      </c>
      <c r="D31" s="36" t="s">
        <v>106</v>
      </c>
      <c r="E31" s="36">
        <v>-4.1100479999999999</v>
      </c>
      <c r="F31" s="36">
        <v>6.5171159999999997</v>
      </c>
      <c r="G31" s="36">
        <v>14.061712999999999</v>
      </c>
      <c r="H31" s="36">
        <v>20.061133999999999</v>
      </c>
      <c r="I31" s="36">
        <v>11.573608999999999</v>
      </c>
      <c r="J31" s="36">
        <v>1.8121</v>
      </c>
      <c r="K31" s="36">
        <v>8.8111370000000004</v>
      </c>
      <c r="L31" s="36">
        <v>3.172949</v>
      </c>
      <c r="M31" s="36">
        <v>-7.8520599999999998</v>
      </c>
      <c r="N31" s="36">
        <v>23.095732000000002</v>
      </c>
      <c r="O31" s="36">
        <v>4.316141</v>
      </c>
      <c r="P31" s="36">
        <v>-7.4866130000000002</v>
      </c>
      <c r="Q31" s="36">
        <v>2.16805</v>
      </c>
      <c r="R31" s="36">
        <v>-13.873621999999999</v>
      </c>
      <c r="S31" s="36">
        <v>3.4591980000000002</v>
      </c>
      <c r="T31" s="36">
        <v>-7.4545529999999998</v>
      </c>
      <c r="U31" s="36">
        <v>-6.0132830000000004</v>
      </c>
      <c r="V31" s="36">
        <v>-4.8422349999999996</v>
      </c>
      <c r="W31" s="36">
        <v>2.3840720000000002</v>
      </c>
      <c r="X31" s="36">
        <v>-1.4538489999999999</v>
      </c>
      <c r="Y31" s="36">
        <v>3.8452320000000002</v>
      </c>
      <c r="Z31" s="36">
        <v>2.1941890000000002</v>
      </c>
      <c r="AA31" s="36">
        <v>1.520429</v>
      </c>
      <c r="AB31" s="36">
        <v>2.5024540000000002</v>
      </c>
      <c r="AC31" s="36">
        <v>0.27221499999999998</v>
      </c>
      <c r="AD31" s="36">
        <v>15.668616</v>
      </c>
    </row>
    <row r="32" spans="1:30" x14ac:dyDescent="0.25">
      <c r="A32" s="34" t="s">
        <v>125</v>
      </c>
      <c r="B32" s="35"/>
      <c r="C32" s="33" t="s">
        <v>7</v>
      </c>
      <c r="D32" s="37" t="s">
        <v>106</v>
      </c>
      <c r="E32" s="37">
        <v>2.8843000000000001E-2</v>
      </c>
      <c r="F32" s="37">
        <v>-7.6616920000000004</v>
      </c>
      <c r="G32" s="37">
        <v>4.4986309999999996</v>
      </c>
      <c r="H32" s="37">
        <v>-6.8988509999999996</v>
      </c>
      <c r="I32" s="37">
        <v>-0.57467400000000002</v>
      </c>
      <c r="J32" s="37">
        <v>-1.247085</v>
      </c>
      <c r="K32" s="37">
        <v>-1.4048050000000001</v>
      </c>
      <c r="L32" s="37">
        <v>-1.5143359999999999</v>
      </c>
      <c r="M32" s="37">
        <v>6.2014199999999997</v>
      </c>
      <c r="N32" s="37">
        <v>-5.0564400000000003</v>
      </c>
      <c r="O32" s="37">
        <v>3.0163060000000002</v>
      </c>
      <c r="P32" s="37">
        <v>2.4664549999999998</v>
      </c>
      <c r="Q32" s="37">
        <v>-1.46991</v>
      </c>
      <c r="R32" s="37">
        <v>-6.1413770000000003</v>
      </c>
      <c r="S32" s="37">
        <v>-4.1783460000000003</v>
      </c>
      <c r="T32" s="37">
        <v>2.6166299999999998</v>
      </c>
      <c r="U32" s="37">
        <v>-0.13101199999999999</v>
      </c>
      <c r="V32" s="37">
        <v>-1.0326500000000001</v>
      </c>
      <c r="W32" s="37">
        <v>-7.3026350000000004</v>
      </c>
      <c r="X32" s="37">
        <v>13.575286999999999</v>
      </c>
      <c r="Y32" s="37">
        <v>12.658974000000001</v>
      </c>
      <c r="Z32" s="37">
        <v>-5.1922459999999999</v>
      </c>
      <c r="AA32" s="37">
        <v>2.4721220000000002</v>
      </c>
      <c r="AB32" s="37">
        <v>4.0529789999999997</v>
      </c>
      <c r="AC32" s="37">
        <v>-5.2250719999999999</v>
      </c>
      <c r="AD32" s="37">
        <v>3.3337349999999999</v>
      </c>
    </row>
    <row r="33" spans="1:30" x14ac:dyDescent="0.25">
      <c r="A33" s="34" t="s">
        <v>126</v>
      </c>
      <c r="B33" s="35"/>
      <c r="C33" s="33" t="s">
        <v>7</v>
      </c>
      <c r="D33" s="36" t="s">
        <v>106</v>
      </c>
      <c r="E33" s="36" t="s">
        <v>106</v>
      </c>
      <c r="F33" s="36" t="s">
        <v>106</v>
      </c>
      <c r="G33" s="36" t="s">
        <v>106</v>
      </c>
      <c r="H33" s="36" t="s">
        <v>106</v>
      </c>
      <c r="I33" s="36" t="s">
        <v>106</v>
      </c>
      <c r="J33" s="36" t="s">
        <v>106</v>
      </c>
      <c r="K33" s="36" t="s">
        <v>106</v>
      </c>
      <c r="L33" s="36" t="s">
        <v>106</v>
      </c>
      <c r="M33" s="36" t="s">
        <v>106</v>
      </c>
      <c r="N33" s="36" t="s">
        <v>106</v>
      </c>
      <c r="O33" s="36" t="s">
        <v>106</v>
      </c>
      <c r="P33" s="36" t="s">
        <v>106</v>
      </c>
      <c r="Q33" s="36" t="s">
        <v>106</v>
      </c>
      <c r="R33" s="36" t="s">
        <v>106</v>
      </c>
      <c r="S33" s="36" t="s">
        <v>106</v>
      </c>
      <c r="T33" s="36">
        <v>0.52978499999999995</v>
      </c>
      <c r="U33" s="36">
        <v>1.023263</v>
      </c>
      <c r="V33" s="36">
        <v>-2.5431629999999998</v>
      </c>
      <c r="W33" s="36" t="s">
        <v>106</v>
      </c>
      <c r="X33" s="36" t="s">
        <v>106</v>
      </c>
      <c r="Y33" s="36" t="s">
        <v>106</v>
      </c>
      <c r="Z33" s="36" t="s">
        <v>106</v>
      </c>
      <c r="AA33" s="36" t="s">
        <v>106</v>
      </c>
      <c r="AB33" s="36" t="s">
        <v>106</v>
      </c>
      <c r="AC33" s="36" t="s">
        <v>106</v>
      </c>
      <c r="AD33" s="36" t="s">
        <v>106</v>
      </c>
    </row>
    <row r="34" spans="1:30" x14ac:dyDescent="0.25">
      <c r="A34" s="34" t="s">
        <v>127</v>
      </c>
      <c r="B34" s="35"/>
      <c r="C34" s="33" t="s">
        <v>7</v>
      </c>
      <c r="D34" s="37" t="s">
        <v>106</v>
      </c>
      <c r="E34" s="37">
        <v>2.0151089999999998</v>
      </c>
      <c r="F34" s="37">
        <v>1.4319930000000001</v>
      </c>
      <c r="G34" s="37">
        <v>1.6881390000000001</v>
      </c>
      <c r="H34" s="37">
        <v>3.4326669999999999</v>
      </c>
      <c r="I34" s="37">
        <v>3.9588909999999999</v>
      </c>
      <c r="J34" s="37">
        <v>3.911451</v>
      </c>
      <c r="K34" s="37">
        <v>-3.4051429999999998</v>
      </c>
      <c r="L34" s="37">
        <v>-0.96163399999999999</v>
      </c>
      <c r="M34" s="37">
        <v>0.33770600000000001</v>
      </c>
      <c r="N34" s="37">
        <v>0.49327199999999999</v>
      </c>
      <c r="O34" s="37">
        <v>0.10525900000000001</v>
      </c>
      <c r="P34" s="37">
        <v>-0.46904699999999999</v>
      </c>
      <c r="Q34" s="37">
        <v>3.1361569999999999</v>
      </c>
      <c r="R34" s="37">
        <v>-1.125559</v>
      </c>
      <c r="S34" s="37">
        <v>0.91773300000000002</v>
      </c>
      <c r="T34" s="37">
        <v>0.28447699999999998</v>
      </c>
      <c r="U34" s="37">
        <v>-0.23017699999999999</v>
      </c>
      <c r="V34" s="37">
        <v>-0.95675399999999999</v>
      </c>
      <c r="W34" s="37">
        <v>1.131542</v>
      </c>
      <c r="X34" s="37">
        <v>0.21546299999999999</v>
      </c>
      <c r="Y34" s="37">
        <v>-0.606491</v>
      </c>
      <c r="Z34" s="37">
        <v>-0.16742099999999999</v>
      </c>
      <c r="AA34" s="37">
        <v>0.16080800000000001</v>
      </c>
      <c r="AB34" s="37">
        <v>0.28053099999999997</v>
      </c>
      <c r="AC34" s="37">
        <v>-1.700742</v>
      </c>
      <c r="AD34" s="37">
        <v>4.1328170000000002</v>
      </c>
    </row>
    <row r="35" spans="1:30" x14ac:dyDescent="0.25">
      <c r="A35" s="34" t="s">
        <v>128</v>
      </c>
      <c r="B35" s="35"/>
      <c r="C35" s="33" t="s">
        <v>7</v>
      </c>
      <c r="D35" s="36" t="s">
        <v>106</v>
      </c>
      <c r="E35" s="36" t="s">
        <v>106</v>
      </c>
      <c r="F35" s="36" t="s">
        <v>106</v>
      </c>
      <c r="G35" s="36" t="s">
        <v>106</v>
      </c>
      <c r="H35" s="36" t="s">
        <v>106</v>
      </c>
      <c r="I35" s="36" t="s">
        <v>106</v>
      </c>
      <c r="J35" s="36" t="s">
        <v>106</v>
      </c>
      <c r="K35" s="36" t="s">
        <v>106</v>
      </c>
      <c r="L35" s="36" t="s">
        <v>106</v>
      </c>
      <c r="M35" s="36" t="s">
        <v>106</v>
      </c>
      <c r="N35" s="36" t="s">
        <v>106</v>
      </c>
      <c r="O35" s="36" t="s">
        <v>106</v>
      </c>
      <c r="P35" s="36" t="s">
        <v>106</v>
      </c>
      <c r="Q35" s="36" t="s">
        <v>106</v>
      </c>
      <c r="R35" s="36" t="s">
        <v>106</v>
      </c>
      <c r="S35" s="36">
        <v>5.4958989999999996</v>
      </c>
      <c r="T35" s="36">
        <v>-0.15778700000000001</v>
      </c>
      <c r="U35" s="36">
        <v>1.3839239999999999</v>
      </c>
      <c r="V35" s="36">
        <v>-0.218637</v>
      </c>
      <c r="W35" s="36">
        <v>2.5871400000000002</v>
      </c>
      <c r="X35" s="36">
        <v>6.0978810000000001</v>
      </c>
      <c r="Y35" s="36">
        <v>-5.4239790000000001</v>
      </c>
      <c r="Z35" s="36">
        <v>-4.7151690000000004</v>
      </c>
      <c r="AA35" s="36">
        <v>3.5164000000000001E-2</v>
      </c>
      <c r="AB35" s="36">
        <v>0.63802499999999995</v>
      </c>
      <c r="AC35" s="36" t="s">
        <v>106</v>
      </c>
      <c r="AD35" s="36" t="s">
        <v>106</v>
      </c>
    </row>
    <row r="36" spans="1:30" x14ac:dyDescent="0.25">
      <c r="A36" s="34" t="s">
        <v>129</v>
      </c>
      <c r="B36" s="35"/>
      <c r="C36" s="33" t="s">
        <v>7</v>
      </c>
      <c r="D36" s="37">
        <v>-1.3893139999999999</v>
      </c>
      <c r="E36" s="37">
        <v>0.43159900000000001</v>
      </c>
      <c r="F36" s="37">
        <v>-1.3104549999999999</v>
      </c>
      <c r="G36" s="37">
        <v>-3.533439</v>
      </c>
      <c r="H36" s="37">
        <v>-4.6650869999999998</v>
      </c>
      <c r="I36" s="37">
        <v>1.9287190000000001</v>
      </c>
      <c r="J36" s="37">
        <v>2.6894680000000002</v>
      </c>
      <c r="K36" s="37">
        <v>-2.5582250000000002</v>
      </c>
      <c r="L36" s="37">
        <v>-0.18994</v>
      </c>
      <c r="M36" s="37">
        <v>4.2185480000000002</v>
      </c>
      <c r="N36" s="37">
        <v>3.5726070000000001</v>
      </c>
      <c r="O36" s="37">
        <v>0.51686600000000005</v>
      </c>
      <c r="P36" s="37">
        <v>-0.654694</v>
      </c>
      <c r="Q36" s="37">
        <v>-2.5121639999999998</v>
      </c>
      <c r="R36" s="37">
        <v>-0.32878299999999999</v>
      </c>
      <c r="S36" s="37">
        <v>1.3134410000000001</v>
      </c>
      <c r="T36" s="37">
        <v>-0.49421900000000002</v>
      </c>
      <c r="U36" s="37">
        <v>3.079494</v>
      </c>
      <c r="V36" s="37">
        <v>1.739239</v>
      </c>
      <c r="W36" s="37">
        <v>-0.33096799999999998</v>
      </c>
      <c r="X36" s="37">
        <v>-2.943432</v>
      </c>
      <c r="Y36" s="37">
        <v>-2.3829660000000001</v>
      </c>
      <c r="Z36" s="37">
        <v>0.76374600000000004</v>
      </c>
      <c r="AA36" s="37">
        <v>2.3909180000000001</v>
      </c>
      <c r="AB36" s="37">
        <v>2.0667170000000001</v>
      </c>
      <c r="AC36" s="37">
        <v>-2.8157269999999999</v>
      </c>
      <c r="AD36" s="37">
        <v>2.3557269999999999</v>
      </c>
    </row>
    <row r="37" spans="1:30" x14ac:dyDescent="0.25">
      <c r="A37" s="34" t="s">
        <v>130</v>
      </c>
      <c r="B37" s="35"/>
      <c r="C37" s="33" t="s">
        <v>7</v>
      </c>
      <c r="D37" s="36" t="s">
        <v>106</v>
      </c>
      <c r="E37" s="36">
        <v>-6.0475680000000001</v>
      </c>
      <c r="F37" s="36">
        <v>24.411671999999999</v>
      </c>
      <c r="G37" s="36">
        <v>25.634148</v>
      </c>
      <c r="H37" s="36">
        <v>4.6156899999999998</v>
      </c>
      <c r="I37" s="36">
        <v>26.277076999999998</v>
      </c>
      <c r="J37" s="36">
        <v>2.9854799999999999</v>
      </c>
      <c r="K37" s="36">
        <v>-4.0292589999999997</v>
      </c>
      <c r="L37" s="36">
        <v>3.0506980000000001</v>
      </c>
      <c r="M37" s="36">
        <v>-0.41503899999999999</v>
      </c>
      <c r="N37" s="36">
        <v>-0.58702500000000002</v>
      </c>
      <c r="O37" s="36">
        <v>2.9415789999999999</v>
      </c>
      <c r="P37" s="36">
        <v>-1.9562600000000001</v>
      </c>
      <c r="Q37" s="36">
        <v>7.2933380000000003</v>
      </c>
      <c r="R37" s="36">
        <v>-2.0177740000000002</v>
      </c>
      <c r="S37" s="36">
        <v>-3.2707700000000002</v>
      </c>
      <c r="T37" s="36">
        <v>-0.51702199999999998</v>
      </c>
      <c r="U37" s="36">
        <v>2.7620110000000002</v>
      </c>
      <c r="V37" s="36">
        <v>3.6914419999999999</v>
      </c>
      <c r="W37" s="36">
        <v>-3.088371</v>
      </c>
      <c r="X37" s="36">
        <v>11.159698000000001</v>
      </c>
      <c r="Y37" s="36">
        <v>-2.261012</v>
      </c>
      <c r="Z37" s="36">
        <v>7.9619169999999997</v>
      </c>
      <c r="AA37" s="36">
        <v>6.2872529999999998</v>
      </c>
      <c r="AB37" s="36">
        <v>4.7968830000000002</v>
      </c>
      <c r="AC37" s="36">
        <v>-0.38221500000000003</v>
      </c>
      <c r="AD37" s="36">
        <v>-5.3217129999999999</v>
      </c>
    </row>
    <row r="38" spans="1:30" x14ac:dyDescent="0.25">
      <c r="A38" s="34" t="s">
        <v>131</v>
      </c>
      <c r="B38" s="35"/>
      <c r="C38" s="33" t="s">
        <v>7</v>
      </c>
      <c r="D38" s="37" t="s">
        <v>106</v>
      </c>
      <c r="E38" s="37">
        <v>-0.75917000000000001</v>
      </c>
      <c r="F38" s="37">
        <v>-2.5241929999999999</v>
      </c>
      <c r="G38" s="37">
        <v>-2.221295</v>
      </c>
      <c r="H38" s="37">
        <v>-1.973676</v>
      </c>
      <c r="I38" s="37">
        <v>-2.223017</v>
      </c>
      <c r="J38" s="37">
        <v>-2.8102230000000001</v>
      </c>
      <c r="K38" s="37">
        <v>-0.950457</v>
      </c>
      <c r="L38" s="37">
        <v>-2.1332979999999999</v>
      </c>
      <c r="M38" s="37">
        <v>-1.535547</v>
      </c>
      <c r="N38" s="37">
        <v>0.164575</v>
      </c>
      <c r="O38" s="37">
        <v>-8.4824999999999998E-2</v>
      </c>
      <c r="P38" s="37">
        <v>2.8318029999999998</v>
      </c>
      <c r="Q38" s="37">
        <v>-1.304654</v>
      </c>
      <c r="R38" s="37">
        <v>-2.7676669999999999</v>
      </c>
      <c r="S38" s="37">
        <v>2.626398</v>
      </c>
      <c r="T38" s="37">
        <v>-1.299493</v>
      </c>
      <c r="U38" s="37">
        <v>-5.0868999999999998E-2</v>
      </c>
      <c r="V38" s="37">
        <v>2.8880849999999998</v>
      </c>
      <c r="W38" s="37">
        <v>0.12472900000000001</v>
      </c>
      <c r="X38" s="37">
        <v>-3.049423</v>
      </c>
      <c r="Y38" s="37">
        <v>1.8367789999999999</v>
      </c>
      <c r="Z38" s="37">
        <v>-0.55437899999999996</v>
      </c>
      <c r="AA38" s="37">
        <v>3.6241620000000001</v>
      </c>
      <c r="AB38" s="37">
        <v>5.1736009999999997</v>
      </c>
      <c r="AC38" s="37">
        <v>-5.3562729999999998</v>
      </c>
      <c r="AD38" s="37">
        <v>-0.78823600000000005</v>
      </c>
    </row>
    <row r="39" spans="1:30" x14ac:dyDescent="0.25">
      <c r="A39" s="34" t="s">
        <v>132</v>
      </c>
      <c r="B39" s="35"/>
      <c r="C39" s="33" t="s">
        <v>7</v>
      </c>
      <c r="D39" s="36" t="s">
        <v>106</v>
      </c>
      <c r="E39" s="36">
        <v>7.5711810000000002</v>
      </c>
      <c r="F39" s="36">
        <v>21.141425000000002</v>
      </c>
      <c r="G39" s="36">
        <v>-5.5521640000000003</v>
      </c>
      <c r="H39" s="36">
        <v>12.310535</v>
      </c>
      <c r="I39" s="36">
        <v>-9.7609469999999998</v>
      </c>
      <c r="J39" s="36">
        <v>-12.415606</v>
      </c>
      <c r="K39" s="36">
        <v>15.814876</v>
      </c>
      <c r="L39" s="36">
        <v>-3.5660690000000002</v>
      </c>
      <c r="M39" s="36">
        <v>-10.322990000000001</v>
      </c>
      <c r="N39" s="36">
        <v>0.206341</v>
      </c>
      <c r="O39" s="36">
        <v>29.341583</v>
      </c>
      <c r="P39" s="36">
        <v>7.4202950000000003</v>
      </c>
      <c r="Q39" s="36">
        <v>7.8028180000000003</v>
      </c>
      <c r="R39" s="36">
        <v>-1.957139</v>
      </c>
      <c r="S39" s="36">
        <v>8.3964970000000001</v>
      </c>
      <c r="T39" s="36">
        <v>-5.7157220000000004</v>
      </c>
      <c r="U39" s="36">
        <v>6.7446999999999993E-2</v>
      </c>
      <c r="V39" s="36">
        <v>6.1590619999999996</v>
      </c>
      <c r="W39" s="36">
        <v>5.8327010000000001</v>
      </c>
      <c r="X39" s="36">
        <v>4.8542680000000002</v>
      </c>
      <c r="Y39" s="36">
        <v>-0.51304499999999997</v>
      </c>
      <c r="Z39" s="36">
        <v>3.3321779999999999</v>
      </c>
      <c r="AA39" s="36">
        <v>-3.0843940000000001</v>
      </c>
      <c r="AB39" s="36">
        <v>-13.733207</v>
      </c>
      <c r="AC39" s="36">
        <v>8.0901049999999994</v>
      </c>
      <c r="AD39" s="36">
        <v>-2.866339</v>
      </c>
    </row>
    <row r="40" spans="1:30" x14ac:dyDescent="0.25">
      <c r="A40" s="34" t="s">
        <v>133</v>
      </c>
      <c r="B40" s="35"/>
      <c r="C40" s="33" t="s">
        <v>7</v>
      </c>
      <c r="D40" s="37" t="s">
        <v>106</v>
      </c>
      <c r="E40" s="37">
        <v>-2.7917839999999998</v>
      </c>
      <c r="F40" s="37">
        <v>2.2683149999999999</v>
      </c>
      <c r="G40" s="37">
        <v>-3.2214999999999998</v>
      </c>
      <c r="H40" s="37">
        <v>0.98448899999999995</v>
      </c>
      <c r="I40" s="37">
        <v>-4.2548810000000001</v>
      </c>
      <c r="J40" s="37">
        <v>-0.184451</v>
      </c>
      <c r="K40" s="37">
        <v>-18.021667000000001</v>
      </c>
      <c r="L40" s="37">
        <v>0.83042499999999997</v>
      </c>
      <c r="M40" s="37">
        <v>-2.2474810000000001</v>
      </c>
      <c r="N40" s="37">
        <v>4.0838580000000002</v>
      </c>
      <c r="O40" s="37">
        <v>0.73973599999999995</v>
      </c>
      <c r="P40" s="37">
        <v>-2.3180999999999998</v>
      </c>
      <c r="Q40" s="37">
        <v>3.101928</v>
      </c>
      <c r="R40" s="37">
        <v>-5.2150369999999997</v>
      </c>
      <c r="S40" s="37">
        <v>4.2330009999999998</v>
      </c>
      <c r="T40" s="37">
        <v>0.70652499999999996</v>
      </c>
      <c r="U40" s="37">
        <v>-1.564897</v>
      </c>
      <c r="V40" s="37">
        <v>0.56352199999999997</v>
      </c>
      <c r="W40" s="37">
        <v>5.6863890000000001</v>
      </c>
      <c r="X40" s="37">
        <v>2.0112350000000001</v>
      </c>
      <c r="Y40" s="37">
        <v>0.93997200000000003</v>
      </c>
      <c r="Z40" s="37">
        <v>2.3706870000000002</v>
      </c>
      <c r="AA40" s="37">
        <v>3.6388590000000001</v>
      </c>
      <c r="AB40" s="37">
        <v>-3.2580170000000002</v>
      </c>
      <c r="AC40" s="37">
        <v>-6.7937690000000002</v>
      </c>
      <c r="AD40" s="37">
        <v>7.934526</v>
      </c>
    </row>
    <row r="41" spans="1:30" x14ac:dyDescent="0.25">
      <c r="A41" s="34" t="s">
        <v>134</v>
      </c>
      <c r="B41" s="35"/>
      <c r="C41" s="33" t="s">
        <v>7</v>
      </c>
      <c r="D41" s="36" t="s">
        <v>106</v>
      </c>
      <c r="E41" s="36">
        <v>-1.1020220000000001</v>
      </c>
      <c r="F41" s="36">
        <v>-4.2434370000000001</v>
      </c>
      <c r="G41" s="36">
        <v>-2.0286219999999999</v>
      </c>
      <c r="H41" s="36">
        <v>-2.1619700000000002</v>
      </c>
      <c r="I41" s="36">
        <v>-0.60372599999999998</v>
      </c>
      <c r="J41" s="36">
        <v>-10.412763999999999</v>
      </c>
      <c r="K41" s="36">
        <v>-6.8007799999999996</v>
      </c>
      <c r="L41" s="36">
        <v>-3.4533580000000001</v>
      </c>
      <c r="M41" s="36">
        <v>-5.4819969999999998</v>
      </c>
      <c r="N41" s="36">
        <v>-2.0335700000000001</v>
      </c>
      <c r="O41" s="36">
        <v>-0.99087599999999998</v>
      </c>
      <c r="P41" s="36">
        <v>1.8243640000000001</v>
      </c>
      <c r="Q41" s="36">
        <v>-4.6473620000000002</v>
      </c>
      <c r="R41" s="36">
        <v>1.244429</v>
      </c>
      <c r="S41" s="36">
        <v>8.5420999999999997E-2</v>
      </c>
      <c r="T41" s="36">
        <v>4.890752</v>
      </c>
      <c r="U41" s="36">
        <v>-1.119812</v>
      </c>
      <c r="V41" s="36">
        <v>0.75356400000000001</v>
      </c>
      <c r="W41" s="36">
        <v>1.664674</v>
      </c>
      <c r="X41" s="36">
        <v>2.0159760000000002</v>
      </c>
      <c r="Y41" s="36">
        <v>3.1821429999999999</v>
      </c>
      <c r="Z41" s="36">
        <v>0.50001600000000002</v>
      </c>
      <c r="AA41" s="36">
        <v>1.6433450000000001</v>
      </c>
      <c r="AB41" s="36">
        <v>-0.21238899999999999</v>
      </c>
      <c r="AC41" s="36">
        <v>-14.832661</v>
      </c>
      <c r="AD41" s="36">
        <v>1.404253</v>
      </c>
    </row>
    <row r="42" spans="1:30" x14ac:dyDescent="0.25">
      <c r="A42" s="34" t="s">
        <v>135</v>
      </c>
      <c r="B42" s="35"/>
      <c r="C42" s="33" t="s">
        <v>7</v>
      </c>
      <c r="D42" s="37">
        <v>-0.99243400000000004</v>
      </c>
      <c r="E42" s="37">
        <v>-1.7012290000000001</v>
      </c>
      <c r="F42" s="37">
        <v>4.1814090000000004</v>
      </c>
      <c r="G42" s="37">
        <v>0.56130400000000003</v>
      </c>
      <c r="H42" s="37">
        <v>0.97163900000000003</v>
      </c>
      <c r="I42" s="37">
        <v>-0.52416099999999999</v>
      </c>
      <c r="J42" s="37">
        <v>-0.30000599999999999</v>
      </c>
      <c r="K42" s="37">
        <v>-0.19939599999999999</v>
      </c>
      <c r="L42" s="37">
        <v>1.246875</v>
      </c>
      <c r="M42" s="37">
        <v>8.0717339999999993</v>
      </c>
      <c r="N42" s="37">
        <v>1.631445</v>
      </c>
      <c r="O42" s="37">
        <v>6.8588339999999999</v>
      </c>
      <c r="P42" s="37">
        <v>-0.85934500000000003</v>
      </c>
      <c r="Q42" s="37">
        <v>-4.4575649999999998</v>
      </c>
      <c r="R42" s="37">
        <v>-2.0973790000000001</v>
      </c>
      <c r="S42" s="37">
        <v>4.6868749999999997</v>
      </c>
      <c r="T42" s="37">
        <v>-0.162743</v>
      </c>
      <c r="U42" s="37">
        <v>-1.92642</v>
      </c>
      <c r="V42" s="37">
        <v>3.1052759999999999</v>
      </c>
      <c r="W42" s="37">
        <v>2.207373</v>
      </c>
      <c r="X42" s="37">
        <v>1.9516089999999999</v>
      </c>
      <c r="Y42" s="37">
        <v>1.1887639999999999</v>
      </c>
      <c r="Z42" s="37">
        <v>-1.053496</v>
      </c>
      <c r="AA42" s="37">
        <v>0.722441</v>
      </c>
      <c r="AB42" s="37">
        <v>3.7976000000000003E-2</v>
      </c>
      <c r="AC42" s="37">
        <v>-3.641975</v>
      </c>
      <c r="AD42" s="37" t="s">
        <v>106</v>
      </c>
    </row>
    <row r="43" spans="1:30" x14ac:dyDescent="0.25">
      <c r="A43" s="34" t="s">
        <v>139</v>
      </c>
      <c r="B43" s="35"/>
      <c r="C43" s="33" t="s">
        <v>7</v>
      </c>
      <c r="D43" s="36" t="s">
        <v>106</v>
      </c>
      <c r="E43" s="36">
        <v>1.3931150000000001</v>
      </c>
      <c r="F43" s="36">
        <v>-43.130392000000001</v>
      </c>
      <c r="G43" s="36">
        <v>-2.497471</v>
      </c>
      <c r="H43" s="36">
        <v>-4.0487719999999996</v>
      </c>
      <c r="I43" s="36">
        <v>-5.6724519999999998</v>
      </c>
      <c r="J43" s="36">
        <v>-1.613937</v>
      </c>
      <c r="K43" s="36">
        <v>-7.4914120000000004</v>
      </c>
      <c r="L43" s="36">
        <v>-6.7914890000000003</v>
      </c>
      <c r="M43" s="36">
        <v>1.8264879999999999</v>
      </c>
      <c r="N43" s="36">
        <v>1.043812</v>
      </c>
      <c r="O43" s="36">
        <v>-1.1805559999999999</v>
      </c>
      <c r="P43" s="36">
        <v>-0.49700899999999998</v>
      </c>
      <c r="Q43" s="36">
        <v>-0.599472</v>
      </c>
      <c r="R43" s="36">
        <v>-0.74089400000000005</v>
      </c>
      <c r="S43" s="36">
        <v>2.3382999999999998</v>
      </c>
      <c r="T43" s="36">
        <v>-0.63427999999999995</v>
      </c>
      <c r="U43" s="36">
        <v>9.6629999999999994E-2</v>
      </c>
      <c r="V43" s="36">
        <v>0.27218100000000001</v>
      </c>
      <c r="W43" s="36">
        <v>2.5349279999999998</v>
      </c>
      <c r="X43" s="36">
        <v>-0.36742599999999997</v>
      </c>
      <c r="Y43" s="36">
        <v>-3.9662289999999998</v>
      </c>
      <c r="Z43" s="36">
        <v>0.331432</v>
      </c>
      <c r="AA43" s="36">
        <v>4.4145209999999997</v>
      </c>
      <c r="AB43" s="36">
        <v>-2.1012680000000001</v>
      </c>
      <c r="AC43" s="36">
        <v>-4.0814110000000001</v>
      </c>
      <c r="AD43" s="36">
        <v>1.131391</v>
      </c>
    </row>
    <row r="44" spans="1:30" x14ac:dyDescent="0.25">
      <c r="A44" s="34" t="s">
        <v>136</v>
      </c>
      <c r="B44" s="35"/>
      <c r="C44" s="33" t="s">
        <v>7</v>
      </c>
      <c r="D44" s="37">
        <v>1.1818090000000001</v>
      </c>
      <c r="E44" s="37">
        <v>1.208596</v>
      </c>
      <c r="F44" s="37">
        <v>-0.57467800000000002</v>
      </c>
      <c r="G44" s="37">
        <v>-0.21171300000000001</v>
      </c>
      <c r="H44" s="37">
        <v>-0.36456</v>
      </c>
      <c r="I44" s="37">
        <v>-1.306373</v>
      </c>
      <c r="J44" s="37">
        <v>0.80806100000000003</v>
      </c>
      <c r="K44" s="37">
        <v>-0.27672099999999999</v>
      </c>
      <c r="L44" s="37">
        <v>1.1658580000000001</v>
      </c>
      <c r="M44" s="37">
        <v>2.4110930000000002</v>
      </c>
      <c r="N44" s="37">
        <v>-1.5561419999999999</v>
      </c>
      <c r="O44" s="37">
        <v>2.0721430000000001</v>
      </c>
      <c r="P44" s="37">
        <v>-0.20870900000000001</v>
      </c>
      <c r="Q44" s="37">
        <v>-2.3274689999999998</v>
      </c>
      <c r="R44" s="37">
        <v>-1.3311249999999999</v>
      </c>
      <c r="S44" s="37">
        <v>2.2075879999999999</v>
      </c>
      <c r="T44" s="37">
        <v>-0.51983999999999997</v>
      </c>
      <c r="U44" s="37">
        <v>-0.978684</v>
      </c>
      <c r="V44" s="37">
        <v>4.538691</v>
      </c>
      <c r="W44" s="37">
        <v>-0.78216799999999997</v>
      </c>
      <c r="X44" s="37">
        <v>1.7229570000000001</v>
      </c>
      <c r="Y44" s="37">
        <v>-1.678579</v>
      </c>
      <c r="Z44" s="37">
        <v>2.65049</v>
      </c>
      <c r="AA44" s="37">
        <v>-1.455225</v>
      </c>
      <c r="AB44" s="37">
        <v>-2.0778729999999999</v>
      </c>
      <c r="AC44" s="37">
        <v>-9.5146320000000006</v>
      </c>
      <c r="AD44" s="37" t="s">
        <v>106</v>
      </c>
    </row>
    <row r="45" spans="1:30" x14ac:dyDescent="0.25">
      <c r="A45" s="34" t="s">
        <v>141</v>
      </c>
      <c r="B45" s="35"/>
      <c r="C45" s="33" t="s">
        <v>7</v>
      </c>
      <c r="D45" s="36" t="s">
        <v>106</v>
      </c>
      <c r="E45" s="36" t="s">
        <v>106</v>
      </c>
      <c r="F45" s="36" t="s">
        <v>106</v>
      </c>
      <c r="G45" s="36" t="s">
        <v>106</v>
      </c>
      <c r="H45" s="36" t="s">
        <v>106</v>
      </c>
      <c r="I45" s="36" t="s">
        <v>106</v>
      </c>
      <c r="J45" s="36">
        <v>1.5225230000000001</v>
      </c>
      <c r="K45" s="36">
        <v>0.83434200000000003</v>
      </c>
      <c r="L45" s="36">
        <v>1.6275459999999999</v>
      </c>
      <c r="M45" s="36">
        <v>-0.77143799999999996</v>
      </c>
      <c r="N45" s="36">
        <v>2.0105689999999998</v>
      </c>
      <c r="O45" s="36">
        <v>-0.68307799999999996</v>
      </c>
      <c r="P45" s="36">
        <v>-2.9480849999999998</v>
      </c>
      <c r="Q45" s="36">
        <v>6.4742189999999997</v>
      </c>
      <c r="R45" s="36">
        <v>-5.3976680000000004</v>
      </c>
      <c r="S45" s="36">
        <v>1.7270730000000001</v>
      </c>
      <c r="T45" s="36">
        <v>-0.56727899999999998</v>
      </c>
      <c r="U45" s="36">
        <v>-0.251716</v>
      </c>
      <c r="V45" s="36">
        <v>1.476658</v>
      </c>
      <c r="W45" s="36">
        <v>3.3425660000000001</v>
      </c>
      <c r="X45" s="36">
        <v>1.8845130000000001</v>
      </c>
      <c r="Y45" s="36">
        <v>-2.0559129999999999</v>
      </c>
      <c r="Z45" s="36">
        <v>1.786519</v>
      </c>
      <c r="AA45" s="36">
        <v>5.7200199999999999</v>
      </c>
      <c r="AB45" s="36">
        <v>3.6522109999999999</v>
      </c>
      <c r="AC45" s="36">
        <v>6.5704250000000002</v>
      </c>
      <c r="AD45" s="36" t="s">
        <v>106</v>
      </c>
    </row>
    <row r="46" spans="1:30" x14ac:dyDescent="0.25">
      <c r="A46" s="34" t="s">
        <v>137</v>
      </c>
      <c r="B46" s="35"/>
      <c r="C46" s="33" t="s">
        <v>7</v>
      </c>
      <c r="D46" s="37" t="s">
        <v>106</v>
      </c>
      <c r="E46" s="37">
        <v>-1.1552089999999999</v>
      </c>
      <c r="F46" s="37">
        <v>-2.6460699999999999</v>
      </c>
      <c r="G46" s="37">
        <v>-2.3910480000000001</v>
      </c>
      <c r="H46" s="37">
        <v>-1.3109980000000001</v>
      </c>
      <c r="I46" s="37">
        <v>-1.1172439999999999</v>
      </c>
      <c r="J46" s="37">
        <v>-1.6853849999999999</v>
      </c>
      <c r="K46" s="37">
        <v>-1.5919140000000001</v>
      </c>
      <c r="L46" s="37">
        <v>-0.610344</v>
      </c>
      <c r="M46" s="37">
        <v>-2.6838150000000001</v>
      </c>
      <c r="N46" s="37">
        <v>-1.108762</v>
      </c>
      <c r="O46" s="37">
        <v>-0.89092199999999999</v>
      </c>
      <c r="P46" s="37">
        <v>8.3923999999999999E-2</v>
      </c>
      <c r="Q46" s="37">
        <v>-1.148949</v>
      </c>
      <c r="R46" s="37">
        <v>-4.5391500000000002</v>
      </c>
      <c r="S46" s="37">
        <v>0.19534499999999999</v>
      </c>
      <c r="T46" s="37">
        <v>-0.41670400000000002</v>
      </c>
      <c r="U46" s="37">
        <v>-1.5250779999999999</v>
      </c>
      <c r="V46" s="37">
        <v>-7.515E-3</v>
      </c>
      <c r="W46" s="37">
        <v>0.19652900000000001</v>
      </c>
      <c r="X46" s="37">
        <v>0.38744099999999998</v>
      </c>
      <c r="Y46" s="37">
        <v>-5.5321000000000002E-2</v>
      </c>
      <c r="Z46" s="37">
        <v>1.2904690000000001</v>
      </c>
      <c r="AA46" s="37">
        <v>1.137572</v>
      </c>
      <c r="AB46" s="37">
        <v>0.32666099999999998</v>
      </c>
      <c r="AC46" s="37">
        <v>-5.5815679999999999</v>
      </c>
      <c r="AD46" s="37">
        <v>4.0728400000000002</v>
      </c>
    </row>
    <row r="47" spans="1:30" ht="21" x14ac:dyDescent="0.25">
      <c r="A47" s="34" t="s">
        <v>193</v>
      </c>
      <c r="B47" s="35"/>
      <c r="C47" s="33" t="s">
        <v>7</v>
      </c>
      <c r="D47" s="36" t="s">
        <v>106</v>
      </c>
      <c r="E47" s="36">
        <v>-0.86581399999999997</v>
      </c>
      <c r="F47" s="36">
        <v>-2.0334020000000002</v>
      </c>
      <c r="G47" s="36">
        <v>-1.6367750000000001</v>
      </c>
      <c r="H47" s="36">
        <v>-1.0594650000000001</v>
      </c>
      <c r="I47" s="36">
        <v>-0.52845600000000004</v>
      </c>
      <c r="J47" s="36">
        <v>-1.293396</v>
      </c>
      <c r="K47" s="36">
        <v>-1.657608</v>
      </c>
      <c r="L47" s="36">
        <v>-0.65044199999999996</v>
      </c>
      <c r="M47" s="36">
        <v>-2.547342</v>
      </c>
      <c r="N47" s="36">
        <v>-0.87825200000000003</v>
      </c>
      <c r="O47" s="36">
        <v>-0.57637099999999997</v>
      </c>
      <c r="P47" s="36">
        <v>-0.22949800000000001</v>
      </c>
      <c r="Q47" s="36">
        <v>-1.1281209999999999</v>
      </c>
      <c r="R47" s="36">
        <v>-4.775639</v>
      </c>
      <c r="S47" s="36">
        <v>0.21562999999999999</v>
      </c>
      <c r="T47" s="36">
        <v>-0.27953499999999998</v>
      </c>
      <c r="U47" s="36">
        <v>-1.0338769999999999</v>
      </c>
      <c r="V47" s="36">
        <v>0.13086300000000001</v>
      </c>
      <c r="W47" s="36">
        <v>-0.205957</v>
      </c>
      <c r="X47" s="36">
        <v>0.819218</v>
      </c>
      <c r="Y47" s="36">
        <v>-3.9468000000000003E-2</v>
      </c>
      <c r="Z47" s="36">
        <v>1.5616449999999999</v>
      </c>
      <c r="AA47" s="36">
        <v>1.407664</v>
      </c>
      <c r="AB47" s="36">
        <v>0.51669399999999999</v>
      </c>
      <c r="AC47" s="36">
        <v>-5.2508010000000001</v>
      </c>
      <c r="AD47" s="36">
        <v>3.802019</v>
      </c>
    </row>
    <row r="48" spans="1:30" x14ac:dyDescent="0.25">
      <c r="A48" s="40" t="s">
        <v>138</v>
      </c>
      <c r="B48" s="41" t="s">
        <v>144</v>
      </c>
      <c r="C48" s="33" t="s">
        <v>7</v>
      </c>
      <c r="D48" s="37" t="s">
        <v>106</v>
      </c>
      <c r="E48" s="37" t="s">
        <v>106</v>
      </c>
      <c r="F48" s="37" t="s">
        <v>106</v>
      </c>
      <c r="G48" s="37" t="s">
        <v>106</v>
      </c>
      <c r="H48" s="37" t="s">
        <v>106</v>
      </c>
      <c r="I48" s="37" t="s">
        <v>106</v>
      </c>
      <c r="J48" s="37">
        <v>-3.2576260000000001</v>
      </c>
      <c r="K48" s="37">
        <v>1.728405</v>
      </c>
      <c r="L48" s="37">
        <v>-3.7552189999999999</v>
      </c>
      <c r="M48" s="37">
        <v>-4.2084109999999999</v>
      </c>
      <c r="N48" s="37">
        <v>3.0371649999999999</v>
      </c>
      <c r="O48" s="37">
        <v>-3.5022489999999999</v>
      </c>
      <c r="P48" s="37">
        <v>2.6104020000000001</v>
      </c>
      <c r="Q48" s="37">
        <v>1.4167590000000001</v>
      </c>
      <c r="R48" s="37">
        <v>0.317301</v>
      </c>
      <c r="S48" s="37">
        <v>66.601125999999994</v>
      </c>
      <c r="T48" s="37">
        <v>-1.3554079999999999</v>
      </c>
      <c r="U48" s="37">
        <v>2.120549</v>
      </c>
      <c r="V48" s="37">
        <v>-0.70854700000000004</v>
      </c>
      <c r="W48" s="37">
        <v>-1.7113830000000001</v>
      </c>
      <c r="X48" s="37">
        <v>-3.7670650000000001</v>
      </c>
      <c r="Y48" s="37">
        <v>0.74336199999999997</v>
      </c>
      <c r="Z48" s="37">
        <v>-1.953119</v>
      </c>
      <c r="AA48" s="37">
        <v>0.159133</v>
      </c>
      <c r="AB48" s="37">
        <v>-0.33340900000000001</v>
      </c>
      <c r="AC48" s="37" t="s">
        <v>106</v>
      </c>
      <c r="AD48" s="37" t="s">
        <v>106</v>
      </c>
    </row>
    <row r="49" spans="1:30" x14ac:dyDescent="0.25">
      <c r="A49" s="43"/>
      <c r="B49" s="41" t="s">
        <v>194</v>
      </c>
      <c r="C49" s="33" t="s">
        <v>7</v>
      </c>
      <c r="D49" s="36" t="s">
        <v>106</v>
      </c>
      <c r="E49" s="36" t="s">
        <v>106</v>
      </c>
      <c r="F49" s="36" t="s">
        <v>106</v>
      </c>
      <c r="G49" s="36" t="s">
        <v>106</v>
      </c>
      <c r="H49" s="36" t="s">
        <v>106</v>
      </c>
      <c r="I49" s="36" t="s">
        <v>106</v>
      </c>
      <c r="J49" s="36" t="s">
        <v>106</v>
      </c>
      <c r="K49" s="36" t="s">
        <v>106</v>
      </c>
      <c r="L49" s="36" t="s">
        <v>106</v>
      </c>
      <c r="M49" s="36" t="s">
        <v>106</v>
      </c>
      <c r="N49" s="36" t="s">
        <v>106</v>
      </c>
      <c r="O49" s="36" t="s">
        <v>106</v>
      </c>
      <c r="P49" s="36" t="s">
        <v>106</v>
      </c>
      <c r="Q49" s="36" t="s">
        <v>106</v>
      </c>
      <c r="R49" s="36" t="s">
        <v>106</v>
      </c>
      <c r="S49" s="36" t="s">
        <v>106</v>
      </c>
      <c r="T49" s="36" t="s">
        <v>106</v>
      </c>
      <c r="U49" s="36">
        <v>10.745668999999999</v>
      </c>
      <c r="V49" s="36">
        <v>-1.588123</v>
      </c>
      <c r="W49" s="36">
        <v>6.455743</v>
      </c>
      <c r="X49" s="36">
        <v>0.28103099999999998</v>
      </c>
      <c r="Y49" s="36">
        <v>2.002265</v>
      </c>
      <c r="Z49" s="36">
        <v>-6.322781</v>
      </c>
      <c r="AA49" s="36" t="s">
        <v>106</v>
      </c>
      <c r="AB49" s="36" t="s">
        <v>106</v>
      </c>
      <c r="AC49" s="36" t="s">
        <v>106</v>
      </c>
      <c r="AD49" s="36" t="s">
        <v>106</v>
      </c>
    </row>
    <row r="50" spans="1:30" x14ac:dyDescent="0.25">
      <c r="A50" s="44" t="s">
        <v>206</v>
      </c>
    </row>
  </sheetData>
  <hyperlinks>
    <hyperlink ref="A2" r:id="rId1" display="http://localhost/OECDStat_Metadata/ShowMetadata.ashx?Dataset=PDBI_I4&amp;ShowOnWeb=true&amp;Lang=en" xr:uid="{CFFCEF63-915E-4BF2-9212-54CED3B40E1C}"/>
    <hyperlink ref="D6" r:id="rId2" display="http://localhost/OECDStat_Metadata/ShowMetadata.ashx?Dataset=PDBI_I4&amp;Coords=[MEASURE].[GRW]&amp;ShowOnWeb=true&amp;Lang=en" xr:uid="{A3EC0781-9F4E-4203-AEF9-8942AF6CDA16}"/>
    <hyperlink ref="A21" r:id="rId3" display="http://localhost/OECDStat_Metadata/ShowMetadata.ashx?Dataset=PDBI_I4&amp;Coords=[LOCATION].[DEU]&amp;ShowOnWeb=true&amp;Lang=en" xr:uid="{9389102F-FF7E-42E9-AD8E-F62A474AC477}"/>
    <hyperlink ref="A25" r:id="rId4" display="http://localhost/OECDStat_Metadata/ShowMetadata.ashx?Dataset=PDBI_I4&amp;Coords=[LOCATION].[IRL]&amp;ShowOnWeb=true&amp;Lang=en" xr:uid="{29054490-DF0F-4E9C-BCB3-CE93ED025112}"/>
    <hyperlink ref="A26" r:id="rId5" display="http://localhost/OECDStat_Metadata/ShowMetadata.ashx?Dataset=PDBI_I4&amp;Coords=[LOCATION].[ISR]&amp;ShowOnWeb=true&amp;Lang=en" xr:uid="{5CCAF0F8-C6B9-4C9C-921B-EF0709D063A1}"/>
    <hyperlink ref="A50" r:id="rId6" display="https://stats-3.oecd.org/index.aspx?DatasetCode=PDBI_I4" xr:uid="{26BB2D1E-47AE-4422-AB08-BAFC87F7A9B6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2022-12-15T23:31:26Z</dcterms:modified>
</cp:coreProperties>
</file>