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tco\Desktop\"/>
    </mc:Choice>
  </mc:AlternateContent>
  <xr:revisionPtr revIDLastSave="0" documentId="13_ncr:1_{DE823980-A343-426D-B6F8-78088FFC2702}" xr6:coauthVersionLast="47" xr6:coauthVersionMax="47" xr10:uidLastSave="{00000000-0000-0000-0000-000000000000}"/>
  <bookViews>
    <workbookView xWindow="2556" yWindow="1104" windowWidth="15396" windowHeight="9972" activeTab="2" xr2:uid="{00000000-000D-0000-FFFF-FFFF00000000}"/>
  </bookViews>
  <sheets>
    <sheet name="About" sheetId="1" r:id="rId1"/>
    <sheet name="Calculations" sheetId="7" r:id="rId2"/>
    <sheet name="BTaDLP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2" l="1"/>
  <c r="B5" i="7"/>
  <c r="F2" i="2" l="1"/>
  <c r="H2" i="2" l="1"/>
  <c r="J2" i="2"/>
  <c r="V2" i="2"/>
  <c r="E2" i="2"/>
  <c r="AG2" i="2"/>
  <c r="S2" i="2"/>
  <c r="K2" i="2"/>
  <c r="Y2" i="2"/>
  <c r="N2" i="2"/>
  <c r="AH2" i="2"/>
  <c r="W2" i="2"/>
  <c r="C2" i="2"/>
  <c r="M2" i="2"/>
  <c r="AA2" i="2"/>
  <c r="O2" i="2"/>
  <c r="G2" i="2"/>
  <c r="Z2" i="2"/>
  <c r="T2" i="2"/>
  <c r="AC2" i="2"/>
  <c r="Q2" i="2"/>
  <c r="I2" i="2"/>
  <c r="AD2" i="2"/>
  <c r="D2" i="2"/>
  <c r="X2" i="2"/>
  <c r="AE2" i="2"/>
  <c r="AB2" i="2"/>
  <c r="P2" i="2"/>
  <c r="U2" i="2"/>
  <c r="AF2" i="2"/>
  <c r="R2" i="2"/>
  <c r="L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tc={0FA101C0-331A-4625-9951-76F42E8A36AD}</author>
  </authors>
  <commentList>
    <comment ref="A1" authorId="0" shapeId="0" xr:uid="{0FA101C0-331A-4625-9951-76F42E8A36AD}">
      <text>
        <t>[Threaded comment]
Your version of Excel allows you to read this threaded comment; however, any edits to it will get removed if the file is opened in a newer version of Excel. Learn more: https://go.microsoft.com/fwlink/?linkid=870924
Comment:
    @Emma Cotten,  see if you can use CER 2021 data</t>
      </text>
    </comment>
  </commentList>
</comments>
</file>

<file path=xl/sharedStrings.xml><?xml version="1.0" encoding="utf-8"?>
<sst xmlns="http://schemas.openxmlformats.org/spreadsheetml/2006/main" count="17" uniqueCount="15">
  <si>
    <t>BTaDLP BAU Transmission and Distribution Loss Percentage</t>
  </si>
  <si>
    <t>Source:</t>
  </si>
  <si>
    <t>Year</t>
  </si>
  <si>
    <t>Transmission losses</t>
  </si>
  <si>
    <t>Source</t>
  </si>
  <si>
    <t>Electricity generation, Canada, 2018 (GWh)</t>
  </si>
  <si>
    <t>Canada Energy Futures 2020</t>
  </si>
  <si>
    <t>Electricity end use, Canada, 2018 (PJ)</t>
  </si>
  <si>
    <t>Electricity net export, Canada, 2018 (GWh)</t>
  </si>
  <si>
    <t>Transmission losses (%)</t>
  </si>
  <si>
    <t>Calculated</t>
  </si>
  <si>
    <t>Trans and Dist Loss Perc (dimensionless)</t>
  </si>
  <si>
    <t>Canada's Energy Future</t>
  </si>
  <si>
    <t>CER – Canada’s Energy Future 2020 (cer-rec.gc.ca)</t>
  </si>
  <si>
    <t>CER – Canada’s Energy Future 2020 Supplement: Electricity (cer-rec.gc.ca)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</si>
</sst>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6" formatCode="0.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4" fillId="2" borderId="1" applyNumberFormat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164" fontId="0" fillId="0" borderId="0" xfId="0" applyNumberFormat="1"/>
    <xf numFmtId="1" fontId="0" fillId="0" borderId="0" xfId="0" applyNumberFormat="1"/>
    <xf numFmtId="164" fontId="1" fillId="0" borderId="0" xfId="0" applyNumberFormat="1" applyFont="1"/>
    <xf numFmtId="0" fontId="0" fillId="0" borderId="0" xfId="0" applyAlignment="1">
      <alignment horizontal="right" wrapText="1"/>
    </xf>
    <xf numFmtId="166" fontId="4" fillId="2" borderId="1" xfId="3" applyNumberFormat="1"/>
  </cellXfs>
  <cellStyles count="4">
    <cellStyle name="Calculation" xfId="3" builtinId="22"/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mma Cotten" id="{F67E805F-4E29-48A9-9BE3-36649AABBD52}" userId="emmac@pembina.org" providerId="PeoplePicker"/>
  <person displayName="Eyab Al-Aini" id="{14C3DB49-4D70-4D7E-8A9C-54D4ADAE2207}" userId="S::eyaba@pembina.org::e48cb72f-8969-4f81-87bc-9db77bc6adc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01-07T20:06:19.82" personId="{14C3DB49-4D70-4D7E-8A9C-54D4ADAE2207}" id="{0FA101C0-331A-4625-9951-76F42E8A36AD}">
    <text>@Emma Cotten,  see if you can use CER 2021 data</text>
    <mentions>
      <mention mentionpersonId="{F67E805F-4E29-48A9-9BE3-36649AABBD52}" mentionId="{351BB82C-5E7C-411C-BE9A-BB38A4188C06}" startIndex="0" length="12"/>
    </mentions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er-rec.gc.ca/en/data-analysis/canada-energy-future/2020/index.html" TargetMode="External"/><Relationship Id="rId1" Type="http://schemas.openxmlformats.org/officeDocument/2006/relationships/hyperlink" Target="https://www.cer-rec.gc.ca/en/data-analysis/canada-energy-future/2020electricity/index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C12" sqref="C12"/>
    </sheetView>
  </sheetViews>
  <sheetFormatPr defaultRowHeight="14.4" x14ac:dyDescent="0.3"/>
  <sheetData>
    <row r="1" spans="1:2" x14ac:dyDescent="0.3">
      <c r="A1" s="1" t="s">
        <v>0</v>
      </c>
    </row>
    <row r="3" spans="1:2" x14ac:dyDescent="0.3">
      <c r="A3" s="1" t="s">
        <v>1</v>
      </c>
      <c r="B3" t="s">
        <v>12</v>
      </c>
    </row>
    <row r="4" spans="1:2" x14ac:dyDescent="0.3">
      <c r="B4" s="2" t="s">
        <v>13</v>
      </c>
    </row>
    <row r="5" spans="1:2" x14ac:dyDescent="0.3">
      <c r="B5" s="2" t="s">
        <v>14</v>
      </c>
    </row>
  </sheetData>
  <hyperlinks>
    <hyperlink ref="B5" r:id="rId1" display="https://www.cer-rec.gc.ca/en/data-analysis/canada-energy-future/2020electricity/index.html" xr:uid="{49EBED42-26FE-4C6F-9804-7E57CD924E18}"/>
    <hyperlink ref="B4" r:id="rId2" display="https://www.cer-rec.gc.ca/en/data-analysis/canada-energy-future/2020/index.html" xr:uid="{840722F4-DB67-4BE3-9886-F9717E643CB2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FEA56-4608-4E0E-97F3-5D0584AC9F88}">
  <dimension ref="A1:D14"/>
  <sheetViews>
    <sheetView workbookViewId="0">
      <selection activeCell="B5" sqref="B5"/>
    </sheetView>
  </sheetViews>
  <sheetFormatPr defaultColWidth="8.88671875" defaultRowHeight="14.4" x14ac:dyDescent="0.3"/>
  <cols>
    <col min="1" max="1" width="39.6640625" bestFit="1" customWidth="1"/>
    <col min="2" max="2" width="14.6640625" customWidth="1"/>
    <col min="3" max="3" width="14.88671875" customWidth="1"/>
    <col min="4" max="4" width="16.109375" customWidth="1"/>
  </cols>
  <sheetData>
    <row r="1" spans="1:4" x14ac:dyDescent="0.3">
      <c r="A1" t="s">
        <v>3</v>
      </c>
      <c r="B1" s="4"/>
      <c r="C1" s="4" t="s">
        <v>4</v>
      </c>
      <c r="D1" s="3"/>
    </row>
    <row r="2" spans="1:4" x14ac:dyDescent="0.3">
      <c r="A2" t="s">
        <v>5</v>
      </c>
      <c r="B2" s="4">
        <v>643.51711</v>
      </c>
      <c r="C2" s="4" t="s">
        <v>6</v>
      </c>
      <c r="D2" s="3"/>
    </row>
    <row r="3" spans="1:4" x14ac:dyDescent="0.3">
      <c r="A3" t="s">
        <v>7</v>
      </c>
      <c r="B3" s="4">
        <v>1999.61</v>
      </c>
      <c r="C3" s="4" t="s">
        <v>6</v>
      </c>
      <c r="D3" s="3"/>
    </row>
    <row r="4" spans="1:4" x14ac:dyDescent="0.3">
      <c r="A4" t="s">
        <v>8</v>
      </c>
      <c r="B4" s="4">
        <v>46.815399999999997</v>
      </c>
      <c r="C4" s="4" t="s">
        <v>6</v>
      </c>
      <c r="D4" s="3"/>
    </row>
    <row r="5" spans="1:4" x14ac:dyDescent="0.3">
      <c r="A5" t="s">
        <v>9</v>
      </c>
      <c r="B5" s="7">
        <f>1-(B3+B4*3.6)/(B2*3.6)</f>
        <v>6.4107833555160365E-2</v>
      </c>
      <c r="C5" s="4" t="s">
        <v>10</v>
      </c>
      <c r="D5" s="3"/>
    </row>
    <row r="6" spans="1:4" x14ac:dyDescent="0.3">
      <c r="B6" s="4"/>
      <c r="C6" s="4"/>
      <c r="D6" s="3"/>
    </row>
    <row r="7" spans="1:4" x14ac:dyDescent="0.3">
      <c r="B7" s="4"/>
      <c r="C7" s="4"/>
      <c r="D7" s="3"/>
    </row>
    <row r="8" spans="1:4" x14ac:dyDescent="0.3">
      <c r="B8" s="4"/>
      <c r="C8" s="4"/>
      <c r="D8" s="3"/>
    </row>
    <row r="9" spans="1:4" x14ac:dyDescent="0.3">
      <c r="B9" s="4"/>
      <c r="C9" s="4"/>
      <c r="D9" s="3"/>
    </row>
    <row r="10" spans="1:4" x14ac:dyDescent="0.3">
      <c r="B10" s="4"/>
      <c r="C10" s="4"/>
      <c r="D10" s="3"/>
    </row>
    <row r="14" spans="1:4" x14ac:dyDescent="0.3">
      <c r="B14" s="1"/>
      <c r="C14" s="1"/>
      <c r="D14" s="5"/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H2"/>
  <sheetViews>
    <sheetView tabSelected="1" topLeftCell="Y1" workbookViewId="0">
      <selection activeCell="AG8" sqref="AG8"/>
    </sheetView>
  </sheetViews>
  <sheetFormatPr defaultRowHeight="14.4" x14ac:dyDescent="0.3"/>
  <cols>
    <col min="1" max="1" width="20.44140625" customWidth="1"/>
    <col min="2" max="2" width="9" customWidth="1"/>
  </cols>
  <sheetData>
    <row r="1" spans="1:34" x14ac:dyDescent="0.3">
      <c r="A1" t="s">
        <v>2</v>
      </c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ht="28.8" x14ac:dyDescent="0.3">
      <c r="A2" s="6" t="s">
        <v>11</v>
      </c>
      <c r="B2" s="3">
        <f>Calculations!B5</f>
        <v>6.4107833555160365E-2</v>
      </c>
      <c r="C2" s="3">
        <f>$B2</f>
        <v>6.4107833555160365E-2</v>
      </c>
      <c r="D2" s="3">
        <f t="shared" ref="D2:AH2" si="0">$B2</f>
        <v>6.4107833555160365E-2</v>
      </c>
      <c r="E2" s="3">
        <f t="shared" si="0"/>
        <v>6.4107833555160365E-2</v>
      </c>
      <c r="F2" s="3">
        <f t="shared" si="0"/>
        <v>6.4107833555160365E-2</v>
      </c>
      <c r="G2" s="3">
        <f t="shared" si="0"/>
        <v>6.4107833555160365E-2</v>
      </c>
      <c r="H2" s="3">
        <f t="shared" si="0"/>
        <v>6.4107833555160365E-2</v>
      </c>
      <c r="I2" s="3">
        <f t="shared" si="0"/>
        <v>6.4107833555160365E-2</v>
      </c>
      <c r="J2" s="3">
        <f t="shared" si="0"/>
        <v>6.4107833555160365E-2</v>
      </c>
      <c r="K2" s="3">
        <f t="shared" si="0"/>
        <v>6.4107833555160365E-2</v>
      </c>
      <c r="L2" s="3">
        <f t="shared" si="0"/>
        <v>6.4107833555160365E-2</v>
      </c>
      <c r="M2" s="3">
        <f t="shared" si="0"/>
        <v>6.4107833555160365E-2</v>
      </c>
      <c r="N2" s="3">
        <f t="shared" si="0"/>
        <v>6.4107833555160365E-2</v>
      </c>
      <c r="O2" s="3">
        <f t="shared" si="0"/>
        <v>6.4107833555160365E-2</v>
      </c>
      <c r="P2" s="3">
        <f t="shared" si="0"/>
        <v>6.4107833555160365E-2</v>
      </c>
      <c r="Q2" s="3">
        <f t="shared" si="0"/>
        <v>6.4107833555160365E-2</v>
      </c>
      <c r="R2" s="3">
        <f t="shared" si="0"/>
        <v>6.4107833555160365E-2</v>
      </c>
      <c r="S2" s="3">
        <f t="shared" si="0"/>
        <v>6.4107833555160365E-2</v>
      </c>
      <c r="T2" s="3">
        <f t="shared" si="0"/>
        <v>6.4107833555160365E-2</v>
      </c>
      <c r="U2" s="3">
        <f t="shared" si="0"/>
        <v>6.4107833555160365E-2</v>
      </c>
      <c r="V2" s="3">
        <f t="shared" si="0"/>
        <v>6.4107833555160365E-2</v>
      </c>
      <c r="W2" s="3">
        <f t="shared" si="0"/>
        <v>6.4107833555160365E-2</v>
      </c>
      <c r="X2" s="3">
        <f t="shared" si="0"/>
        <v>6.4107833555160365E-2</v>
      </c>
      <c r="Y2" s="3">
        <f t="shared" si="0"/>
        <v>6.4107833555160365E-2</v>
      </c>
      <c r="Z2" s="3">
        <f t="shared" si="0"/>
        <v>6.4107833555160365E-2</v>
      </c>
      <c r="AA2" s="3">
        <f t="shared" si="0"/>
        <v>6.4107833555160365E-2</v>
      </c>
      <c r="AB2" s="3">
        <f t="shared" si="0"/>
        <v>6.4107833555160365E-2</v>
      </c>
      <c r="AC2" s="3">
        <f t="shared" si="0"/>
        <v>6.4107833555160365E-2</v>
      </c>
      <c r="AD2" s="3">
        <f t="shared" si="0"/>
        <v>6.4107833555160365E-2</v>
      </c>
      <c r="AE2" s="3">
        <f t="shared" si="0"/>
        <v>6.4107833555160365E-2</v>
      </c>
      <c r="AF2" s="3">
        <f t="shared" si="0"/>
        <v>6.4107833555160365E-2</v>
      </c>
      <c r="AG2" s="3">
        <f t="shared" si="0"/>
        <v>6.4107833555160365E-2</v>
      </c>
      <c r="AH2" s="3">
        <f t="shared" si="0"/>
        <v>6.4107833555160365E-2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EB76B7FE121F489C7B2A4727FCE3E9" ma:contentTypeVersion="17" ma:contentTypeDescription="Create a new document." ma:contentTypeScope="" ma:versionID="6681120aa8fa62dd7a0beb503524cb55">
  <xsd:schema xmlns:xsd="http://www.w3.org/2001/XMLSchema" xmlns:xs="http://www.w3.org/2001/XMLSchema" xmlns:p="http://schemas.microsoft.com/office/2006/metadata/properties" xmlns:ns2="52604411-7aeb-406e-8b34-4ce79a7293cc" xmlns:ns3="de340059-046a-4f1a-8b62-ade039df3700" xmlns:ns4="d580559a-617d-4d7d-8fb9-71ff64b58360" targetNamespace="http://schemas.microsoft.com/office/2006/metadata/properties" ma:root="true" ma:fieldsID="b98e8ac0331400a99b3dbea3ee620024" ns2:_="" ns3:_="" ns4:_="">
    <xsd:import namespace="52604411-7aeb-406e-8b34-4ce79a7293cc"/>
    <xsd:import namespace="de340059-046a-4f1a-8b62-ade039df3700"/>
    <xsd:import namespace="d580559a-617d-4d7d-8fb9-71ff64b58360"/>
    <xsd:element name="properties">
      <xsd:complexType>
        <xsd:sequence>
          <xsd:element name="documentManagement">
            <xsd:complexType>
              <xsd:all>
                <xsd:element ref="ns2:l787e5950a9249679d0130235a9a791b" minOccurs="0"/>
                <xsd:element ref="ns2:TaxCatchAll" minOccurs="0"/>
                <xsd:element ref="ns2:ff7c4ad8664a4671b57370e258acad6a" minOccurs="0"/>
                <xsd:element ref="ns2:of2ed5e60f3c4f8984f283882cb94320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604411-7aeb-406e-8b34-4ce79a7293cc" elementFormDefault="qualified">
    <xsd:import namespace="http://schemas.microsoft.com/office/2006/documentManagement/types"/>
    <xsd:import namespace="http://schemas.microsoft.com/office/infopath/2007/PartnerControls"/>
    <xsd:element name="l787e5950a9249679d0130235a9a791b" ma:index="9" nillable="true" ma:taxonomy="true" ma:internalName="l787e5950a9249679d0130235a9a791b" ma:taxonomyFieldName="ProposedRetention" ma:displayName="ProposedRetention" ma:default="" ma:fieldId="{5787e595-0a92-4967-9d01-30235a9a791b}" ma:sspId="a296b89e-8abc-49db-b68e-edd9bb7809e5" ma:termSetId="1899fd67-b032-445b-9d35-9f66b9475fa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e351e87d-f0a7-48fd-ab84-339d8843ff25}" ma:internalName="TaxCatchAll" ma:showField="CatchAllData" ma:web="d580559a-617d-4d7d-8fb9-71ff64b583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f7c4ad8664a4671b57370e258acad6a" ma:index="12" nillable="true" ma:taxonomy="true" ma:internalName="ff7c4ad8664a4671b57370e258acad6a" ma:taxonomyFieldName="Region" ma:displayName="Region" ma:default="" ma:fieldId="{ff7c4ad8-664a-4671-b573-70e258acad6a}" ma:sspId="a296b89e-8abc-49db-b68e-edd9bb7809e5" ma:termSetId="d0ef5e64-ccf8-4d0f-8f9e-d1bc0965d8f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f2ed5e60f3c4f8984f283882cb94320" ma:index="14" nillable="true" ma:taxonomy="true" ma:internalName="of2ed5e60f3c4f8984f283882cb94320" ma:taxonomyFieldName="Topics" ma:displayName="Topics" ma:default="" ma:fieldId="{8f2ed5e6-0f3c-4f89-84f2-83882cb94320}" ma:taxonomyMulti="true" ma:sspId="a296b89e-8abc-49db-b68e-edd9bb7809e5" ma:termSetId="638057b0-b21b-42a9-a985-95f1f9da329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340059-046a-4f1a-8b62-ade039df37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80559a-617d-4d7d-8fb9-71ff64b5836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f2ed5e60f3c4f8984f283882cb94320 xmlns="52604411-7aeb-406e-8b34-4ce79a7293cc">
      <Terms xmlns="http://schemas.microsoft.com/office/infopath/2007/PartnerControls"/>
    </of2ed5e60f3c4f8984f283882cb94320>
    <ff7c4ad8664a4671b57370e258acad6a xmlns="52604411-7aeb-406e-8b34-4ce79a7293cc">
      <Terms xmlns="http://schemas.microsoft.com/office/infopath/2007/PartnerControls"/>
    </ff7c4ad8664a4671b57370e258acad6a>
    <l787e5950a9249679d0130235a9a791b xmlns="52604411-7aeb-406e-8b34-4ce79a7293cc">
      <Terms xmlns="http://schemas.microsoft.com/office/infopath/2007/PartnerControls"/>
    </l787e5950a9249679d0130235a9a791b>
    <TaxCatchAll xmlns="52604411-7aeb-406e-8b34-4ce79a7293cc" xsi:nil="true"/>
  </documentManagement>
</p:properties>
</file>

<file path=customXml/itemProps1.xml><?xml version="1.0" encoding="utf-8"?>
<ds:datastoreItem xmlns:ds="http://schemas.openxmlformats.org/officeDocument/2006/customXml" ds:itemID="{3EFCE222-B7D0-45BD-A68C-86B8A9E04625}"/>
</file>

<file path=customXml/itemProps2.xml><?xml version="1.0" encoding="utf-8"?>
<ds:datastoreItem xmlns:ds="http://schemas.openxmlformats.org/officeDocument/2006/customXml" ds:itemID="{BE709384-6DCD-4D87-933A-B602BAF01A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92A9A08-A155-488A-AEC9-C41D794AC0DD}">
  <ds:schemaRefs>
    <ds:schemaRef ds:uri="de340059-046a-4f1a-8b62-ade039df3700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infopath/2007/PartnerControls"/>
    <ds:schemaRef ds:uri="d580559a-617d-4d7d-8fb9-71ff64b58360"/>
    <ds:schemaRef ds:uri="http://schemas.microsoft.com/office/2006/documentManagement/types"/>
    <ds:schemaRef ds:uri="http://purl.org/dc/dcmitype/"/>
    <ds:schemaRef ds:uri="52604411-7aeb-406e-8b34-4ce79a7293cc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Calculations</vt:lpstr>
      <vt:lpstr>BTaDLP</vt:lpstr>
    </vt:vector>
  </TitlesOfParts>
  <Manager/>
  <Company>EnergyInnovation.org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Rissman</dc:creator>
  <cp:keywords/>
  <dc:description/>
  <cp:lastModifiedBy>eltco</cp:lastModifiedBy>
  <cp:revision/>
  <dcterms:created xsi:type="dcterms:W3CDTF">2015-06-09T20:22:53Z</dcterms:created>
  <dcterms:modified xsi:type="dcterms:W3CDTF">2022-01-11T19:08:22Z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0x01010010EB76B7FE121F489C7B2A4727FCE3E9</vt:lpwstr>
  </property>
  <property fmtid="{D5CDD505-2E9C-101B-9397-08002B2CF9AE}" pid="3" name="Topics">
    <vt:lpwstr/>
  </property>
  <property fmtid="{D5CDD505-2E9C-101B-9397-08002B2CF9AE}" pid="4" name="ProposedRetention">
    <vt:lpwstr/>
  </property>
  <property fmtid="{D5CDD505-2E9C-101B-9397-08002B2CF9AE}" pid="5" name="Region">
    <vt:lpwstr/>
  </property>
</Properties>
</file>