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worksheets/sheet3.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metadata.xml" ContentType="application/vnd.openxmlformats-officedocument.spreadsheetml.sheetMetadata+xml"/>
  <Override PartName="/customXml/itemProps1.xml" ContentType="application/vnd.openxmlformats-officedocument.customXmlProperties+xml"/>
  <Override PartName="/customXml/itemProps2.xml" ContentType="application/vnd.openxmlformats-officedocument.customXmlProperties+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persons/person.xml" ContentType="application/vnd.ms-excel.person+xml"/>
  <Override PartName="/xl/threadedComments/threadedComment1.xml" ContentType="application/vnd.ms-excel.threadedcomments+xml"/>
  <Override PartName="/xl/calcChain.xml" ContentType="application/vnd.openxmlformats-officedocument.spreadsheetml.calcChain+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mc:AlternateContent xmlns:mc="http://schemas.openxmlformats.org/markup-compatibility/2006">
    <mc:Choice Requires="x15">
      <x15ac:absPath xmlns:x15ac="http://schemas.microsoft.com/office/spreadsheetml/2010/11/ac" url="https://pembinainstitute.sharepoint.com/sites/PRO-EnergyPolicySimulator2021/Shared Documents/Research and Analysis/CANADA-inputData/elec/BHRbEF/"/>
    </mc:Choice>
  </mc:AlternateContent>
  <xr:revisionPtr revIDLastSave="290" documentId="13_ncr:1_{FFC2C978-7E00-4504-8764-6B248B8AD0F8}" xr6:coauthVersionLast="47" xr6:coauthVersionMax="47" xr10:uidLastSave="{D5473C5E-4A76-4323-AFA4-E8866841E123}"/>
  <bookViews>
    <workbookView xWindow="-108" yWindow="-108" windowWidth="23256" windowHeight="12576" tabRatio="769" firstSheet="7" activeTab="7"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 name="Canada" sheetId="12" r:id="rId7"/>
    <sheet name="NREL ATB 2022 comparison" sheetId="13" r:id="rId8"/>
  </sheets>
  <calcPr calcId="191028"/>
  <pivotCaches>
    <pivotCache cacheId="3307"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3" l="1"/>
  <c r="B12" i="3"/>
  <c r="B3" i="3"/>
  <c r="B2" i="3"/>
  <c r="E3" i="13" l="1"/>
  <c r="E4" i="13"/>
  <c r="E11" i="13"/>
  <c r="E12" i="13"/>
  <c r="E15" i="13"/>
  <c r="E16" i="13"/>
  <c r="E17" i="13"/>
  <c r="D3" i="13"/>
  <c r="D4" i="13"/>
  <c r="D5" i="13"/>
  <c r="D6" i="13"/>
  <c r="D7" i="13"/>
  <c r="D8" i="13"/>
  <c r="D9" i="13"/>
  <c r="E9" i="13" s="1"/>
  <c r="D10" i="13"/>
  <c r="D11" i="13"/>
  <c r="D12" i="13"/>
  <c r="D14" i="13"/>
  <c r="D15" i="13"/>
  <c r="D16" i="13"/>
  <c r="D17" i="13"/>
  <c r="D2" i="13"/>
  <c r="E2" i="13" s="1"/>
  <c r="C16" i="13"/>
  <c r="C15" i="13"/>
  <c r="C13" i="13"/>
  <c r="C11" i="13"/>
  <c r="C9" i="13"/>
  <c r="C4" i="13"/>
  <c r="C12" i="13"/>
  <c r="C3" i="13"/>
  <c r="C2" i="13"/>
  <c r="C17" i="13"/>
  <c r="B16" i="3" l="1"/>
  <c r="B15" i="3"/>
  <c r="D11" i="3"/>
  <c r="B11" i="3" a="1"/>
  <c r="B11" i="3" s="1"/>
  <c r="E26" i="12"/>
  <c r="D26" i="12"/>
  <c r="D12" i="3"/>
  <c r="D3" i="3"/>
  <c r="D2" i="3"/>
  <c r="E15" i="12"/>
  <c r="E16" i="12"/>
  <c r="E11" i="12"/>
  <c r="E12" i="12"/>
  <c r="E13" i="12"/>
  <c r="E14" i="12"/>
  <c r="B4" i="3"/>
  <c r="B17" i="3"/>
  <c r="B13" i="3" l="1"/>
  <c r="J7" i="9"/>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D11" i="10"/>
  <c r="D12" i="10"/>
  <c r="D13" i="10"/>
  <c r="D14" i="10"/>
  <c r="D15" i="10"/>
  <c r="D16" i="10"/>
  <c r="D17" i="10"/>
  <c r="D18" i="10"/>
  <c r="D19" i="10"/>
  <c r="D13" i="3" l="1"/>
  <c r="D13" i="13"/>
  <c r="E13" i="13" s="1"/>
  <c r="D2" i="10"/>
  <c r="D4" i="3" l="1"/>
  <c r="D9" i="3"/>
  <c r="K6" i="9"/>
  <c r="J6" i="9"/>
  <c r="I6" i="9" s="1"/>
  <c r="D15" i="3" l="1"/>
  <c r="D16" i="3"/>
  <c r="D17"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tc={E0A4049A-9C39-407E-AC3A-A830E3083EB4}</author>
    <author>tc={ED6F2BED-A66D-4B0A-A006-D75D6CD790B1}</author>
    <author>tc={017F7635-72EF-453D-BEDA-FC2E2DF14FDD}</author>
    <author>tc={F13E1ED6-D1D0-4458-906D-4F40CB7E4013}</author>
    <author>tc={0F10916D-4C2F-4C9B-B46C-48C5858205F0}</author>
    <author>tc={E471717E-5AFB-4AD8-B26B-112C3D5F5F23}</author>
    <author>tc={7622474E-6C0F-4E2B-9670-74265F8A3A3A}</author>
  </authors>
  <commentList>
    <comment ref="B2" authorId="0" shapeId="0" xr:uid="{E0A4049A-9C39-407E-AC3A-A830E3083EB4}">
      <text>
        <t>[Threaded comment]
Your version of Excel allows you to read this threaded comment; however, any edits to it will get removed if the file is opened in a newer version of Excel. Learn more: https://go.microsoft.com/fwlink/?linkid=870924
Comment:
    Previously AESO data:
=Canada!E11
Now using NREL ATB 2022 data.</t>
      </text>
    </comment>
    <comment ref="D2" authorId="1" shapeId="0" xr:uid="{ED6F2BED-A66D-4B0A-A006-D75D6CD790B1}">
      <text>
        <t>[Threaded comment]
Your version of Excel allows you to read this threaded comment; however, any edits to it will get removed if the file is opened in a newer version of Excel. Learn more: https://go.microsoft.com/fwlink/?linkid=870924
Comment:
    Previously (source of numbers unknown): 
=AVERAGE(8750,12000)*10^3</t>
      </text>
    </comment>
    <comment ref="B3" authorId="2" shapeId="0" xr:uid="{017F7635-72EF-453D-BEDA-FC2E2DF14FDD}">
      <text>
        <t>[Threaded comment]
Your version of Excel allows you to read this threaded comment; however, any edits to it will get removed if the file is opened in a newer version of Excel. Learn more: https://go.microsoft.com/fwlink/?linkid=870924
Comment:
    Previously AESO data:
=Canada!E14
Now using NREL ATB 2022 data.</t>
      </text>
    </comment>
    <comment ref="D3" authorId="3" shapeId="0" xr:uid="{F13E1ED6-D1D0-4458-906D-4F40CB7E4013}">
      <text>
        <t>[Threaded comment]
Your version of Excel allows you to read this threaded comment; however, any edits to it will get removed if the file is opened in a newer version of Excel. Learn more: https://go.microsoft.com/fwlink/?linkid=870924
Comment:
    Previously (source of numbers unknown): 
=AVERAGE(6150,6900)*10^3</t>
      </text>
    </comment>
    <comment ref="B9" authorId="4" shapeId="0" xr:uid="{0F10916D-4C2F-4C9B-B46C-48C5858205F0}">
      <text>
        <t>[Threaded comment]
Your version of Excel allows you to read this threaded comment; however, any edits to it will get removed if the file is opened in a newer version of Excel. Learn more: https://go.microsoft.com/fwlink/?linkid=870924
Comment:
    Previously: 
=INDEX(Calculations!$D$2:$D$17,MATCH(A9,Calculations!$A$2:$A$17,0),1)
Now using NREL ATB 2022 data.</t>
      </text>
    </comment>
    <comment ref="B12" authorId="5" shapeId="0" xr:uid="{E471717E-5AFB-4AD8-B26B-112C3D5F5F23}">
      <text>
        <t>[Threaded comment]
Your version of Excel allows you to read this threaded comment; however, any edits to it will get removed if the file is opened in a newer version of Excel. Learn more: https://go.microsoft.com/fwlink/?linkid=870924
Comment:
    Previously AESO data:
=Canada!E13
Now using NREL ATB 2022 data.</t>
      </text>
    </comment>
    <comment ref="D12" authorId="6" shapeId="0" xr:uid="{7622474E-6C0F-4E2B-9670-74265F8A3A3A}">
      <text>
        <t>[Threaded comment]
Your version of Excel allows you to read this threaded comment; however, any edits to it will get removed if the file is opened in a newer version of Excel. Learn more: https://go.microsoft.com/fwlink/?linkid=870924
Comment:
    Previously (source of numbers unknown): 
=AVERAGE(9800,8000)*10^3</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<sst xmlns="http://schemas.openxmlformats.org/spreadsheetml/2006/main" count="28062" uniqueCount="268">
  <si>
    <t>BAU Heat Rate by Electricity Fuel</t>
  </si>
  <si>
    <t>Source:</t>
  </si>
  <si>
    <t>All Fuel Sources Except Nuclear</t>
  </si>
  <si>
    <t>Energy Information Administration</t>
  </si>
  <si>
    <t>Form 923 (with data for 2021)</t>
  </si>
  <si>
    <t>https://www.eia.gov/electricity/data/eia923/</t>
  </si>
  <si>
    <t>Page 1 Generation and Fuel Data</t>
  </si>
  <si>
    <t>Preexisting Nuclear</t>
  </si>
  <si>
    <t>Electric Power Annual 2020 (with data for 2020)</t>
  </si>
  <si>
    <t>http://www.eia.gov/electricity/annual/</t>
  </si>
  <si>
    <t>Tables 8.1</t>
  </si>
  <si>
    <t>Some Newly Built Sources</t>
  </si>
  <si>
    <t>Lazard</t>
  </si>
  <si>
    <t>Lazard's Levelized Cost of Energy Analysis - Version 15</t>
  </si>
  <si>
    <t>https://www.lazard.com/media/451905/lazards-levelized-cost-of-energy-version-150-vf.pdf</t>
  </si>
  <si>
    <t xml:space="preserve">p.18 "Levelized Cost of Energy - Key Assumptions </t>
  </si>
  <si>
    <t>Notes</t>
  </si>
  <si>
    <t xml:space="preserve">For the U.S., the natural gas preexisting retiring designation for natural gas nonpeakers refers to steam turbines, while the </t>
  </si>
  <si>
    <t>preexisting nonretiring designation refers to combined cycle.</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</si>
  <si>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</si>
  <si>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</si>
  <si>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</si>
  <si>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</si>
  <si>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</si>
  <si>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</si>
  <si>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</si>
  <si>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</si>
  <si>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</si>
  <si>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</si>
  <si>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</si>
  <si>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BA</t>
  </si>
  <si>
    <t xml:space="preserve">Energy Storage, Battery </t>
  </si>
  <si>
    <t>AB</t>
  </si>
  <si>
    <t>Agriculture Crop Byproducts/Straw/Energy Crops</t>
  </si>
  <si>
    <t>biomass</t>
  </si>
  <si>
    <t>NG</t>
  </si>
  <si>
    <t>CA</t>
  </si>
  <si>
    <t>natural gas nonpeaker - preexisting nonretiring</t>
  </si>
  <si>
    <t>CE</t>
  </si>
  <si>
    <t>Energy Storage, Compressed Air</t>
  </si>
  <si>
    <t>ANT</t>
  </si>
  <si>
    <t>Anthracite Coal</t>
  </si>
  <si>
    <t>hard coal</t>
  </si>
  <si>
    <t>CC</t>
  </si>
  <si>
    <t>CP</t>
  </si>
  <si>
    <t>Energy Storage, Concentrated Solar Power</t>
  </si>
  <si>
    <t>BFG</t>
  </si>
  <si>
    <t>Blast-Furnace Gas</t>
  </si>
  <si>
    <t>other</t>
  </si>
  <si>
    <t>FW</t>
  </si>
  <si>
    <t xml:space="preserve">Energy Storage, Flywheel </t>
  </si>
  <si>
    <t>BIT</t>
  </si>
  <si>
    <t>Bituminous Coal</t>
  </si>
  <si>
    <t>CS</t>
  </si>
  <si>
    <t>PS</t>
  </si>
  <si>
    <t>Energy Storage, Reversible Hydraulic Turbine (Pumped Storage)</t>
  </si>
  <si>
    <t>BLQ</t>
  </si>
  <si>
    <t>Black Liquor</t>
  </si>
  <si>
    <t>CT</t>
  </si>
  <si>
    <t>ES</t>
  </si>
  <si>
    <t>Energy Storage, Other (specify in SCHEDULE 7)</t>
  </si>
  <si>
    <t>CUR</t>
  </si>
  <si>
    <t>Water, Current</t>
  </si>
  <si>
    <t>hydro</t>
  </si>
  <si>
    <t>FC</t>
  </si>
  <si>
    <t>ST</t>
  </si>
  <si>
    <t>Steam Turbine, including nuclear, geothermal and solar steam (does not include combined cycle)</t>
  </si>
  <si>
    <t>DFO</t>
  </si>
  <si>
    <t>Disillate Fuel Oil (all Diesel, and No. 1, No. 2, and No. 4 Fuel Oils)</t>
  </si>
  <si>
    <t>heavy or residual fuel oil</t>
  </si>
  <si>
    <t>GT</t>
  </si>
  <si>
    <t>natural gas peaker</t>
  </si>
  <si>
    <t>Combustion (Gas) Turbine (does not include the combustion turbine part of a combined cycle; see code CT, below)</t>
  </si>
  <si>
    <t>GEO</t>
  </si>
  <si>
    <t>Geothermal</t>
  </si>
  <si>
    <t>geothermal</t>
  </si>
  <si>
    <t>IC</t>
  </si>
  <si>
    <t xml:space="preserve">Internal Combustion Engine (diesel, piston, reciprocating) </t>
  </si>
  <si>
    <t>JF</t>
  </si>
  <si>
    <t>Jet Fuel</t>
  </si>
  <si>
    <t>petroleum</t>
  </si>
  <si>
    <t>OT</t>
  </si>
  <si>
    <t>Combined Cycle Steam Part</t>
  </si>
  <si>
    <t>KER</t>
  </si>
  <si>
    <t>Kerosene</t>
  </si>
  <si>
    <t>natural gas nonpeaker - preexisting retiring</t>
  </si>
  <si>
    <t>Combined Cycle Combustion Turbine Part</t>
  </si>
  <si>
    <t>LFG</t>
  </si>
  <si>
    <t>Landfill Gas</t>
  </si>
  <si>
    <t>SUN</t>
  </si>
  <si>
    <t>solar thermal</t>
  </si>
  <si>
    <t>Combined Cycle Single Shaft (combustion turbine and steam turbine share a single generator)</t>
  </si>
  <si>
    <t>LIG</t>
  </si>
  <si>
    <t>Lignite</t>
  </si>
  <si>
    <t>lignite</t>
  </si>
  <si>
    <t>Combined Cycle Total Unit (use only for plants/generators that are in planning stage, for which specific generator details cannot be provided)</t>
  </si>
  <si>
    <t>MWH</t>
  </si>
  <si>
    <t>Megawatt Hour (MWh)</t>
  </si>
  <si>
    <t>PV</t>
  </si>
  <si>
    <t>solar pv</t>
  </si>
  <si>
    <t>HA</t>
  </si>
  <si>
    <t>Hydrokinetic, Axial Flow Turbine</t>
  </si>
  <si>
    <t>MSB</t>
  </si>
  <si>
    <t>Biogenic Municipal Solid Waste</t>
  </si>
  <si>
    <t>municipal solid waste</t>
  </si>
  <si>
    <t>HB</t>
  </si>
  <si>
    <t>Hydrokinetic, Wave Buoy</t>
  </si>
  <si>
    <t>MSN</t>
  </si>
  <si>
    <t>Non-biogenic Municipal Solid Waste</t>
  </si>
  <si>
    <t>HK</t>
  </si>
  <si>
    <t>Hydrokinetic, Other (specify in SCHEDULE 7)</t>
  </si>
  <si>
    <t>MSW</t>
  </si>
  <si>
    <t>Municipal Solid Waste</t>
  </si>
  <si>
    <t>HY</t>
  </si>
  <si>
    <t>Hydroelectric Turbine (includes turbines associated with delivery of water by pipeline)</t>
  </si>
  <si>
    <t>NA</t>
  </si>
  <si>
    <t>Not Available at this Time</t>
  </si>
  <si>
    <t>BT</t>
  </si>
  <si>
    <t>Turbines Used in a Binary Cycle (including those used for geothermal applications)</t>
  </si>
  <si>
    <t>Natural Gas</t>
  </si>
  <si>
    <t>natural gas</t>
  </si>
  <si>
    <t>Photovoltaic</t>
  </si>
  <si>
    <t>NUC</t>
  </si>
  <si>
    <t>Nuclear (Uranium, Plutonium, Thorium)</t>
  </si>
  <si>
    <t>nuclear</t>
  </si>
  <si>
    <t>WT</t>
  </si>
  <si>
    <t>Wind Turbine, Onshore</t>
  </si>
  <si>
    <t>OBG</t>
  </si>
  <si>
    <t>Other Biomass Gases (Digester Gas, Methane, and other Biomass Gases)</t>
  </si>
  <si>
    <t>WS</t>
  </si>
  <si>
    <t>Wind Turbine, Offshore</t>
  </si>
  <si>
    <t>OBL</t>
  </si>
  <si>
    <t>Other Biomass Liquids (Fish Oil, Liquid Acetonitrite Waste, Medical Waste, Tall Oil, ethanol, Waste Alcohol, and other Biomass Liquids not specified)</t>
  </si>
  <si>
    <t>Fuel Cell</t>
  </si>
  <si>
    <t>OBS</t>
  </si>
  <si>
    <t>Other Biomass Solids (Animal Manure and Waste, Solid Byproducts, and Other Solid Biomass not specified)</t>
  </si>
  <si>
    <t>Other (specify in SCHEDULE 7)</t>
  </si>
  <si>
    <t>OG</t>
  </si>
  <si>
    <t>Other Gas (Coke-Oven, Coal Processes, Butane, Refinery, Other Process)</t>
  </si>
  <si>
    <t>OTH</t>
  </si>
  <si>
    <t>Other (Batteries, Chemicals. Hydrogen, Pitch, Sulfur, Miscellaneous technologies)</t>
  </si>
  <si>
    <t>PC</t>
  </si>
  <si>
    <t>Petroleum Coke</t>
  </si>
  <si>
    <t>PG</t>
  </si>
  <si>
    <t>Propane</t>
  </si>
  <si>
    <t>PUR</t>
  </si>
  <si>
    <t>Purchased Steam</t>
  </si>
  <si>
    <t>RC</t>
  </si>
  <si>
    <t>Refined Coal</t>
  </si>
  <si>
    <t>RFO</t>
  </si>
  <si>
    <t>Residual Fuel Oil (Include No. 5, and No. 6 Fuel Oil, and Bunker C Fuel Oil)</t>
  </si>
  <si>
    <t>SC</t>
  </si>
  <si>
    <t>Coal-based Synfuel. Including briquettes, pellets, or extrusions, which are formed by binding materials or processes that recycle materials.</t>
  </si>
  <si>
    <t>SGP</t>
  </si>
  <si>
    <t>Synthesis Gas from Petroleum Coke</t>
  </si>
  <si>
    <t>SGC</t>
  </si>
  <si>
    <t>Coal-Derived Synthetic Gas</t>
  </si>
  <si>
    <t>SLW</t>
  </si>
  <si>
    <t>Sludge waste</t>
  </si>
  <si>
    <t>SUB</t>
  </si>
  <si>
    <t>Subbituminous Coal</t>
  </si>
  <si>
    <t>Solar (Photovoltaic, Thermal)</t>
  </si>
  <si>
    <t>solar</t>
  </si>
  <si>
    <t>TDF</t>
  </si>
  <si>
    <t>Tires</t>
  </si>
  <si>
    <t>TID</t>
  </si>
  <si>
    <t>Water, Tides</t>
  </si>
  <si>
    <t>WAT</t>
  </si>
  <si>
    <t>Water, Conventional or Pumped Storage</t>
  </si>
  <si>
    <t>WC</t>
  </si>
  <si>
    <t>Waste/Other Coal (Culm, Gob, Coke, and Breeze)</t>
  </si>
  <si>
    <t>WDL</t>
  </si>
  <si>
    <t>Woos Waste Liquids (Red Liquor, Sludge Wood, Spent Sulfite Liquor, and other Wood Related Liquids not specified)</t>
  </si>
  <si>
    <t>WDS</t>
  </si>
  <si>
    <t>Wood/Wood Waste Solids (Paper Pellets, Railroad Ties, Utility Poles, Wood Chips, and Other Wood Solids)</t>
  </si>
  <si>
    <t>WH</t>
  </si>
  <si>
    <t>Waste Heat</t>
  </si>
  <si>
    <t>WND</t>
  </si>
  <si>
    <t>Wind</t>
  </si>
  <si>
    <t>wind</t>
  </si>
  <si>
    <t>WO</t>
  </si>
  <si>
    <t>Oil-Other, and Waste Oil (Butane (liquid), Crude Oil, Liquid Byproducts, Propane (liquid), Oil Waste, Re-Refined Motor Oil, Sludge Oil, Tar Oil)</t>
  </si>
  <si>
    <t>crude oil</t>
  </si>
  <si>
    <t>WV</t>
  </si>
  <si>
    <t>Water, Waves</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</si>
  <si>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</si>
  <si>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</si>
  <si>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</si>
  <si>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</si>
  <si>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</si>
  <si>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</si>
  <si>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</si>
  <si>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U.S. Department of Energy, The Energy Information Administration (EIA)</t>
  </si>
  <si>
    <t>EIA-923 Monthly Generation and Fuel Consumption Time Series File, 2021 December</t>
  </si>
  <si>
    <t>Sources: EIA-923 and EIA-860 Reports</t>
  </si>
  <si>
    <t>Plant Id</t>
  </si>
  <si>
    <t>Combined Heat And
Power Plant</t>
  </si>
  <si>
    <t>Sector Name</t>
  </si>
  <si>
    <t>Reported
Prime Mover</t>
  </si>
  <si>
    <t>Reported
Fuel Type Code</t>
  </si>
  <si>
    <t>Elec Fuel Consumption
MMBtu</t>
  </si>
  <si>
    <t>Net Generation
(Megawatthours)</t>
  </si>
  <si>
    <t>YEAR</t>
  </si>
  <si>
    <t>Energy Type</t>
  </si>
  <si>
    <t>Include?</t>
  </si>
  <si>
    <t>Include CHP Plants?</t>
  </si>
  <si>
    <t>N</t>
  </si>
  <si>
    <t>Electric Utility</t>
  </si>
  <si>
    <t>Include Non-Utilty Plants?</t>
  </si>
  <si>
    <t>Y</t>
  </si>
  <si>
    <t>NAICS-22 Non-Cogen</t>
  </si>
  <si>
    <t>NAICS-22 Cogen</t>
  </si>
  <si>
    <t>Industrial NAICS Cogen</t>
  </si>
  <si>
    <t>Commercial NAICS Cogen</t>
  </si>
  <si>
    <t>Commercial NAICS Non-Cogen</t>
  </si>
  <si>
    <t>Industrial NAICS Non-Cogen</t>
  </si>
  <si>
    <t>Row Labels</t>
  </si>
  <si>
    <t>Sum of Elec Fuel Consumption
MMBtu</t>
  </si>
  <si>
    <t>Sum of Net Generation
(Megawatthours)</t>
  </si>
  <si>
    <t>Operating Heat Rate</t>
  </si>
  <si>
    <t>#N/A</t>
  </si>
  <si>
    <t>Grand Total</t>
  </si>
  <si>
    <t>Heat Rate by Electricity Fuel BTU/(MW*hour)</t>
  </si>
  <si>
    <t>preexisting</t>
  </si>
  <si>
    <t>preexisting nonretiring (not used in U.S. dataset)</t>
  </si>
  <si>
    <t>newly built</t>
  </si>
  <si>
    <t>natural gas nonpeaker</t>
  </si>
  <si>
    <t>solar PV</t>
  </si>
  <si>
    <t>offshore wind</t>
  </si>
  <si>
    <t>Coal, Natural Gas, and Renewables</t>
  </si>
  <si>
    <t>AESO (Alberta Electric System Operator)</t>
  </si>
  <si>
    <t>2021</t>
  </si>
  <si>
    <t>Long-term Outlook report</t>
  </si>
  <si>
    <t>https://www.aeso.ca/assets/Uploads/grid/lto/2021-Long-term-Outlook.pdf</t>
  </si>
  <si>
    <t>Page 21, Table 4: Estimated Carbon Price Impact by Generator Type</t>
  </si>
  <si>
    <t>Generator Type</t>
  </si>
  <si>
    <t>Estimated Heat Rate [GJ/MWh]</t>
  </si>
  <si>
    <t>Estimated Heat Rate [Btu/MWh]</t>
  </si>
  <si>
    <t>Sub-Critical Coal</t>
  </si>
  <si>
    <t>Coal-to-Gas Boiler Conversion</t>
  </si>
  <si>
    <t>Simple-Cycle Gas</t>
  </si>
  <si>
    <t>Combined-Cycle Gas</t>
  </si>
  <si>
    <t>Renewable Generation (EPCs)</t>
  </si>
  <si>
    <t>Renewable Generation (Offsets)</t>
  </si>
  <si>
    <t>Economic and Finance Working Group</t>
  </si>
  <si>
    <t>2018</t>
  </si>
  <si>
    <t>SMR Roadmap</t>
  </si>
  <si>
    <t>https://smrroadmap.ca/wp-content/uploads/2018/12/Economics-Finance-WG.pdf?x64773</t>
  </si>
  <si>
    <t>Page 75, Table D-2: Off-Grid Inputs and Outputs Table</t>
  </si>
  <si>
    <t>Estimated Heat Rate [BTU/kWh]</t>
  </si>
  <si>
    <t>Diesel</t>
  </si>
  <si>
    <t>U.S. Data currently being used for Nuclear, Biomass, &amp; Municipal Solid Waste</t>
  </si>
  <si>
    <t>NREL ATB Class</t>
  </si>
  <si>
    <t>NREL ATB 2022 (2020 data)</t>
  </si>
  <si>
    <t>Current Numbers (CA &amp; US mix)</t>
  </si>
  <si>
    <t>Current Numbers vs. NREL ATB 2022</t>
  </si>
  <si>
    <t>Coal - Moderate</t>
  </si>
  <si>
    <t>NG F-Frame CC - Moderate</t>
  </si>
  <si>
    <t>Nuclear - AP1000 - Moderate</t>
  </si>
  <si>
    <t>Avg: NPD 5, 6, &amp; NSD 2, 4 (moderate)</t>
  </si>
  <si>
    <t>Class 1 - Moderate</t>
  </si>
  <si>
    <t>Utility PV - Class 10 - Moderate</t>
  </si>
  <si>
    <t>CSP - Average (all classes equal) - Moderate</t>
  </si>
  <si>
    <t>Dedicated - Moderate</t>
  </si>
  <si>
    <t>Hydro / Flash - Moderate</t>
  </si>
  <si>
    <t>NG F-Frame CT - Moderate</t>
  </si>
  <si>
    <t>Weighted average - Class 1, 2, 8, 9 - (Moderate)</t>
  </si>
  <si>
    <t>MSW-landfill 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</si>
</sst>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quot;$&quot;* #,##0.00_-;_-&quot;$&quot;* &quot;-&quot;??_-;_-@_-"/>
    <numFmt numFmtId="165" formatCode="0.0"/>
  </numFmts>
  <fonts count="14">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
      <sz val="11"/>
      <color theme="1"/>
      <name val="Calibri"/>
      <family val="2"/>
      <scheme val="minor"/>
    </font>
    <font>
      <b/>
      <sz val="11"/>
      <color theme="0"/>
      <name val="Calibri"/>
      <family val="2"/>
      <scheme val="minor"/>
    </font>
    <font>
      <sz val="9"/>
      <color theme="1"/>
      <name val="Segoe UI"/>
      <family val="2"/>
    </font>
  </fonts>
  <fills count="11">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
      <patternFill patternType="solid">
        <fgColor theme="8"/>
        <bgColor theme="8"/>
      </patternFill>
    </fill>
    <fill>
      <patternFill patternType="solid">
        <fgColor theme="0" tint="-0.14999847407452621"/>
        <bgColor theme="0" tint="-0.14999847407452621"/>
      </patternFill>
    </fill>
    <fill>
      <patternFill patternType="solid">
        <fgColor theme="4" tint="0.79998168889431442"/>
        <bgColor indexed="64"/>
      </patternFill>
    </fill>
  </fills>
  <borders count="10">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theme="1"/>
      </bottom>
      <diagonal/>
    </border>
  </borders>
  <cellStyleXfs count="7">
    <xf numFmtId="0" fontId="0" fillId="0" borderId="0"/>
    <xf numFmtId="0" fontId="2" fillId="0" borderId="0" applyNumberFormat="0" applyFill="0" applyBorder="0" applyAlignment="0" applyProtection="0"/>
    <xf numFmtId="0" fontId="6" fillId="0" borderId="0"/>
    <xf numFmtId="0" fontId="5" fillId="0" borderId="0"/>
    <xf numFmtId="0" fontId="7" fillId="0" borderId="0"/>
    <xf numFmtId="164" fontId="11" fillId="0" borderId="0" applyFont="0" applyFill="0" applyBorder="0" applyAlignment="0" applyProtection="0"/>
    <xf numFmtId="9" fontId="11" fillId="0" borderId="0" applyFont="0" applyFill="0" applyBorder="0" applyAlignment="0" applyProtection="0"/>
  </cellStyleXfs>
  <cellXfs count="51">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0" fontId="0" fillId="0" borderId="0" xfId="0" applyAlignment="1">
      <alignment vertical="center" wrapText="1"/>
    </xf>
    <xf numFmtId="165" fontId="0" fillId="0" borderId="0" xfId="5" applyNumberFormat="1" applyFont="1" applyAlignment="1">
      <alignment vertical="center" wrapText="1"/>
    </xf>
    <xf numFmtId="2" fontId="0" fillId="0" borderId="0" xfId="5" applyNumberFormat="1" applyFont="1" applyAlignment="1">
      <alignment vertical="center" wrapText="1"/>
    </xf>
    <xf numFmtId="9" fontId="0" fillId="0" borderId="0" xfId="6" applyFont="1"/>
    <xf numFmtId="1" fontId="0" fillId="0" borderId="0" xfId="0" applyNumberFormat="1" applyAlignment="1">
      <alignment vertical="center" wrapText="1"/>
    </xf>
    <xf numFmtId="1" fontId="0" fillId="0" borderId="0" xfId="6" applyNumberFormat="1" applyFont="1"/>
    <xf numFmtId="0" fontId="13" fillId="0" borderId="0" xfId="0" applyFont="1"/>
    <xf numFmtId="0" fontId="0" fillId="0" borderId="0" xfId="0" quotePrefix="1"/>
    <xf numFmtId="0" fontId="0" fillId="9" borderId="0" xfId="0" applyFill="1" applyAlignment="1">
      <alignment vertical="center" wrapText="1"/>
    </xf>
    <xf numFmtId="1" fontId="0" fillId="9" borderId="0" xfId="0" applyNumberFormat="1" applyFill="1" applyAlignment="1">
      <alignment vertical="center" wrapText="1"/>
    </xf>
    <xf numFmtId="165" fontId="0" fillId="9" borderId="0" xfId="5" quotePrefix="1" applyNumberFormat="1" applyFont="1" applyFill="1" applyAlignment="1">
      <alignment vertical="center" wrapText="1"/>
    </xf>
    <xf numFmtId="0" fontId="12" fillId="8" borderId="9" xfId="0" applyFont="1" applyFill="1" applyBorder="1" applyAlignment="1">
      <alignment vertical="center" wrapText="1"/>
    </xf>
    <xf numFmtId="0" fontId="0" fillId="10" borderId="0" xfId="0" applyFill="1"/>
    <xf numFmtId="1" fontId="0" fillId="10" borderId="0" xfId="0" applyNumberFormat="1" applyFill="1"/>
    <xf numFmtId="0" fontId="1" fillId="10" borderId="0" xfId="0" applyFont="1" applyFill="1"/>
    <xf numFmtId="0" fontId="0" fillId="0" borderId="0" xfId="0" applyAlignment="1">
      <alignment horizontal="center" vertical="center" wrapText="1"/>
    </xf>
    <xf numFmtId="0" fontId="8" fillId="5" borderId="0" xfId="0" applyFont="1" applyFill="1" applyAlignment="1">
      <alignment horizontal="left" wrapText="1"/>
    </xf>
    <xf numFmtId="0" fontId="10" fillId="5" borderId="0" xfId="0" applyFont="1" applyFill="1" applyAlignment="1">
      <alignment horizontal="left" wrapText="1"/>
    </xf>
  </cellXfs>
  <cellStyles count="7">
    <cellStyle name="Currency" xfId="5" builtinId="4"/>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 name="Percent" xfId="6" builtinId="5"/>
  </cellStyles>
  <dxfs count="11">
    <dxf>
      <font>
        <b val="0"/>
        <i val="0"/>
        <strike val="0"/>
        <condense val="0"/>
        <extend val="0"/>
        <outline val="0"/>
        <shadow val="0"/>
        <u val="none"/>
        <vertAlign val="baseline"/>
        <sz val="11"/>
        <color theme="1"/>
        <name val="Calibri"/>
        <family val="2"/>
        <scheme val="minor"/>
      </font>
      <numFmt numFmtId="1" formatCode="0"/>
      <fill>
        <patternFill patternType="solid">
          <fgColor theme="0" tint="-0.14999847407452621"/>
          <bgColor theme="0" tint="-0.1499984740745262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5" formatCode="0.0"/>
      <fill>
        <patternFill patternType="solid">
          <fgColor theme="0" tint="-0.14999847407452621"/>
          <bgColor theme="0" tint="-0.1499984740745262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alignment horizontal="general" vertical="center" textRotation="0" wrapText="1" indent="0" justifyLastLine="0" shrinkToFit="0" readingOrder="0"/>
    </dxf>
    <dxf>
      <border outline="0">
        <bottom style="medium">
          <color theme="1"/>
        </bottom>
      </border>
    </dxf>
    <dxf>
      <border outline="0">
        <top style="medium">
          <color theme="1"/>
        </top>
      </border>
    </dxf>
    <dxf>
      <font>
        <b/>
        <i val="0"/>
        <strike val="0"/>
        <condense val="0"/>
        <extend val="0"/>
        <outline val="0"/>
        <shadow val="0"/>
        <u val="none"/>
        <vertAlign val="baseline"/>
        <sz val="11"/>
        <color theme="0"/>
        <name val="Calibri"/>
        <family val="2"/>
        <scheme val="minor"/>
      </font>
      <fill>
        <patternFill patternType="solid">
          <fgColor theme="8"/>
          <bgColor theme="8"/>
        </patternFill>
      </fill>
      <alignment horizontal="general" vertical="center" textRotation="0" wrapText="1" indent="0" justifyLastLine="0" shrinkToFit="0" readingOrder="0"/>
    </dxf>
    <dxf>
      <numFmt numFmtId="1" formatCode="0"/>
      <alignment horizontal="general" vertical="center" textRotation="0" wrapText="1" indent="0" justifyLastLine="0" shrinkToFit="0" readingOrder="0"/>
    </dxf>
    <dxf>
      <numFmt numFmtId="165" formatCode="0.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Andre Dixon" id="{43E13570-D71A-4CFD-B61F-7CA6E04C0513}" userId="Andre Dixon" providerId="Non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3307"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CFB07A-0BB6-4F31-8D97-1B674110C93F}" name="AESO" displayName="AESO" ref="C10:E16" totalsRowShown="0" headerRowDxfId="10" dataDxfId="9">
  <autoFilter ref="C10:E16" xr:uid="{43CFB07A-0BB6-4F31-8D97-1B674110C93F}"/>
  <tableColumns count="3">
    <tableColumn id="1" xr3:uid="{2AB1B1B6-6047-43D9-9B23-7BBC180C5B04}" name="Generator Type" dataDxfId="8"/>
    <tableColumn id="2" xr3:uid="{ADD42A73-C88C-479D-A89A-743DCBA09DA3}" name="Estimated Heat Rate [GJ/MWh]" dataDxfId="7" dataCellStyle="Currency"/>
    <tableColumn id="3" xr3:uid="{17EAECCF-0B39-4BE9-8D36-82BA4F95EE18}" name="Estimated Heat Rate [Btu/MWh]" dataDxfId="6">
      <calculatedColumnFormula>CONVERT(AESO[[#This Row],[Estimated Heat Rate '[GJ/MWh']]], "GJ", "BTU")</calculatedColumnFormula>
    </tableColumn>
  </tableColumns>
  <tableStyleInfo name="TableStyleMedium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FB77EFC-C8D1-4C46-865E-CEEDB4998121}" name="smrRoadmap" displayName="smrRoadmap" ref="C25:E26" totalsRowShown="0" headerRowDxfId="5" headerRowBorderDxfId="3" tableBorderDxfId="4">
  <autoFilter ref="C25:E26" xr:uid="{4FB77EFC-C8D1-4C46-865E-CEEDB4998121}"/>
  <tableColumns count="3">
    <tableColumn id="1" xr3:uid="{70DA3424-24B8-47C5-A0B7-5195FDF5FE92}" name="Generator Type" dataDxfId="2"/>
    <tableColumn id="2" xr3:uid="{B1BB43A9-7BB0-43E8-8529-9B2BD26363C8}" name="Estimated Heat Rate [BTU/kWh]" dataDxfId="1" dataCellStyle="Currency">
      <calculatedColumnFormula>9750</calculatedColumnFormula>
    </tableColumn>
    <tableColumn id="3" xr3:uid="{DBE45A08-5DC7-409B-A363-1CBC23B4CCEC}" name="Estimated Heat Rate [Btu/MWh]" dataDxfId="0">
      <calculatedColumnFormula>smrRoadmap[[#This Row],[Estimated Heat Rate '[BTU/kWh']]]*10^3</calculatedColumnFormula>
    </tableColumn>
  </tableColumns>
  <tableStyleInfo name="TableStyleMedium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 dT="2022-11-10T20:39:22.52" personId="{43E13570-D71A-4CFD-B61F-7CA6E04C0513}" id="{E0A4049A-9C39-407E-AC3A-A830E3083EB4}">
    <text>Previously AESO data:
=Canada!E11
Now using NREL ATB 2022 data.</text>
  </threadedComment>
  <threadedComment ref="D2" dT="2022-10-28T14:09:29.18" personId="{43E13570-D71A-4CFD-B61F-7CA6E04C0513}" id="{ED6F2BED-A66D-4B0A-A006-D75D6CD790B1}">
    <text>Previously (source of numbers unknown): 
=AVERAGE(8750,12000)*10^3</text>
  </threadedComment>
  <threadedComment ref="B3" dT="2022-11-10T20:39:54.78" personId="{43E13570-D71A-4CFD-B61F-7CA6E04C0513}" id="{017F7635-72EF-453D-BEDA-FC2E2DF14FDD}">
    <text>Previously AESO data:
=Canada!E14
Now using NREL ATB 2022 data.</text>
  </threadedComment>
  <threadedComment ref="D3" dT="2022-10-28T14:09:51.34" personId="{43E13570-D71A-4CFD-B61F-7CA6E04C0513}" id="{F13E1ED6-D1D0-4458-906D-4F40CB7E4013}">
    <text>Previously (source of numbers unknown): 
=AVERAGE(6150,6900)*10^3</text>
  </threadedComment>
  <threadedComment ref="B9" dT="2022-11-10T20:41:42.55" personId="{43E13570-D71A-4CFD-B61F-7CA6E04C0513}" id="{0F10916D-4C2F-4C9B-B46C-48C5858205F0}">
    <text>Previously: 
=INDEX(Calculations!$D$2:$D$17,MATCH(A9,Calculations!$A$2:$A$17,0),1)
Now using NREL ATB 2022 data.</text>
  </threadedComment>
  <threadedComment ref="B12" dT="2022-11-10T20:40:22.71" personId="{43E13570-D71A-4CFD-B61F-7CA6E04C0513}" id="{E471717E-5AFB-4AD8-B26B-112C3D5F5F23}">
    <text>Previously AESO data:
=Canada!E13
Now using NREL ATB 2022 data.</text>
  </threadedComment>
  <threadedComment ref="D12" dT="2022-10-28T14:03:35.87" personId="{43E13570-D71A-4CFD-B61F-7CA6E04C0513}" id="{7622474E-6C0F-4E2B-9670-74265F8A3A3A}">
    <text>Previously (source of numbers unknown): 
=AVERAGE(9800,8000)*10^3</text>
  </threadedComment>
</ThreadedComments>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s://smrroadmap.ca/wp-content/uploads/2018/12/Economics-Finance-WG.pdf?x64773" TargetMode="External"/><Relationship Id="rId1" Type="http://schemas.openxmlformats.org/officeDocument/2006/relationships/hyperlink" Target="https://www.aeso.ca/assets/Uploads/grid/lto/2021-Long-term-Outlook.pdf" TargetMode="External"/><Relationship Id="rId4"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6"/>
  <sheetViews>
    <sheetView workbookViewId="0">
      <selection activeCell="C14" sqref="C14"/>
    </sheetView>
  </sheetViews>
  <sheetFormatPr defaultRowHeight="14.45"/>
  <cols>
    <col min="2" max="2" width="63.7109375" customWidth="1"/>
  </cols>
  <sheetData>
    <row r="1" spans="1:2">
      <c r="A1" s="1" t="s">
        <v>0</v>
      </c>
    </row>
    <row r="3" spans="1:2">
      <c r="A3" s="1" t="s">
        <v>1</v>
      </c>
      <c r="B3" s="2" t="s">
        <v>2</v>
      </c>
    </row>
    <row r="4" spans="1:2">
      <c r="B4" t="s">
        <v>3</v>
      </c>
    </row>
    <row r="5" spans="1:2">
      <c r="B5" s="3">
        <v>2022</v>
      </c>
    </row>
    <row r="6" spans="1:2">
      <c r="B6" t="s">
        <v>4</v>
      </c>
    </row>
    <row r="7" spans="1:2">
      <c r="B7" s="4" t="s">
        <v>5</v>
      </c>
    </row>
    <row r="8" spans="1:2">
      <c r="B8" t="s">
        <v>6</v>
      </c>
    </row>
    <row r="9" spans="1:2" ht="15.75" customHeight="1"/>
    <row r="10" spans="1:2">
      <c r="B10" s="2" t="s">
        <v>7</v>
      </c>
    </row>
    <row r="11" spans="1:2">
      <c r="B11" t="s">
        <v>3</v>
      </c>
    </row>
    <row r="12" spans="1:2">
      <c r="B12" s="3">
        <v>2021</v>
      </c>
    </row>
    <row r="13" spans="1:2">
      <c r="B13" t="s">
        <v>8</v>
      </c>
    </row>
    <row r="14" spans="1:2">
      <c r="B14" s="4" t="s">
        <v>9</v>
      </c>
    </row>
    <row r="15" spans="1:2">
      <c r="B15" t="s">
        <v>10</v>
      </c>
    </row>
    <row r="17" spans="1:2">
      <c r="B17" s="2" t="s">
        <v>11</v>
      </c>
    </row>
    <row r="18" spans="1:2">
      <c r="B18" t="s">
        <v>12</v>
      </c>
    </row>
    <row r="19" spans="1:2">
      <c r="B19" s="3">
        <v>2021</v>
      </c>
    </row>
    <row r="20" spans="1:2">
      <c r="B20" t="s">
        <v>13</v>
      </c>
    </row>
    <row r="21" spans="1:2">
      <c r="B21" s="8" t="s">
        <v>14</v>
      </c>
    </row>
    <row r="22" spans="1:2">
      <c r="B22" t="s">
        <v>15</v>
      </c>
    </row>
    <row r="24" spans="1:2">
      <c r="A24" s="1" t="s">
        <v>16</v>
      </c>
    </row>
    <row r="25" spans="1:2">
      <c r="A25" t="s">
        <v>17</v>
      </c>
    </row>
    <row r="26" spans="1:2">
      <c r="A26" t="s">
        <v>18</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45"/>
  <cols>
    <col min="2" max="2" width="36.28515625" customWidth="1"/>
    <col min="4" max="4" width="13.28515625" customWidth="1"/>
    <col min="5" max="5" width="31" customWidth="1"/>
    <col min="6" max="6" width="18.42578125" customWidth="1"/>
    <col min="10" max="10" width="20.7109375" bestFit="1" customWidth="1"/>
    <col min="12" max="12" width="9.28515625" customWidth="1"/>
  </cols>
  <sheetData>
    <row r="1" spans="1:10">
      <c r="A1" s="10" t="s">
        <v>19</v>
      </c>
      <c r="B1" s="10"/>
      <c r="D1" s="1" t="s">
        <v>20</v>
      </c>
      <c r="H1" s="1" t="s">
        <v>21</v>
      </c>
    </row>
    <row r="2" spans="1:10" ht="15" thickBot="1">
      <c r="A2" s="11"/>
      <c r="B2" s="11"/>
    </row>
    <row r="3" spans="1:10" ht="40.15" thickBot="1">
      <c r="A3" s="12" t="s">
        <v>22</v>
      </c>
      <c r="B3" s="13" t="s">
        <v>23</v>
      </c>
      <c r="D3" s="14" t="s">
        <v>24</v>
      </c>
      <c r="E3" s="14" t="s">
        <v>25</v>
      </c>
      <c r="F3" s="15" t="s">
        <v>26</v>
      </c>
      <c r="H3" s="14" t="s">
        <v>27</v>
      </c>
      <c r="I3" s="14" t="s">
        <v>28</v>
      </c>
      <c r="J3" s="15" t="s">
        <v>29</v>
      </c>
    </row>
    <row r="4" spans="1:10" ht="27" thickBot="1">
      <c r="A4" s="16" t="s">
        <v>30</v>
      </c>
      <c r="B4" s="17" t="s">
        <v>31</v>
      </c>
      <c r="D4" s="18" t="s">
        <v>32</v>
      </c>
      <c r="E4" s="19" t="s">
        <v>33</v>
      </c>
      <c r="F4" s="20" t="s">
        <v>34</v>
      </c>
      <c r="H4" s="18" t="s">
        <v>35</v>
      </c>
      <c r="I4" s="18" t="s">
        <v>36</v>
      </c>
      <c r="J4" s="20" t="s">
        <v>37</v>
      </c>
    </row>
    <row r="5" spans="1:10" ht="15" thickBot="1">
      <c r="A5" s="16" t="s">
        <v>38</v>
      </c>
      <c r="B5" s="17" t="s">
        <v>39</v>
      </c>
      <c r="D5" s="18" t="s">
        <v>40</v>
      </c>
      <c r="E5" s="19" t="s">
        <v>41</v>
      </c>
      <c r="F5" s="20" t="s">
        <v>42</v>
      </c>
      <c r="H5" s="18" t="s">
        <v>35</v>
      </c>
      <c r="I5" s="18" t="s">
        <v>43</v>
      </c>
      <c r="J5" s="20" t="s">
        <v>37</v>
      </c>
    </row>
    <row r="6" spans="1:10" ht="27" thickBot="1">
      <c r="A6" s="16" t="s">
        <v>44</v>
      </c>
      <c r="B6" s="17" t="s">
        <v>45</v>
      </c>
      <c r="D6" s="18" t="s">
        <v>46</v>
      </c>
      <c r="E6" s="19" t="s">
        <v>47</v>
      </c>
      <c r="F6" s="20" t="s">
        <v>48</v>
      </c>
      <c r="H6" s="18" t="s">
        <v>35</v>
      </c>
      <c r="I6" s="18" t="s">
        <v>38</v>
      </c>
      <c r="J6" s="18" t="s">
        <v>48</v>
      </c>
    </row>
    <row r="7" spans="1:10" ht="15" thickBot="1">
      <c r="A7" s="16" t="s">
        <v>49</v>
      </c>
      <c r="B7" s="17" t="s">
        <v>50</v>
      </c>
      <c r="D7" s="18" t="s">
        <v>51</v>
      </c>
      <c r="E7" s="19" t="s">
        <v>52</v>
      </c>
      <c r="F7" s="20" t="s">
        <v>42</v>
      </c>
      <c r="H7" s="18" t="s">
        <v>35</v>
      </c>
      <c r="I7" s="18" t="s">
        <v>53</v>
      </c>
      <c r="J7" s="20" t="s">
        <v>37</v>
      </c>
    </row>
    <row r="8" spans="1:10" ht="27" thickBot="1">
      <c r="A8" s="16" t="s">
        <v>54</v>
      </c>
      <c r="B8" s="17" t="s">
        <v>55</v>
      </c>
      <c r="D8" s="18" t="s">
        <v>56</v>
      </c>
      <c r="E8" s="19" t="s">
        <v>57</v>
      </c>
      <c r="F8" s="20" t="s">
        <v>34</v>
      </c>
      <c r="H8" s="18" t="s">
        <v>35</v>
      </c>
      <c r="I8" s="18" t="s">
        <v>58</v>
      </c>
      <c r="J8" s="20" t="s">
        <v>37</v>
      </c>
    </row>
    <row r="9" spans="1:10" ht="27" thickBot="1">
      <c r="A9" s="16" t="s">
        <v>59</v>
      </c>
      <c r="B9" s="17" t="s">
        <v>60</v>
      </c>
      <c r="D9" s="18" t="s">
        <v>61</v>
      </c>
      <c r="E9" s="19" t="s">
        <v>62</v>
      </c>
      <c r="F9" s="20" t="s">
        <v>63</v>
      </c>
      <c r="H9" s="18" t="s">
        <v>35</v>
      </c>
      <c r="I9" s="18" t="s">
        <v>64</v>
      </c>
      <c r="J9" s="18" t="s">
        <v>48</v>
      </c>
    </row>
    <row r="10" spans="1:10" ht="40.15" thickBot="1">
      <c r="A10" s="18" t="s">
        <v>65</v>
      </c>
      <c r="B10" s="19" t="s">
        <v>66</v>
      </c>
      <c r="D10" s="18" t="s">
        <v>67</v>
      </c>
      <c r="E10" s="19" t="s">
        <v>68</v>
      </c>
      <c r="F10" s="20" t="s">
        <v>69</v>
      </c>
      <c r="H10" s="18" t="s">
        <v>35</v>
      </c>
      <c r="I10" s="18" t="s">
        <v>70</v>
      </c>
      <c r="J10" s="20" t="s">
        <v>71</v>
      </c>
    </row>
    <row r="11" spans="1:10" ht="40.15" thickBot="1">
      <c r="A11" s="16" t="s">
        <v>70</v>
      </c>
      <c r="B11" s="17" t="s">
        <v>72</v>
      </c>
      <c r="D11" s="18" t="s">
        <v>73</v>
      </c>
      <c r="E11" s="19" t="s">
        <v>74</v>
      </c>
      <c r="F11" s="20" t="s">
        <v>75</v>
      </c>
      <c r="H11" s="18" t="s">
        <v>35</v>
      </c>
      <c r="I11" s="18" t="s">
        <v>76</v>
      </c>
      <c r="J11" s="20" t="s">
        <v>71</v>
      </c>
    </row>
    <row r="12" spans="1:10" ht="27" thickBot="1">
      <c r="A12" s="16" t="s">
        <v>76</v>
      </c>
      <c r="B12" s="17" t="s">
        <v>77</v>
      </c>
      <c r="D12" s="18" t="s">
        <v>78</v>
      </c>
      <c r="E12" s="19" t="s">
        <v>79</v>
      </c>
      <c r="F12" s="20" t="s">
        <v>80</v>
      </c>
      <c r="H12" s="18" t="s">
        <v>35</v>
      </c>
      <c r="I12" s="18" t="s">
        <v>81</v>
      </c>
      <c r="J12" s="18" t="s">
        <v>48</v>
      </c>
    </row>
    <row r="13" spans="1:10" ht="15" thickBot="1">
      <c r="A13" s="16" t="s">
        <v>36</v>
      </c>
      <c r="B13" s="17" t="s">
        <v>82</v>
      </c>
      <c r="D13" s="18" t="s">
        <v>83</v>
      </c>
      <c r="E13" s="19" t="s">
        <v>84</v>
      </c>
      <c r="F13" s="20" t="s">
        <v>48</v>
      </c>
      <c r="H13" s="18" t="s">
        <v>35</v>
      </c>
      <c r="I13" s="18" t="s">
        <v>65</v>
      </c>
      <c r="J13" s="20" t="s">
        <v>85</v>
      </c>
    </row>
    <row r="14" spans="1:10" ht="15" thickBot="1">
      <c r="A14" s="16" t="s">
        <v>58</v>
      </c>
      <c r="B14" s="17" t="s">
        <v>86</v>
      </c>
      <c r="D14" s="18" t="s">
        <v>87</v>
      </c>
      <c r="E14" s="19" t="s">
        <v>88</v>
      </c>
      <c r="F14" s="20" t="s">
        <v>34</v>
      </c>
      <c r="H14" s="18" t="s">
        <v>89</v>
      </c>
      <c r="I14" s="18" t="s">
        <v>36</v>
      </c>
      <c r="J14" s="20" t="s">
        <v>90</v>
      </c>
    </row>
    <row r="15" spans="1:10" ht="40.15" thickBot="1">
      <c r="A15" s="16" t="s">
        <v>53</v>
      </c>
      <c r="B15" s="17" t="s">
        <v>91</v>
      </c>
      <c r="D15" s="18" t="s">
        <v>92</v>
      </c>
      <c r="E15" s="19" t="s">
        <v>93</v>
      </c>
      <c r="F15" s="20" t="s">
        <v>94</v>
      </c>
      <c r="H15" s="18" t="s">
        <v>89</v>
      </c>
      <c r="I15" s="18" t="s">
        <v>44</v>
      </c>
      <c r="J15" s="20" t="s">
        <v>90</v>
      </c>
    </row>
    <row r="16" spans="1:10" ht="53.45" thickBot="1">
      <c r="A16" s="18" t="s">
        <v>43</v>
      </c>
      <c r="B16" s="19" t="s">
        <v>95</v>
      </c>
      <c r="D16" s="18" t="s">
        <v>96</v>
      </c>
      <c r="E16" s="19" t="s">
        <v>97</v>
      </c>
      <c r="F16" s="20" t="s">
        <v>48</v>
      </c>
      <c r="H16" s="21" t="s">
        <v>89</v>
      </c>
      <c r="I16" s="21" t="s">
        <v>98</v>
      </c>
      <c r="J16" s="22" t="s">
        <v>99</v>
      </c>
    </row>
    <row r="17" spans="1:10" ht="15" thickBot="1">
      <c r="A17" s="16" t="s">
        <v>100</v>
      </c>
      <c r="B17" s="17" t="s">
        <v>101</v>
      </c>
      <c r="D17" s="18" t="s">
        <v>102</v>
      </c>
      <c r="E17" s="19" t="s">
        <v>103</v>
      </c>
      <c r="F17" s="20" t="s">
        <v>104</v>
      </c>
      <c r="H17" s="18" t="s">
        <v>89</v>
      </c>
      <c r="I17" s="18" t="s">
        <v>65</v>
      </c>
      <c r="J17" s="20" t="s">
        <v>90</v>
      </c>
    </row>
    <row r="18" spans="1:10" ht="15" thickBot="1">
      <c r="A18" s="16" t="s">
        <v>105</v>
      </c>
      <c r="B18" s="17" t="s">
        <v>106</v>
      </c>
      <c r="D18" s="18" t="s">
        <v>107</v>
      </c>
      <c r="E18" s="19" t="s">
        <v>108</v>
      </c>
      <c r="F18" s="20" t="s">
        <v>104</v>
      </c>
    </row>
    <row r="19" spans="1:10" ht="27" thickBot="1">
      <c r="A19" s="16" t="s">
        <v>109</v>
      </c>
      <c r="B19" s="17" t="s">
        <v>110</v>
      </c>
      <c r="D19" s="18" t="s">
        <v>111</v>
      </c>
      <c r="E19" s="19" t="s">
        <v>112</v>
      </c>
      <c r="F19" s="20" t="s">
        <v>104</v>
      </c>
    </row>
    <row r="20" spans="1:10" ht="40.15" thickBot="1">
      <c r="A20" s="16" t="s">
        <v>113</v>
      </c>
      <c r="B20" s="17" t="s">
        <v>114</v>
      </c>
      <c r="D20" s="18" t="s">
        <v>115</v>
      </c>
      <c r="E20" s="19" t="s">
        <v>116</v>
      </c>
      <c r="F20" s="20" t="s">
        <v>48</v>
      </c>
    </row>
    <row r="21" spans="1:10" ht="40.15" thickBot="1">
      <c r="A21" s="16" t="s">
        <v>117</v>
      </c>
      <c r="B21" s="17" t="s">
        <v>118</v>
      </c>
      <c r="D21" s="18" t="s">
        <v>35</v>
      </c>
      <c r="E21" s="19" t="s">
        <v>119</v>
      </c>
      <c r="F21" s="20" t="s">
        <v>120</v>
      </c>
    </row>
    <row r="22" spans="1:10" ht="27" thickBot="1">
      <c r="A22" s="16" t="s">
        <v>98</v>
      </c>
      <c r="B22" s="17" t="s">
        <v>121</v>
      </c>
      <c r="D22" s="18" t="s">
        <v>122</v>
      </c>
      <c r="E22" s="19" t="s">
        <v>123</v>
      </c>
      <c r="F22" s="20" t="s">
        <v>124</v>
      </c>
    </row>
    <row r="23" spans="1:10" ht="40.15" thickBot="1">
      <c r="A23" s="16" t="s">
        <v>125</v>
      </c>
      <c r="B23" s="17" t="s">
        <v>126</v>
      </c>
      <c r="D23" s="18" t="s">
        <v>127</v>
      </c>
      <c r="E23" s="19" t="s">
        <v>128</v>
      </c>
      <c r="F23" s="20" t="s">
        <v>34</v>
      </c>
    </row>
    <row r="24" spans="1:10" ht="66.599999999999994" thickBot="1">
      <c r="A24" s="16" t="s">
        <v>129</v>
      </c>
      <c r="B24" s="17" t="s">
        <v>130</v>
      </c>
      <c r="D24" s="18" t="s">
        <v>131</v>
      </c>
      <c r="E24" s="19" t="s">
        <v>132</v>
      </c>
      <c r="F24" s="20" t="s">
        <v>34</v>
      </c>
    </row>
    <row r="25" spans="1:10" ht="53.45" thickBot="1">
      <c r="A25" s="16" t="s">
        <v>64</v>
      </c>
      <c r="B25" s="17" t="s">
        <v>133</v>
      </c>
      <c r="D25" s="18" t="s">
        <v>134</v>
      </c>
      <c r="E25" s="19" t="s">
        <v>135</v>
      </c>
      <c r="F25" s="20" t="s">
        <v>34</v>
      </c>
    </row>
    <row r="26" spans="1:10" ht="40.15" thickBot="1">
      <c r="A26" s="16" t="s">
        <v>81</v>
      </c>
      <c r="B26" s="17" t="s">
        <v>136</v>
      </c>
      <c r="D26" s="18" t="s">
        <v>137</v>
      </c>
      <c r="E26" s="19" t="s">
        <v>138</v>
      </c>
      <c r="F26" s="20" t="s">
        <v>48</v>
      </c>
    </row>
    <row r="27" spans="1:10" ht="40.15" thickBot="1">
      <c r="D27" s="18" t="s">
        <v>139</v>
      </c>
      <c r="E27" s="19" t="s">
        <v>140</v>
      </c>
      <c r="F27" s="20" t="s">
        <v>48</v>
      </c>
    </row>
    <row r="28" spans="1:10" ht="15" thickBot="1">
      <c r="D28" s="18" t="s">
        <v>141</v>
      </c>
      <c r="E28" s="19" t="s">
        <v>142</v>
      </c>
      <c r="F28" s="20" t="s">
        <v>80</v>
      </c>
    </row>
    <row r="29" spans="1:10" ht="15" thickBot="1">
      <c r="D29" s="18" t="s">
        <v>143</v>
      </c>
      <c r="E29" s="19" t="s">
        <v>144</v>
      </c>
      <c r="F29" s="20" t="s">
        <v>48</v>
      </c>
    </row>
    <row r="30" spans="1:10" ht="15" thickBot="1">
      <c r="D30" s="18" t="s">
        <v>145</v>
      </c>
      <c r="E30" s="19" t="s">
        <v>146</v>
      </c>
      <c r="F30" s="20" t="s">
        <v>48</v>
      </c>
    </row>
    <row r="31" spans="1:10" ht="15" thickBot="1">
      <c r="D31" s="18" t="s">
        <v>147</v>
      </c>
      <c r="E31" s="19" t="s">
        <v>148</v>
      </c>
      <c r="F31" s="20" t="s">
        <v>42</v>
      </c>
    </row>
    <row r="32" spans="1:10" ht="40.15" thickBot="1">
      <c r="D32" s="18" t="s">
        <v>149</v>
      </c>
      <c r="E32" s="19" t="s">
        <v>150</v>
      </c>
      <c r="F32" s="20" t="s">
        <v>69</v>
      </c>
    </row>
    <row r="33" spans="4:6" ht="15" thickBot="1">
      <c r="D33" s="23" t="s">
        <v>151</v>
      </c>
      <c r="E33" s="24" t="s">
        <v>152</v>
      </c>
      <c r="F33" s="20" t="s">
        <v>42</v>
      </c>
    </row>
    <row r="34" spans="4:6" ht="15" thickBot="1">
      <c r="D34" s="18" t="s">
        <v>153</v>
      </c>
      <c r="E34" s="19" t="s">
        <v>154</v>
      </c>
      <c r="F34" s="20" t="s">
        <v>48</v>
      </c>
    </row>
    <row r="35" spans="4:6" ht="15" thickBot="1">
      <c r="D35" s="18" t="s">
        <v>155</v>
      </c>
      <c r="E35" s="19" t="s">
        <v>156</v>
      </c>
      <c r="F35" s="20" t="s">
        <v>120</v>
      </c>
    </row>
    <row r="36" spans="4:6" ht="15" thickBot="1">
      <c r="D36" s="18" t="s">
        <v>157</v>
      </c>
      <c r="E36" s="19" t="s">
        <v>158</v>
      </c>
      <c r="F36" s="20" t="s">
        <v>34</v>
      </c>
    </row>
    <row r="37" spans="4:6" ht="15" thickBot="1">
      <c r="D37" s="18" t="s">
        <v>159</v>
      </c>
      <c r="E37" s="19" t="s">
        <v>160</v>
      </c>
      <c r="F37" s="20" t="s">
        <v>42</v>
      </c>
    </row>
    <row r="38" spans="4:6" ht="15" thickBot="1">
      <c r="D38" s="18" t="s">
        <v>89</v>
      </c>
      <c r="E38" s="19" t="s">
        <v>161</v>
      </c>
      <c r="F38" s="20" t="s">
        <v>162</v>
      </c>
    </row>
    <row r="39" spans="4:6" ht="15" thickBot="1">
      <c r="D39" s="18" t="s">
        <v>163</v>
      </c>
      <c r="E39" s="19" t="s">
        <v>164</v>
      </c>
      <c r="F39" s="20" t="s">
        <v>48</v>
      </c>
    </row>
    <row r="40" spans="4:6" ht="15" thickBot="1">
      <c r="D40" s="18" t="s">
        <v>165</v>
      </c>
      <c r="E40" s="19" t="s">
        <v>166</v>
      </c>
      <c r="F40" s="20" t="s">
        <v>63</v>
      </c>
    </row>
    <row r="41" spans="4:6" ht="27" thickBot="1">
      <c r="D41" s="18" t="s">
        <v>167</v>
      </c>
      <c r="E41" s="19" t="s">
        <v>168</v>
      </c>
      <c r="F41" s="20" t="s">
        <v>63</v>
      </c>
    </row>
    <row r="42" spans="4:6" ht="27" thickBot="1">
      <c r="D42" s="18" t="s">
        <v>169</v>
      </c>
      <c r="E42" s="19" t="s">
        <v>170</v>
      </c>
      <c r="F42" s="20" t="s">
        <v>42</v>
      </c>
    </row>
    <row r="43" spans="4:6" ht="53.45" thickBot="1">
      <c r="D43" s="18" t="s">
        <v>171</v>
      </c>
      <c r="E43" s="19" t="s">
        <v>172</v>
      </c>
      <c r="F43" s="20" t="s">
        <v>34</v>
      </c>
    </row>
    <row r="44" spans="4:6" ht="53.45" thickBot="1">
      <c r="D44" s="18" t="s">
        <v>173</v>
      </c>
      <c r="E44" s="19" t="s">
        <v>174</v>
      </c>
      <c r="F44" s="20" t="s">
        <v>34</v>
      </c>
    </row>
    <row r="45" spans="4:6" ht="15" thickBot="1">
      <c r="D45" s="18" t="s">
        <v>175</v>
      </c>
      <c r="E45" s="19" t="s">
        <v>176</v>
      </c>
      <c r="F45" s="20" t="s">
        <v>48</v>
      </c>
    </row>
    <row r="46" spans="4:6" ht="15" thickBot="1">
      <c r="D46" s="18" t="s">
        <v>177</v>
      </c>
      <c r="E46" s="19" t="s">
        <v>178</v>
      </c>
      <c r="F46" s="20" t="s">
        <v>179</v>
      </c>
    </row>
    <row r="47" spans="4:6" ht="66.599999999999994" thickBot="1">
      <c r="D47" s="18" t="s">
        <v>180</v>
      </c>
      <c r="E47" s="19" t="s">
        <v>181</v>
      </c>
      <c r="F47" s="20" t="s">
        <v>182</v>
      </c>
    </row>
    <row r="48" spans="4:6" ht="15" thickBot="1">
      <c r="D48" s="18" t="s">
        <v>183</v>
      </c>
      <c r="E48" s="19" t="s">
        <v>184</v>
      </c>
      <c r="F48" s="20" t="s">
        <v>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109375" defaultRowHeight="14.45"/>
  <cols>
    <col min="1" max="1" width="16.28515625" style="26" bestFit="1" customWidth="1"/>
    <col min="2" max="5" width="24.5703125" style="26" bestFit="1" customWidth="1"/>
    <col min="6" max="16384" width="8.7109375" style="26"/>
  </cols>
  <sheetData>
    <row r="1" spans="1:5" ht="15.6">
      <c r="A1" s="49" t="s">
        <v>185</v>
      </c>
      <c r="B1" s="49"/>
      <c r="C1" s="49"/>
      <c r="D1" s="49"/>
      <c r="E1" s="49"/>
    </row>
    <row r="2" spans="1:5" ht="15.6">
      <c r="A2" s="49" t="s">
        <v>186</v>
      </c>
      <c r="B2" s="49"/>
      <c r="C2" s="49"/>
      <c r="D2" s="49"/>
      <c r="E2" s="49"/>
    </row>
    <row r="3" spans="1:5">
      <c r="A3" s="27" t="s">
        <v>187</v>
      </c>
      <c r="B3" s="32" t="s">
        <v>188</v>
      </c>
      <c r="C3" s="32" t="s">
        <v>189</v>
      </c>
      <c r="D3" s="32" t="s">
        <v>119</v>
      </c>
      <c r="E3" s="32" t="s">
        <v>190</v>
      </c>
    </row>
    <row r="4" spans="1:5">
      <c r="A4" s="28">
        <v>2010</v>
      </c>
      <c r="B4" s="31">
        <v>10415</v>
      </c>
      <c r="C4" s="31">
        <v>10984</v>
      </c>
      <c r="D4" s="31">
        <v>8185</v>
      </c>
      <c r="E4" s="31">
        <v>10452</v>
      </c>
    </row>
    <row r="5" spans="1:5">
      <c r="A5" s="28">
        <v>2011</v>
      </c>
      <c r="B5" s="31">
        <v>10444</v>
      </c>
      <c r="C5" s="31">
        <v>10829</v>
      </c>
      <c r="D5" s="31">
        <v>8152</v>
      </c>
      <c r="E5" s="31">
        <v>10464</v>
      </c>
    </row>
    <row r="6" spans="1:5">
      <c r="A6" s="28">
        <v>2012</v>
      </c>
      <c r="B6" s="31">
        <v>10498</v>
      </c>
      <c r="C6" s="31">
        <v>10991</v>
      </c>
      <c r="D6" s="31">
        <v>8039</v>
      </c>
      <c r="E6" s="31">
        <v>10479</v>
      </c>
    </row>
    <row r="7" spans="1:5">
      <c r="A7" s="28">
        <v>2013</v>
      </c>
      <c r="B7" s="31">
        <v>10459</v>
      </c>
      <c r="C7" s="31">
        <v>10713</v>
      </c>
      <c r="D7" s="31">
        <v>7948</v>
      </c>
      <c r="E7" s="31">
        <v>10449</v>
      </c>
    </row>
    <row r="8" spans="1:5">
      <c r="A8" s="28">
        <v>2014</v>
      </c>
      <c r="B8" s="31">
        <v>10428</v>
      </c>
      <c r="C8" s="31">
        <v>10814</v>
      </c>
      <c r="D8" s="31">
        <v>7907</v>
      </c>
      <c r="E8" s="31">
        <v>10459</v>
      </c>
    </row>
    <row r="9" spans="1:5">
      <c r="A9" s="28">
        <v>2015</v>
      </c>
      <c r="B9" s="31">
        <v>10495</v>
      </c>
      <c r="C9" s="31">
        <v>10687</v>
      </c>
      <c r="D9" s="31">
        <v>7878</v>
      </c>
      <c r="E9" s="31">
        <v>10458</v>
      </c>
    </row>
    <row r="10" spans="1:5">
      <c r="A10" s="28">
        <v>2016</v>
      </c>
      <c r="B10" s="31">
        <v>10493</v>
      </c>
      <c r="C10" s="31">
        <v>10811</v>
      </c>
      <c r="D10" s="31">
        <v>7870</v>
      </c>
      <c r="E10" s="31">
        <v>10459</v>
      </c>
    </row>
    <row r="11" spans="1:5">
      <c r="A11" s="28">
        <v>2017</v>
      </c>
      <c r="B11" s="31">
        <v>10465</v>
      </c>
      <c r="C11" s="31">
        <v>10834</v>
      </c>
      <c r="D11" s="31">
        <v>7812</v>
      </c>
      <c r="E11" s="31">
        <v>10459</v>
      </c>
    </row>
    <row r="12" spans="1:5">
      <c r="A12" s="28">
        <v>2018</v>
      </c>
      <c r="B12" s="31">
        <v>10481</v>
      </c>
      <c r="C12" s="31">
        <v>11095</v>
      </c>
      <c r="D12" s="31">
        <v>7821</v>
      </c>
      <c r="E12" s="31">
        <v>10455</v>
      </c>
    </row>
    <row r="13" spans="1:5">
      <c r="A13" s="28">
        <v>2019</v>
      </c>
      <c r="B13" s="31">
        <v>10551</v>
      </c>
      <c r="C13" s="31">
        <v>11205</v>
      </c>
      <c r="D13" s="31">
        <v>7732</v>
      </c>
      <c r="E13" s="31">
        <v>10442</v>
      </c>
    </row>
    <row r="14" spans="1:5">
      <c r="A14" s="28">
        <v>2020</v>
      </c>
      <c r="B14" s="31">
        <v>10655</v>
      </c>
      <c r="C14" s="31">
        <v>11259</v>
      </c>
      <c r="D14" s="31">
        <v>7732</v>
      </c>
      <c r="E14" s="31">
        <v>10446</v>
      </c>
    </row>
    <row r="15" spans="1:5" ht="181.9" customHeight="1">
      <c r="A15" s="50" t="s">
        <v>191</v>
      </c>
      <c r="B15" s="50"/>
      <c r="C15" s="50"/>
      <c r="D15" s="50"/>
      <c r="E15" s="50"/>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workbookViewId="0">
      <selection activeCell="I5" sqref="I5:K5"/>
    </sheetView>
  </sheetViews>
  <sheetFormatPr defaultRowHeight="14.45"/>
  <cols>
    <col min="1" max="1" width="9.7109375" style="26" bestFit="1" customWidth="1"/>
    <col min="2" max="2" width="16.28515625" style="26" bestFit="1" customWidth="1"/>
    <col min="3" max="3" width="32.7109375" style="26" bestFit="1" customWidth="1"/>
    <col min="4" max="5" width="24.5703125" style="26" bestFit="1" customWidth="1"/>
    <col min="6" max="7" width="32.7109375" style="26" bestFit="1" customWidth="1"/>
    <col min="8" max="8" width="9.7109375" style="26" bestFit="1" customWidth="1"/>
    <col min="9" max="9" width="30.7109375" customWidth="1"/>
    <col min="10" max="10" width="22" customWidth="1"/>
    <col min="13" max="13" width="28.7109375" customWidth="1"/>
  </cols>
  <sheetData>
    <row r="1" spans="1:14" ht="16.149999999999999" customHeight="1">
      <c r="A1" s="25" t="s">
        <v>192</v>
      </c>
      <c r="B1" s="25"/>
      <c r="C1" s="25"/>
      <c r="D1" s="25"/>
      <c r="E1" s="25"/>
      <c r="F1" s="25"/>
      <c r="G1" s="25"/>
      <c r="H1" s="25"/>
    </row>
    <row r="2" spans="1:14" ht="16.149999999999999" customHeight="1">
      <c r="A2" s="25" t="s">
        <v>193</v>
      </c>
      <c r="B2" s="25"/>
      <c r="C2" s="25"/>
      <c r="D2" s="25"/>
      <c r="E2" s="25"/>
      <c r="F2" s="25"/>
      <c r="G2" s="25"/>
      <c r="H2" s="25"/>
    </row>
    <row r="3" spans="1:14" ht="16.149999999999999" customHeight="1">
      <c r="A3" s="25" t="s">
        <v>194</v>
      </c>
      <c r="B3" s="25"/>
      <c r="C3" s="25"/>
      <c r="D3" s="25"/>
      <c r="E3" s="25"/>
      <c r="F3" s="25"/>
      <c r="G3" s="25"/>
      <c r="H3" s="25"/>
    </row>
    <row r="4" spans="1:14" ht="16.149999999999999" customHeight="1"/>
    <row r="5" spans="1:14" ht="40.15">
      <c r="A5" s="27" t="s">
        <v>195</v>
      </c>
      <c r="B5" s="27" t="s">
        <v>196</v>
      </c>
      <c r="C5" s="27" t="s">
        <v>197</v>
      </c>
      <c r="D5" s="27" t="s">
        <v>198</v>
      </c>
      <c r="E5" s="27" t="s">
        <v>199</v>
      </c>
      <c r="F5" s="30" t="s">
        <v>200</v>
      </c>
      <c r="G5" s="30" t="s">
        <v>201</v>
      </c>
      <c r="H5" s="27" t="s">
        <v>202</v>
      </c>
      <c r="I5" s="1" t="s">
        <v>29</v>
      </c>
      <c r="J5" s="1" t="s">
        <v>203</v>
      </c>
      <c r="K5" s="1" t="s">
        <v>204</v>
      </c>
      <c r="M5" t="s">
        <v>205</v>
      </c>
      <c r="N5" t="b">
        <v>0</v>
      </c>
    </row>
    <row r="6" spans="1:14">
      <c r="A6" s="28">
        <v>3</v>
      </c>
      <c r="B6" s="29" t="s">
        <v>206</v>
      </c>
      <c r="C6" s="29" t="s">
        <v>207</v>
      </c>
      <c r="D6" s="29" t="s">
        <v>36</v>
      </c>
      <c r="E6" s="29" t="s">
        <v>35</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208</v>
      </c>
      <c r="N6" t="b">
        <v>0</v>
      </c>
    </row>
    <row r="7" spans="1:14">
      <c r="A7" s="28">
        <v>3</v>
      </c>
      <c r="B7" s="29" t="s">
        <v>206</v>
      </c>
      <c r="C7" s="29" t="s">
        <v>207</v>
      </c>
      <c r="D7" s="29" t="s">
        <v>58</v>
      </c>
      <c r="E7" s="29" t="s">
        <v>35</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c r="A8" s="28">
        <v>3</v>
      </c>
      <c r="B8" s="29" t="s">
        <v>206</v>
      </c>
      <c r="C8" s="29" t="s">
        <v>207</v>
      </c>
      <c r="D8" s="29" t="s">
        <v>65</v>
      </c>
      <c r="E8" s="29" t="s">
        <v>51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c r="A9" s="28">
        <v>3</v>
      </c>
      <c r="B9" s="29" t="s">
        <v>206</v>
      </c>
      <c r="C9" s="29" t="s">
        <v>207</v>
      </c>
      <c r="D9" s="29" t="s">
        <v>65</v>
      </c>
      <c r="E9" s="29" t="s">
        <v>35</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c r="A10" s="28">
        <v>3</v>
      </c>
      <c r="B10" s="29" t="s">
        <v>206</v>
      </c>
      <c r="C10" s="29" t="s">
        <v>207</v>
      </c>
      <c r="D10" s="29" t="s">
        <v>65</v>
      </c>
      <c r="E10" s="29" t="s">
        <v>159</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c r="A11" s="28">
        <v>7</v>
      </c>
      <c r="B11" s="29" t="s">
        <v>209</v>
      </c>
      <c r="C11" s="29" t="s">
        <v>207</v>
      </c>
      <c r="D11" s="29" t="s">
        <v>65</v>
      </c>
      <c r="E11" s="29" t="s">
        <v>35</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c r="A12" s="28">
        <v>10</v>
      </c>
      <c r="B12" s="29" t="s">
        <v>206</v>
      </c>
      <c r="C12" s="29" t="s">
        <v>207</v>
      </c>
      <c r="D12" s="29" t="s">
        <v>70</v>
      </c>
      <c r="E12" s="29" t="s">
        <v>67</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c r="A13" s="28">
        <v>10</v>
      </c>
      <c r="B13" s="29" t="s">
        <v>206</v>
      </c>
      <c r="C13" s="29" t="s">
        <v>207</v>
      </c>
      <c r="D13" s="29" t="s">
        <v>70</v>
      </c>
      <c r="E13" s="29" t="s">
        <v>35</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c r="A14" s="28">
        <v>10</v>
      </c>
      <c r="B14" s="29" t="s">
        <v>206</v>
      </c>
      <c r="C14" s="29" t="s">
        <v>207</v>
      </c>
      <c r="D14" s="29" t="s">
        <v>65</v>
      </c>
      <c r="E14" s="29" t="s">
        <v>35</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c r="A15" s="28">
        <v>26</v>
      </c>
      <c r="B15" s="29" t="s">
        <v>206</v>
      </c>
      <c r="C15" s="29" t="s">
        <v>207</v>
      </c>
      <c r="D15" s="29" t="s">
        <v>70</v>
      </c>
      <c r="E15" s="29" t="s">
        <v>67</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c r="A16" s="28">
        <v>26</v>
      </c>
      <c r="B16" s="29" t="s">
        <v>206</v>
      </c>
      <c r="C16" s="29" t="s">
        <v>207</v>
      </c>
      <c r="D16" s="29" t="s">
        <v>65</v>
      </c>
      <c r="E16" s="29" t="s">
        <v>51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c r="A17" s="28">
        <v>26</v>
      </c>
      <c r="B17" s="29" t="s">
        <v>206</v>
      </c>
      <c r="C17" s="29" t="s">
        <v>207</v>
      </c>
      <c r="D17" s="29" t="s">
        <v>65</v>
      </c>
      <c r="E17" s="29" t="s">
        <v>35</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c r="A18" s="28">
        <v>46</v>
      </c>
      <c r="B18" s="29" t="s">
        <v>206</v>
      </c>
      <c r="C18" s="29" t="s">
        <v>207</v>
      </c>
      <c r="D18" s="29" t="s">
        <v>65</v>
      </c>
      <c r="E18" s="29" t="s">
        <v>122</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c r="A19" s="28">
        <v>46</v>
      </c>
      <c r="B19" s="29" t="s">
        <v>206</v>
      </c>
      <c r="C19" s="29" t="s">
        <v>207</v>
      </c>
      <c r="D19" s="29" t="s">
        <v>65</v>
      </c>
      <c r="E19" s="29" t="s">
        <v>122</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c r="A20" s="28">
        <v>46</v>
      </c>
      <c r="B20" s="29" t="s">
        <v>206</v>
      </c>
      <c r="C20" s="29" t="s">
        <v>207</v>
      </c>
      <c r="D20" s="29" t="s">
        <v>65</v>
      </c>
      <c r="E20" s="29" t="s">
        <v>122</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c r="A21" s="28">
        <v>51</v>
      </c>
      <c r="B21" s="29" t="s">
        <v>206</v>
      </c>
      <c r="C21" s="29" t="s">
        <v>207</v>
      </c>
      <c r="D21" s="29" t="s">
        <v>65</v>
      </c>
      <c r="E21" s="29" t="s">
        <v>92</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c r="A22" s="28">
        <v>51</v>
      </c>
      <c r="B22" s="29" t="s">
        <v>206</v>
      </c>
      <c r="C22" s="29" t="s">
        <v>207</v>
      </c>
      <c r="D22" s="29" t="s">
        <v>65</v>
      </c>
      <c r="E22" s="29" t="s">
        <v>35</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c r="A23" s="28">
        <v>51</v>
      </c>
      <c r="B23" s="29" t="s">
        <v>206</v>
      </c>
      <c r="C23" s="29" t="s">
        <v>207</v>
      </c>
      <c r="D23" s="29" t="s">
        <v>65</v>
      </c>
      <c r="E23" s="29" t="s">
        <v>143</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c r="A24" s="28">
        <v>54</v>
      </c>
      <c r="B24" s="29" t="s">
        <v>206</v>
      </c>
      <c r="C24" s="29" t="s">
        <v>207</v>
      </c>
      <c r="D24" s="29" t="s">
        <v>70</v>
      </c>
      <c r="E24" s="29" t="s">
        <v>67</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c r="A25" s="28">
        <v>54</v>
      </c>
      <c r="B25" s="29" t="s">
        <v>206</v>
      </c>
      <c r="C25" s="29" t="s">
        <v>207</v>
      </c>
      <c r="D25" s="29" t="s">
        <v>70</v>
      </c>
      <c r="E25" s="29" t="s">
        <v>35</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c r="A26" s="28">
        <v>60</v>
      </c>
      <c r="B26" s="29" t="s">
        <v>206</v>
      </c>
      <c r="C26" s="29" t="s">
        <v>207</v>
      </c>
      <c r="D26" s="29" t="s">
        <v>65</v>
      </c>
      <c r="E26" s="29" t="s">
        <v>67</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c r="A27" s="28">
        <v>60</v>
      </c>
      <c r="B27" s="29" t="s">
        <v>206</v>
      </c>
      <c r="C27" s="29" t="s">
        <v>207</v>
      </c>
      <c r="D27" s="29" t="s">
        <v>65</v>
      </c>
      <c r="E27" s="29" t="s">
        <v>147</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c r="A28" s="28">
        <v>60</v>
      </c>
      <c r="B28" s="29" t="s">
        <v>206</v>
      </c>
      <c r="C28" s="29" t="s">
        <v>207</v>
      </c>
      <c r="D28" s="29" t="s">
        <v>65</v>
      </c>
      <c r="E28" s="29" t="s">
        <v>159</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c r="A29" s="28">
        <v>96</v>
      </c>
      <c r="B29" s="29" t="s">
        <v>206</v>
      </c>
      <c r="C29" s="29" t="s">
        <v>207</v>
      </c>
      <c r="D29" s="29" t="s">
        <v>70</v>
      </c>
      <c r="E29" s="29" t="s">
        <v>35</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c r="A30" s="28">
        <v>104</v>
      </c>
      <c r="B30" s="29" t="s">
        <v>206</v>
      </c>
      <c r="C30" s="29" t="s">
        <v>207</v>
      </c>
      <c r="D30" s="29" t="s">
        <v>54</v>
      </c>
      <c r="E30" s="29" t="s">
        <v>167</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c r="A31" s="28">
        <v>108</v>
      </c>
      <c r="B31" s="29" t="s">
        <v>206</v>
      </c>
      <c r="C31" s="29" t="s">
        <v>207</v>
      </c>
      <c r="D31" s="29" t="s">
        <v>65</v>
      </c>
      <c r="E31" s="29" t="s">
        <v>35</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c r="A32" s="28">
        <v>108</v>
      </c>
      <c r="B32" s="29" t="s">
        <v>206</v>
      </c>
      <c r="C32" s="29" t="s">
        <v>207</v>
      </c>
      <c r="D32" s="29" t="s">
        <v>65</v>
      </c>
      <c r="E32" s="29" t="s">
        <v>159</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c r="A33" s="28">
        <v>113</v>
      </c>
      <c r="B33" s="29" t="s">
        <v>206</v>
      </c>
      <c r="C33" s="29" t="s">
        <v>207</v>
      </c>
      <c r="D33" s="29" t="s">
        <v>65</v>
      </c>
      <c r="E33" s="29" t="s">
        <v>51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c r="A34" s="28">
        <v>113</v>
      </c>
      <c r="B34" s="29" t="s">
        <v>206</v>
      </c>
      <c r="C34" s="29" t="s">
        <v>207</v>
      </c>
      <c r="D34" s="29" t="s">
        <v>65</v>
      </c>
      <c r="E34" s="29" t="s">
        <v>67</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c r="A35" s="28">
        <v>113</v>
      </c>
      <c r="B35" s="29" t="s">
        <v>206</v>
      </c>
      <c r="C35" s="29" t="s">
        <v>207</v>
      </c>
      <c r="D35" s="29" t="s">
        <v>65</v>
      </c>
      <c r="E35" s="29" t="s">
        <v>35</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c r="A36" s="28">
        <v>113</v>
      </c>
      <c r="B36" s="29" t="s">
        <v>206</v>
      </c>
      <c r="C36" s="29" t="s">
        <v>207</v>
      </c>
      <c r="D36" s="29" t="s">
        <v>65</v>
      </c>
      <c r="E36" s="29" t="s">
        <v>159</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c r="A37" s="28">
        <v>116</v>
      </c>
      <c r="B37" s="29" t="s">
        <v>206</v>
      </c>
      <c r="C37" s="29" t="s">
        <v>207</v>
      </c>
      <c r="D37" s="29" t="s">
        <v>70</v>
      </c>
      <c r="E37" s="29" t="s">
        <v>35</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c r="A38" s="28">
        <v>117</v>
      </c>
      <c r="B38" s="29" t="s">
        <v>206</v>
      </c>
      <c r="C38" s="29" t="s">
        <v>207</v>
      </c>
      <c r="D38" s="29" t="s">
        <v>36</v>
      </c>
      <c r="E38" s="29" t="s">
        <v>35</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c r="A39" s="28">
        <v>117</v>
      </c>
      <c r="B39" s="29" t="s">
        <v>206</v>
      </c>
      <c r="C39" s="29" t="s">
        <v>207</v>
      </c>
      <c r="D39" s="29" t="s">
        <v>53</v>
      </c>
      <c r="E39" s="29" t="s">
        <v>35</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c r="A40" s="28">
        <v>117</v>
      </c>
      <c r="B40" s="29" t="s">
        <v>206</v>
      </c>
      <c r="C40" s="29" t="s">
        <v>207</v>
      </c>
      <c r="D40" s="29" t="s">
        <v>58</v>
      </c>
      <c r="E40" s="29" t="s">
        <v>67</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c r="A41" s="28">
        <v>117</v>
      </c>
      <c r="B41" s="29" t="s">
        <v>206</v>
      </c>
      <c r="C41" s="29" t="s">
        <v>207</v>
      </c>
      <c r="D41" s="29" t="s">
        <v>58</v>
      </c>
      <c r="E41" s="29" t="s">
        <v>35</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c r="A42" s="28">
        <v>117</v>
      </c>
      <c r="B42" s="29" t="s">
        <v>206</v>
      </c>
      <c r="C42" s="29" t="s">
        <v>207</v>
      </c>
      <c r="D42" s="29" t="s">
        <v>70</v>
      </c>
      <c r="E42" s="29" t="s">
        <v>35</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c r="A43" s="28">
        <v>120</v>
      </c>
      <c r="B43" s="29" t="s">
        <v>206</v>
      </c>
      <c r="C43" s="29" t="s">
        <v>207</v>
      </c>
      <c r="D43" s="29" t="s">
        <v>70</v>
      </c>
      <c r="E43" s="29" t="s">
        <v>67</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c r="A44" s="28">
        <v>120</v>
      </c>
      <c r="B44" s="29" t="s">
        <v>206</v>
      </c>
      <c r="C44" s="29" t="s">
        <v>207</v>
      </c>
      <c r="D44" s="29" t="s">
        <v>70</v>
      </c>
      <c r="E44" s="29" t="s">
        <v>35</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c r="A45" s="28">
        <v>120</v>
      </c>
      <c r="B45" s="29" t="s">
        <v>206</v>
      </c>
      <c r="C45" s="29" t="s">
        <v>207</v>
      </c>
      <c r="D45" s="29" t="s">
        <v>65</v>
      </c>
      <c r="E45" s="29" t="s">
        <v>35</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c r="A46" s="28">
        <v>120</v>
      </c>
      <c r="B46" s="29" t="s">
        <v>206</v>
      </c>
      <c r="C46" s="29" t="s">
        <v>207</v>
      </c>
      <c r="D46" s="29" t="s">
        <v>65</v>
      </c>
      <c r="E46" s="29" t="s">
        <v>149</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c r="A47" s="28">
        <v>126</v>
      </c>
      <c r="B47" s="29" t="s">
        <v>209</v>
      </c>
      <c r="C47" s="29" t="s">
        <v>207</v>
      </c>
      <c r="D47" s="29" t="s">
        <v>70</v>
      </c>
      <c r="E47" s="29" t="s">
        <v>67</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c r="A48" s="28">
        <v>126</v>
      </c>
      <c r="B48" s="29" t="s">
        <v>209</v>
      </c>
      <c r="C48" s="29" t="s">
        <v>207</v>
      </c>
      <c r="D48" s="29" t="s">
        <v>70</v>
      </c>
      <c r="E48" s="29" t="s">
        <v>35</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c r="A49" s="28">
        <v>126</v>
      </c>
      <c r="B49" s="29" t="s">
        <v>209</v>
      </c>
      <c r="C49" s="29" t="s">
        <v>207</v>
      </c>
      <c r="D49" s="29" t="s">
        <v>76</v>
      </c>
      <c r="E49" s="29" t="s">
        <v>35</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c r="A50" s="28">
        <v>126</v>
      </c>
      <c r="B50" s="29" t="s">
        <v>209</v>
      </c>
      <c r="C50" s="29" t="s">
        <v>207</v>
      </c>
      <c r="D50" s="29" t="s">
        <v>65</v>
      </c>
      <c r="E50" s="29" t="s">
        <v>87</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c r="A51" s="28">
        <v>126</v>
      </c>
      <c r="B51" s="29" t="s">
        <v>209</v>
      </c>
      <c r="C51" s="29" t="s">
        <v>207</v>
      </c>
      <c r="D51" s="29" t="s">
        <v>65</v>
      </c>
      <c r="E51" s="29" t="s">
        <v>35</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c r="A52" s="28">
        <v>126</v>
      </c>
      <c r="B52" s="29" t="s">
        <v>209</v>
      </c>
      <c r="C52" s="29" t="s">
        <v>207</v>
      </c>
      <c r="D52" s="29" t="s">
        <v>65</v>
      </c>
      <c r="E52" s="29" t="s">
        <v>149</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c r="A53" s="28">
        <v>130</v>
      </c>
      <c r="B53" s="29" t="s">
        <v>206</v>
      </c>
      <c r="C53" s="29" t="s">
        <v>207</v>
      </c>
      <c r="D53" s="29" t="s">
        <v>65</v>
      </c>
      <c r="E53" s="29" t="s">
        <v>51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c r="A54" s="28">
        <v>130</v>
      </c>
      <c r="B54" s="29" t="s">
        <v>206</v>
      </c>
      <c r="C54" s="29" t="s">
        <v>207</v>
      </c>
      <c r="D54" s="29" t="s">
        <v>65</v>
      </c>
      <c r="E54" s="29" t="s">
        <v>67</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c r="A55" s="28">
        <v>130</v>
      </c>
      <c r="B55" s="29" t="s">
        <v>206</v>
      </c>
      <c r="C55" s="29" t="s">
        <v>207</v>
      </c>
      <c r="D55" s="29" t="s">
        <v>65</v>
      </c>
      <c r="E55" s="29" t="s">
        <v>141</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c r="A56" s="28">
        <v>130</v>
      </c>
      <c r="B56" s="29" t="s">
        <v>206</v>
      </c>
      <c r="C56" s="29" t="s">
        <v>207</v>
      </c>
      <c r="D56" s="29" t="s">
        <v>65</v>
      </c>
      <c r="E56" s="29" t="s">
        <v>147</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c r="A57" s="28">
        <v>136</v>
      </c>
      <c r="B57" s="29" t="s">
        <v>206</v>
      </c>
      <c r="C57" s="29" t="s">
        <v>207</v>
      </c>
      <c r="D57" s="29" t="s">
        <v>65</v>
      </c>
      <c r="E57" s="29" t="s">
        <v>51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c r="A58" s="28">
        <v>136</v>
      </c>
      <c r="B58" s="29" t="s">
        <v>206</v>
      </c>
      <c r="C58" s="29" t="s">
        <v>207</v>
      </c>
      <c r="D58" s="29" t="s">
        <v>65</v>
      </c>
      <c r="E58" s="29" t="s">
        <v>67</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c r="A59" s="28">
        <v>141</v>
      </c>
      <c r="B59" s="29" t="s">
        <v>206</v>
      </c>
      <c r="C59" s="29" t="s">
        <v>207</v>
      </c>
      <c r="D59" s="29" t="s">
        <v>30</v>
      </c>
      <c r="E59" s="29" t="s">
        <v>96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c r="A60" s="28">
        <v>141</v>
      </c>
      <c r="B60" s="29" t="s">
        <v>206</v>
      </c>
      <c r="C60" s="29" t="s">
        <v>207</v>
      </c>
      <c r="D60" s="29" t="s">
        <v>70</v>
      </c>
      <c r="E60" s="29" t="s">
        <v>67</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c r="A61" s="28">
        <v>141</v>
      </c>
      <c r="B61" s="29" t="s">
        <v>206</v>
      </c>
      <c r="C61" s="29" t="s">
        <v>207</v>
      </c>
      <c r="D61" s="29" t="s">
        <v>70</v>
      </c>
      <c r="E61" s="29" t="s">
        <v>35</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c r="A62" s="28">
        <v>141</v>
      </c>
      <c r="B62" s="29" t="s">
        <v>206</v>
      </c>
      <c r="C62" s="29" t="s">
        <v>207</v>
      </c>
      <c r="D62" s="29" t="s">
        <v>98</v>
      </c>
      <c r="E62" s="29" t="s">
        <v>89</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c r="A63" s="28">
        <v>141</v>
      </c>
      <c r="B63" s="29" t="s">
        <v>206</v>
      </c>
      <c r="C63" s="29" t="s">
        <v>207</v>
      </c>
      <c r="D63" s="29" t="s">
        <v>65</v>
      </c>
      <c r="E63" s="29" t="s">
        <v>67</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c r="A64" s="28">
        <v>141</v>
      </c>
      <c r="B64" s="29" t="s">
        <v>206</v>
      </c>
      <c r="C64" s="29" t="s">
        <v>207</v>
      </c>
      <c r="D64" s="29" t="s">
        <v>65</v>
      </c>
      <c r="E64" s="29" t="s">
        <v>35</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c r="A65" s="28">
        <v>145</v>
      </c>
      <c r="B65" s="29" t="s">
        <v>206</v>
      </c>
      <c r="C65" s="29" t="s">
        <v>207</v>
      </c>
      <c r="D65" s="29" t="s">
        <v>113</v>
      </c>
      <c r="E65" s="29" t="s">
        <v>167</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c r="A66" s="28">
        <v>145</v>
      </c>
      <c r="B66" s="29" t="s">
        <v>206</v>
      </c>
      <c r="C66" s="29" t="s">
        <v>207</v>
      </c>
      <c r="D66" s="29" t="s">
        <v>54</v>
      </c>
      <c r="E66" s="29" t="s">
        <v>167</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c r="A67" s="28">
        <v>147</v>
      </c>
      <c r="B67" s="29" t="s">
        <v>206</v>
      </c>
      <c r="C67" s="29" t="s">
        <v>207</v>
      </c>
      <c r="D67" s="29" t="s">
        <v>36</v>
      </c>
      <c r="E67" s="29" t="s">
        <v>35</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c r="A68" s="28">
        <v>147</v>
      </c>
      <c r="B68" s="29" t="s">
        <v>206</v>
      </c>
      <c r="C68" s="29" t="s">
        <v>207</v>
      </c>
      <c r="D68" s="29" t="s">
        <v>58</v>
      </c>
      <c r="E68" s="29" t="s">
        <v>35</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c r="A69" s="28">
        <v>147</v>
      </c>
      <c r="B69" s="29" t="s">
        <v>206</v>
      </c>
      <c r="C69" s="29" t="s">
        <v>207</v>
      </c>
      <c r="D69" s="29" t="s">
        <v>70</v>
      </c>
      <c r="E69" s="29" t="s">
        <v>67</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c r="A70" s="28">
        <v>147</v>
      </c>
      <c r="B70" s="29" t="s">
        <v>206</v>
      </c>
      <c r="C70" s="29" t="s">
        <v>207</v>
      </c>
      <c r="D70" s="29" t="s">
        <v>70</v>
      </c>
      <c r="E70" s="29" t="s">
        <v>35</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c r="A71" s="28">
        <v>148</v>
      </c>
      <c r="B71" s="29" t="s">
        <v>206</v>
      </c>
      <c r="C71" s="29" t="s">
        <v>207</v>
      </c>
      <c r="D71" s="29" t="s">
        <v>113</v>
      </c>
      <c r="E71" s="29" t="s">
        <v>167</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c r="A72" s="28">
        <v>148</v>
      </c>
      <c r="B72" s="29" t="s">
        <v>206</v>
      </c>
      <c r="C72" s="29" t="s">
        <v>207</v>
      </c>
      <c r="D72" s="29" t="s">
        <v>54</v>
      </c>
      <c r="E72" s="29" t="s">
        <v>167</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c r="A73" s="28">
        <v>153</v>
      </c>
      <c r="B73" s="29" t="s">
        <v>206</v>
      </c>
      <c r="C73" s="29" t="s">
        <v>207</v>
      </c>
      <c r="D73" s="29" t="s">
        <v>113</v>
      </c>
      <c r="E73" s="29" t="s">
        <v>167</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c r="A74" s="28">
        <v>154</v>
      </c>
      <c r="B74" s="29" t="s">
        <v>206</v>
      </c>
      <c r="C74" s="29" t="s">
        <v>207</v>
      </c>
      <c r="D74" s="29" t="s">
        <v>113</v>
      </c>
      <c r="E74" s="29" t="s">
        <v>167</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c r="A75" s="28">
        <v>160</v>
      </c>
      <c r="B75" s="29" t="s">
        <v>206</v>
      </c>
      <c r="C75" s="29" t="s">
        <v>207</v>
      </c>
      <c r="D75" s="29" t="s">
        <v>70</v>
      </c>
      <c r="E75" s="29" t="s">
        <v>67</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c r="A76" s="28">
        <v>160</v>
      </c>
      <c r="B76" s="29" t="s">
        <v>206</v>
      </c>
      <c r="C76" s="29" t="s">
        <v>207</v>
      </c>
      <c r="D76" s="29" t="s">
        <v>70</v>
      </c>
      <c r="E76" s="29" t="s">
        <v>35</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c r="A77" s="28">
        <v>160</v>
      </c>
      <c r="B77" s="29" t="s">
        <v>206</v>
      </c>
      <c r="C77" s="29" t="s">
        <v>207</v>
      </c>
      <c r="D77" s="29" t="s">
        <v>65</v>
      </c>
      <c r="E77" s="29" t="s">
        <v>51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c r="A78" s="28">
        <v>160</v>
      </c>
      <c r="B78" s="29" t="s">
        <v>206</v>
      </c>
      <c r="C78" s="29" t="s">
        <v>207</v>
      </c>
      <c r="D78" s="29" t="s">
        <v>65</v>
      </c>
      <c r="E78" s="29" t="s">
        <v>35</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c r="A79" s="28">
        <v>160</v>
      </c>
      <c r="B79" s="29" t="s">
        <v>206</v>
      </c>
      <c r="C79" s="29" t="s">
        <v>207</v>
      </c>
      <c r="D79" s="29" t="s">
        <v>65</v>
      </c>
      <c r="E79" s="29" t="s">
        <v>159</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c r="A80" s="28">
        <v>165</v>
      </c>
      <c r="B80" s="29" t="s">
        <v>206</v>
      </c>
      <c r="C80" s="29" t="s">
        <v>207</v>
      </c>
      <c r="D80" s="29" t="s">
        <v>36</v>
      </c>
      <c r="E80" s="29" t="s">
        <v>35</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c r="A81" s="28">
        <v>165</v>
      </c>
      <c r="B81" s="29" t="s">
        <v>206</v>
      </c>
      <c r="C81" s="29" t="s">
        <v>207</v>
      </c>
      <c r="D81" s="29" t="s">
        <v>58</v>
      </c>
      <c r="E81" s="29" t="s">
        <v>35</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c r="A82" s="28">
        <v>165</v>
      </c>
      <c r="B82" s="29" t="s">
        <v>206</v>
      </c>
      <c r="C82" s="29" t="s">
        <v>207</v>
      </c>
      <c r="D82" s="29" t="s">
        <v>65</v>
      </c>
      <c r="E82" s="29" t="s">
        <v>35</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c r="A83" s="28">
        <v>165</v>
      </c>
      <c r="B83" s="29" t="s">
        <v>206</v>
      </c>
      <c r="C83" s="29" t="s">
        <v>207</v>
      </c>
      <c r="D83" s="29" t="s">
        <v>65</v>
      </c>
      <c r="E83" s="29" t="s">
        <v>159</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c r="A84" s="28">
        <v>187</v>
      </c>
      <c r="B84" s="29" t="s">
        <v>206</v>
      </c>
      <c r="C84" s="29" t="s">
        <v>207</v>
      </c>
      <c r="D84" s="29" t="s">
        <v>113</v>
      </c>
      <c r="E84" s="29" t="s">
        <v>167</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c r="A85" s="28">
        <v>187</v>
      </c>
      <c r="B85" s="29" t="s">
        <v>206</v>
      </c>
      <c r="C85" s="29" t="s">
        <v>207</v>
      </c>
      <c r="D85" s="29" t="s">
        <v>54</v>
      </c>
      <c r="E85" s="29" t="s">
        <v>167</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c r="A86" s="28">
        <v>204</v>
      </c>
      <c r="B86" s="29" t="s">
        <v>206</v>
      </c>
      <c r="C86" s="29" t="s">
        <v>210</v>
      </c>
      <c r="D86" s="29" t="s">
        <v>65</v>
      </c>
      <c r="E86" s="29" t="s">
        <v>122</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c r="A87" s="28">
        <v>210</v>
      </c>
      <c r="B87" s="29" t="s">
        <v>206</v>
      </c>
      <c r="C87" s="29" t="s">
        <v>207</v>
      </c>
      <c r="D87" s="29" t="s">
        <v>65</v>
      </c>
      <c r="E87" s="29" t="s">
        <v>122</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c r="A88" s="28">
        <v>219</v>
      </c>
      <c r="B88" s="29" t="s">
        <v>206</v>
      </c>
      <c r="C88" s="29" t="s">
        <v>207</v>
      </c>
      <c r="D88" s="29" t="s">
        <v>113</v>
      </c>
      <c r="E88" s="29" t="s">
        <v>167</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c r="A89" s="28">
        <v>223</v>
      </c>
      <c r="B89" s="29" t="s">
        <v>206</v>
      </c>
      <c r="C89" s="29" t="s">
        <v>207</v>
      </c>
      <c r="D89" s="29" t="s">
        <v>113</v>
      </c>
      <c r="E89" s="29" t="s">
        <v>167</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c r="A90" s="28">
        <v>239</v>
      </c>
      <c r="B90" s="29" t="s">
        <v>206</v>
      </c>
      <c r="C90" s="29" t="s">
        <v>207</v>
      </c>
      <c r="D90" s="29" t="s">
        <v>113</v>
      </c>
      <c r="E90" s="29" t="s">
        <v>167</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c r="A91" s="28">
        <v>240</v>
      </c>
      <c r="B91" s="29" t="s">
        <v>206</v>
      </c>
      <c r="C91" s="29" t="s">
        <v>207</v>
      </c>
      <c r="D91" s="29" t="s">
        <v>113</v>
      </c>
      <c r="E91" s="29" t="s">
        <v>167</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c r="A92" s="28">
        <v>246</v>
      </c>
      <c r="B92" s="29" t="s">
        <v>206</v>
      </c>
      <c r="C92" s="29" t="s">
        <v>207</v>
      </c>
      <c r="D92" s="29" t="s">
        <v>76</v>
      </c>
      <c r="E92" s="29" t="s">
        <v>67</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c r="A93" s="28">
        <v>246</v>
      </c>
      <c r="B93" s="29" t="s">
        <v>206</v>
      </c>
      <c r="C93" s="29" t="s">
        <v>207</v>
      </c>
      <c r="D93" s="29" t="s">
        <v>76</v>
      </c>
      <c r="E93" s="29" t="s">
        <v>35</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c r="A94" s="28">
        <v>246</v>
      </c>
      <c r="B94" s="29" t="s">
        <v>206</v>
      </c>
      <c r="C94" s="29" t="s">
        <v>207</v>
      </c>
      <c r="D94" s="29" t="s">
        <v>76</v>
      </c>
      <c r="E94" s="29" t="s">
        <v>127</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c r="A95" s="28">
        <v>249</v>
      </c>
      <c r="B95" s="29" t="s">
        <v>206</v>
      </c>
      <c r="C95" s="29" t="s">
        <v>207</v>
      </c>
      <c r="D95" s="29" t="s">
        <v>113</v>
      </c>
      <c r="E95" s="29" t="s">
        <v>167</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c r="A96" s="28">
        <v>260</v>
      </c>
      <c r="B96" s="29" t="s">
        <v>206</v>
      </c>
      <c r="C96" s="29" t="s">
        <v>210</v>
      </c>
      <c r="D96" s="29" t="s">
        <v>30</v>
      </c>
      <c r="E96" s="29" t="s">
        <v>96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c r="A97" s="28">
        <v>260</v>
      </c>
      <c r="B97" s="29" t="s">
        <v>206</v>
      </c>
      <c r="C97" s="29" t="s">
        <v>210</v>
      </c>
      <c r="D97" s="29" t="s">
        <v>36</v>
      </c>
      <c r="E97" s="29" t="s">
        <v>35</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c r="A98" s="28">
        <v>260</v>
      </c>
      <c r="B98" s="29" t="s">
        <v>206</v>
      </c>
      <c r="C98" s="29" t="s">
        <v>210</v>
      </c>
      <c r="D98" s="29" t="s">
        <v>58</v>
      </c>
      <c r="E98" s="29" t="s">
        <v>35</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c r="A99" s="28">
        <v>267</v>
      </c>
      <c r="B99" s="29" t="s">
        <v>206</v>
      </c>
      <c r="C99" s="29" t="s">
        <v>207</v>
      </c>
      <c r="D99" s="29" t="s">
        <v>113</v>
      </c>
      <c r="E99" s="29" t="s">
        <v>167</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c r="A100" s="28">
        <v>268</v>
      </c>
      <c r="B100" s="29" t="s">
        <v>206</v>
      </c>
      <c r="C100" s="29" t="s">
        <v>207</v>
      </c>
      <c r="D100" s="29" t="s">
        <v>113</v>
      </c>
      <c r="E100" s="29" t="s">
        <v>167</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c r="A101" s="28">
        <v>270</v>
      </c>
      <c r="B101" s="29" t="s">
        <v>206</v>
      </c>
      <c r="C101" s="29" t="s">
        <v>207</v>
      </c>
      <c r="D101" s="29" t="s">
        <v>113</v>
      </c>
      <c r="E101" s="29" t="s">
        <v>167</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c r="A102" s="28">
        <v>272</v>
      </c>
      <c r="B102" s="29" t="s">
        <v>206</v>
      </c>
      <c r="C102" s="29" t="s">
        <v>207</v>
      </c>
      <c r="D102" s="29" t="s">
        <v>113</v>
      </c>
      <c r="E102" s="29" t="s">
        <v>167</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c r="A103" s="28">
        <v>275</v>
      </c>
      <c r="B103" s="29" t="s">
        <v>206</v>
      </c>
      <c r="C103" s="29" t="s">
        <v>207</v>
      </c>
      <c r="D103" s="29" t="s">
        <v>113</v>
      </c>
      <c r="E103" s="29" t="s">
        <v>167</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c r="A104" s="28">
        <v>286</v>
      </c>
      <c r="B104" s="29" t="s">
        <v>206</v>
      </c>
      <c r="C104" s="29" t="s">
        <v>210</v>
      </c>
      <c r="D104" s="29" t="s">
        <v>65</v>
      </c>
      <c r="E104" s="29" t="s">
        <v>73</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c r="A105" s="28">
        <v>298</v>
      </c>
      <c r="B105" s="29" t="s">
        <v>206</v>
      </c>
      <c r="C105" s="29" t="s">
        <v>210</v>
      </c>
      <c r="D105" s="29" t="s">
        <v>65</v>
      </c>
      <c r="E105" s="29" t="s">
        <v>92</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c r="A106" s="28">
        <v>298</v>
      </c>
      <c r="B106" s="29" t="s">
        <v>206</v>
      </c>
      <c r="C106" s="29" t="s">
        <v>210</v>
      </c>
      <c r="D106" s="29" t="s">
        <v>65</v>
      </c>
      <c r="E106" s="29" t="s">
        <v>35</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c r="A107" s="28">
        <v>298</v>
      </c>
      <c r="B107" s="29" t="s">
        <v>206</v>
      </c>
      <c r="C107" s="29" t="s">
        <v>210</v>
      </c>
      <c r="D107" s="29" t="s">
        <v>65</v>
      </c>
      <c r="E107" s="29" t="s">
        <v>141</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c r="A108" s="28">
        <v>298</v>
      </c>
      <c r="B108" s="29" t="s">
        <v>206</v>
      </c>
      <c r="C108" s="29" t="s">
        <v>210</v>
      </c>
      <c r="D108" s="29" t="s">
        <v>65</v>
      </c>
      <c r="E108" s="29" t="s">
        <v>159</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c r="A109" s="28">
        <v>315</v>
      </c>
      <c r="B109" s="29" t="s">
        <v>206</v>
      </c>
      <c r="C109" s="29" t="s">
        <v>210</v>
      </c>
      <c r="D109" s="29" t="s">
        <v>65</v>
      </c>
      <c r="E109" s="29" t="s">
        <v>35</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c r="A110" s="28">
        <v>319</v>
      </c>
      <c r="B110" s="29" t="s">
        <v>206</v>
      </c>
      <c r="C110" s="29" t="s">
        <v>207</v>
      </c>
      <c r="D110" s="29" t="s">
        <v>113</v>
      </c>
      <c r="E110" s="29" t="s">
        <v>167</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c r="A111" s="28">
        <v>320</v>
      </c>
      <c r="B111" s="29" t="s">
        <v>206</v>
      </c>
      <c r="C111" s="29" t="s">
        <v>207</v>
      </c>
      <c r="D111" s="29" t="s">
        <v>113</v>
      </c>
      <c r="E111" s="29" t="s">
        <v>167</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c r="A112" s="28">
        <v>322</v>
      </c>
      <c r="B112" s="29" t="s">
        <v>206</v>
      </c>
      <c r="C112" s="29" t="s">
        <v>207</v>
      </c>
      <c r="D112" s="29" t="s">
        <v>113</v>
      </c>
      <c r="E112" s="29" t="s">
        <v>167</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c r="A113" s="28">
        <v>335</v>
      </c>
      <c r="B113" s="29" t="s">
        <v>206</v>
      </c>
      <c r="C113" s="29" t="s">
        <v>210</v>
      </c>
      <c r="D113" s="29" t="s">
        <v>65</v>
      </c>
      <c r="E113" s="29" t="s">
        <v>35</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c r="A114" s="28">
        <v>344</v>
      </c>
      <c r="B114" s="29" t="s">
        <v>206</v>
      </c>
      <c r="C114" s="29" t="s">
        <v>207</v>
      </c>
      <c r="D114" s="29" t="s">
        <v>113</v>
      </c>
      <c r="E114" s="29" t="s">
        <v>167</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c r="A115" s="28">
        <v>350</v>
      </c>
      <c r="B115" s="29" t="s">
        <v>206</v>
      </c>
      <c r="C115" s="29" t="s">
        <v>210</v>
      </c>
      <c r="D115" s="29" t="s">
        <v>65</v>
      </c>
      <c r="E115" s="29" t="s">
        <v>35</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c r="A116" s="28">
        <v>356</v>
      </c>
      <c r="B116" s="29" t="s">
        <v>206</v>
      </c>
      <c r="C116" s="29" t="s">
        <v>210</v>
      </c>
      <c r="D116" s="29" t="s">
        <v>65</v>
      </c>
      <c r="E116" s="29" t="s">
        <v>35</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c r="A117" s="28">
        <v>358</v>
      </c>
      <c r="B117" s="29" t="s">
        <v>206</v>
      </c>
      <c r="C117" s="29" t="s">
        <v>207</v>
      </c>
      <c r="D117" s="29" t="s">
        <v>36</v>
      </c>
      <c r="E117" s="29" t="s">
        <v>35</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c r="A118" s="28">
        <v>358</v>
      </c>
      <c r="B118" s="29" t="s">
        <v>206</v>
      </c>
      <c r="C118" s="29" t="s">
        <v>207</v>
      </c>
      <c r="D118" s="29" t="s">
        <v>58</v>
      </c>
      <c r="E118" s="29" t="s">
        <v>35</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c r="A119" s="28">
        <v>371</v>
      </c>
      <c r="B119" s="29" t="s">
        <v>206</v>
      </c>
      <c r="C119" s="29" t="s">
        <v>207</v>
      </c>
      <c r="D119" s="29" t="s">
        <v>65</v>
      </c>
      <c r="E119" s="29" t="s">
        <v>122</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c r="A120" s="28">
        <v>377</v>
      </c>
      <c r="B120" s="29" t="s">
        <v>206</v>
      </c>
      <c r="C120" s="29" t="s">
        <v>207</v>
      </c>
      <c r="D120" s="29" t="s">
        <v>36</v>
      </c>
      <c r="E120" s="29" t="s">
        <v>35</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c r="A121" s="28">
        <v>377</v>
      </c>
      <c r="B121" s="29" t="s">
        <v>206</v>
      </c>
      <c r="C121" s="29" t="s">
        <v>207</v>
      </c>
      <c r="D121" s="29" t="s">
        <v>58</v>
      </c>
      <c r="E121" s="29" t="s">
        <v>35</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c r="A122" s="28">
        <v>377</v>
      </c>
      <c r="B122" s="29" t="s">
        <v>206</v>
      </c>
      <c r="C122" s="29" t="s">
        <v>207</v>
      </c>
      <c r="D122" s="29" t="s">
        <v>70</v>
      </c>
      <c r="E122" s="29" t="s">
        <v>35</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c r="A123" s="28">
        <v>377</v>
      </c>
      <c r="B123" s="29" t="s">
        <v>206</v>
      </c>
      <c r="C123" s="29" t="s">
        <v>207</v>
      </c>
      <c r="D123" s="29" t="s">
        <v>65</v>
      </c>
      <c r="E123" s="29" t="s">
        <v>87</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c r="A124" s="28">
        <v>377</v>
      </c>
      <c r="B124" s="29" t="s">
        <v>206</v>
      </c>
      <c r="C124" s="29" t="s">
        <v>207</v>
      </c>
      <c r="D124" s="29" t="s">
        <v>65</v>
      </c>
      <c r="E124" s="29" t="s">
        <v>35</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c r="A125" s="28">
        <v>380</v>
      </c>
      <c r="B125" s="29" t="s">
        <v>206</v>
      </c>
      <c r="C125" s="29" t="s">
        <v>207</v>
      </c>
      <c r="D125" s="29" t="s">
        <v>113</v>
      </c>
      <c r="E125" s="29" t="s">
        <v>167</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c r="A126" s="28">
        <v>381</v>
      </c>
      <c r="B126" s="29" t="s">
        <v>206</v>
      </c>
      <c r="C126" s="29" t="s">
        <v>207</v>
      </c>
      <c r="D126" s="29" t="s">
        <v>113</v>
      </c>
      <c r="E126" s="29" t="s">
        <v>167</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c r="A127" s="28">
        <v>382</v>
      </c>
      <c r="B127" s="29" t="s">
        <v>206</v>
      </c>
      <c r="C127" s="29" t="s">
        <v>207</v>
      </c>
      <c r="D127" s="29" t="s">
        <v>113</v>
      </c>
      <c r="E127" s="29" t="s">
        <v>167</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c r="A128" s="28">
        <v>384</v>
      </c>
      <c r="B128" s="29" t="s">
        <v>206</v>
      </c>
      <c r="C128" s="29" t="s">
        <v>210</v>
      </c>
      <c r="D128" s="29" t="s">
        <v>65</v>
      </c>
      <c r="E128" s="29" t="s">
        <v>35</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c r="A129" s="28">
        <v>384</v>
      </c>
      <c r="B129" s="29" t="s">
        <v>206</v>
      </c>
      <c r="C129" s="29" t="s">
        <v>210</v>
      </c>
      <c r="D129" s="29" t="s">
        <v>65</v>
      </c>
      <c r="E129" s="29" t="s">
        <v>159</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c r="A130" s="28">
        <v>389</v>
      </c>
      <c r="B130" s="29" t="s">
        <v>206</v>
      </c>
      <c r="C130" s="29" t="s">
        <v>207</v>
      </c>
      <c r="D130" s="29" t="s">
        <v>30</v>
      </c>
      <c r="E130" s="29" t="s">
        <v>96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c r="A131" s="28">
        <v>389</v>
      </c>
      <c r="B131" s="29" t="s">
        <v>206</v>
      </c>
      <c r="C131" s="29" t="s">
        <v>207</v>
      </c>
      <c r="D131" s="29" t="s">
        <v>36</v>
      </c>
      <c r="E131" s="29" t="s">
        <v>67</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c r="A132" s="28">
        <v>389</v>
      </c>
      <c r="B132" s="29" t="s">
        <v>206</v>
      </c>
      <c r="C132" s="29" t="s">
        <v>207</v>
      </c>
      <c r="D132" s="29" t="s">
        <v>36</v>
      </c>
      <c r="E132" s="29" t="s">
        <v>35</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c r="A133" s="28">
        <v>389</v>
      </c>
      <c r="B133" s="29" t="s">
        <v>206</v>
      </c>
      <c r="C133" s="29" t="s">
        <v>207</v>
      </c>
      <c r="D133" s="29" t="s">
        <v>58</v>
      </c>
      <c r="E133" s="29" t="s">
        <v>67</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c r="A134" s="28">
        <v>389</v>
      </c>
      <c r="B134" s="29" t="s">
        <v>206</v>
      </c>
      <c r="C134" s="29" t="s">
        <v>207</v>
      </c>
      <c r="D134" s="29" t="s">
        <v>58</v>
      </c>
      <c r="E134" s="29" t="s">
        <v>35</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c r="A135" s="28">
        <v>389</v>
      </c>
      <c r="B135" s="29" t="s">
        <v>206</v>
      </c>
      <c r="C135" s="29" t="s">
        <v>207</v>
      </c>
      <c r="D135" s="29" t="s">
        <v>65</v>
      </c>
      <c r="E135" s="29" t="s">
        <v>35</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c r="A136" s="28">
        <v>389</v>
      </c>
      <c r="B136" s="29" t="s">
        <v>206</v>
      </c>
      <c r="C136" s="29" t="s">
        <v>207</v>
      </c>
      <c r="D136" s="29" t="s">
        <v>65</v>
      </c>
      <c r="E136" s="29" t="s">
        <v>149</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c r="A137" s="28">
        <v>392</v>
      </c>
      <c r="B137" s="29" t="s">
        <v>206</v>
      </c>
      <c r="C137" s="29" t="s">
        <v>207</v>
      </c>
      <c r="D137" s="29" t="s">
        <v>113</v>
      </c>
      <c r="E137" s="29" t="s">
        <v>167</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c r="A138" s="28">
        <v>392</v>
      </c>
      <c r="B138" s="29" t="s">
        <v>206</v>
      </c>
      <c r="C138" s="29" t="s">
        <v>207</v>
      </c>
      <c r="D138" s="29" t="s">
        <v>54</v>
      </c>
      <c r="E138" s="29" t="s">
        <v>167</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c r="A139" s="28">
        <v>399</v>
      </c>
      <c r="B139" s="29" t="s">
        <v>206</v>
      </c>
      <c r="C139" s="29" t="s">
        <v>207</v>
      </c>
      <c r="D139" s="29" t="s">
        <v>36</v>
      </c>
      <c r="E139" s="29" t="s">
        <v>67</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c r="A140" s="28">
        <v>399</v>
      </c>
      <c r="B140" s="29" t="s">
        <v>206</v>
      </c>
      <c r="C140" s="29" t="s">
        <v>207</v>
      </c>
      <c r="D140" s="29" t="s">
        <v>36</v>
      </c>
      <c r="E140" s="29" t="s">
        <v>35</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c r="A141" s="28">
        <v>399</v>
      </c>
      <c r="B141" s="29" t="s">
        <v>206</v>
      </c>
      <c r="C141" s="29" t="s">
        <v>207</v>
      </c>
      <c r="D141" s="29" t="s">
        <v>36</v>
      </c>
      <c r="E141" s="29" t="s">
        <v>127</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c r="A142" s="28">
        <v>399</v>
      </c>
      <c r="B142" s="29" t="s">
        <v>206</v>
      </c>
      <c r="C142" s="29" t="s">
        <v>207</v>
      </c>
      <c r="D142" s="29" t="s">
        <v>58</v>
      </c>
      <c r="E142" s="29" t="s">
        <v>67</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c r="A143" s="28">
        <v>399</v>
      </c>
      <c r="B143" s="29" t="s">
        <v>206</v>
      </c>
      <c r="C143" s="29" t="s">
        <v>207</v>
      </c>
      <c r="D143" s="29" t="s">
        <v>58</v>
      </c>
      <c r="E143" s="29" t="s">
        <v>35</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c r="A144" s="28">
        <v>399</v>
      </c>
      <c r="B144" s="29" t="s">
        <v>206</v>
      </c>
      <c r="C144" s="29" t="s">
        <v>207</v>
      </c>
      <c r="D144" s="29" t="s">
        <v>58</v>
      </c>
      <c r="E144" s="29" t="s">
        <v>127</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c r="A145" s="28">
        <v>399</v>
      </c>
      <c r="B145" s="29" t="s">
        <v>206</v>
      </c>
      <c r="C145" s="29" t="s">
        <v>207</v>
      </c>
      <c r="D145" s="29" t="s">
        <v>70</v>
      </c>
      <c r="E145" s="29" t="s">
        <v>67</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c r="A146" s="28">
        <v>399</v>
      </c>
      <c r="B146" s="29" t="s">
        <v>206</v>
      </c>
      <c r="C146" s="29" t="s">
        <v>207</v>
      </c>
      <c r="D146" s="29" t="s">
        <v>70</v>
      </c>
      <c r="E146" s="29" t="s">
        <v>35</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c r="A147" s="28">
        <v>399</v>
      </c>
      <c r="B147" s="29" t="s">
        <v>206</v>
      </c>
      <c r="C147" s="29" t="s">
        <v>207</v>
      </c>
      <c r="D147" s="29" t="s">
        <v>70</v>
      </c>
      <c r="E147" s="29" t="s">
        <v>127</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c r="A148" s="28">
        <v>400</v>
      </c>
      <c r="B148" s="29" t="s">
        <v>206</v>
      </c>
      <c r="C148" s="29" t="s">
        <v>207</v>
      </c>
      <c r="D148" s="29" t="s">
        <v>36</v>
      </c>
      <c r="E148" s="29" t="s">
        <v>67</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c r="A149" s="28">
        <v>400</v>
      </c>
      <c r="B149" s="29" t="s">
        <v>206</v>
      </c>
      <c r="C149" s="29" t="s">
        <v>207</v>
      </c>
      <c r="D149" s="29" t="s">
        <v>36</v>
      </c>
      <c r="E149" s="29" t="s">
        <v>35</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c r="A150" s="28">
        <v>400</v>
      </c>
      <c r="B150" s="29" t="s">
        <v>206</v>
      </c>
      <c r="C150" s="29" t="s">
        <v>207</v>
      </c>
      <c r="D150" s="29" t="s">
        <v>36</v>
      </c>
      <c r="E150" s="29" t="s">
        <v>127</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c r="A151" s="28">
        <v>400</v>
      </c>
      <c r="B151" s="29" t="s">
        <v>206</v>
      </c>
      <c r="C151" s="29" t="s">
        <v>207</v>
      </c>
      <c r="D151" s="29" t="s">
        <v>58</v>
      </c>
      <c r="E151" s="29" t="s">
        <v>67</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c r="A152" s="28">
        <v>400</v>
      </c>
      <c r="B152" s="29" t="s">
        <v>206</v>
      </c>
      <c r="C152" s="29" t="s">
        <v>207</v>
      </c>
      <c r="D152" s="29" t="s">
        <v>58</v>
      </c>
      <c r="E152" s="29" t="s">
        <v>35</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c r="A153" s="28">
        <v>400</v>
      </c>
      <c r="B153" s="29" t="s">
        <v>206</v>
      </c>
      <c r="C153" s="29" t="s">
        <v>207</v>
      </c>
      <c r="D153" s="29" t="s">
        <v>58</v>
      </c>
      <c r="E153" s="29" t="s">
        <v>127</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c r="A154" s="28">
        <v>400</v>
      </c>
      <c r="B154" s="29" t="s">
        <v>206</v>
      </c>
      <c r="C154" s="29" t="s">
        <v>207</v>
      </c>
      <c r="D154" s="29" t="s">
        <v>70</v>
      </c>
      <c r="E154" s="29" t="s">
        <v>35</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c r="A155" s="28">
        <v>400</v>
      </c>
      <c r="B155" s="29" t="s">
        <v>206</v>
      </c>
      <c r="C155" s="29" t="s">
        <v>207</v>
      </c>
      <c r="D155" s="29" t="s">
        <v>70</v>
      </c>
      <c r="E155" s="29" t="s">
        <v>127</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c r="A156" s="28">
        <v>400</v>
      </c>
      <c r="B156" s="29" t="s">
        <v>206</v>
      </c>
      <c r="C156" s="29" t="s">
        <v>207</v>
      </c>
      <c r="D156" s="29" t="s">
        <v>65</v>
      </c>
      <c r="E156" s="29" t="s">
        <v>35</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c r="A157" s="28">
        <v>400</v>
      </c>
      <c r="B157" s="29" t="s">
        <v>206</v>
      </c>
      <c r="C157" s="29" t="s">
        <v>207</v>
      </c>
      <c r="D157" s="29" t="s">
        <v>65</v>
      </c>
      <c r="E157" s="29" t="s">
        <v>127</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c r="A158" s="28">
        <v>400</v>
      </c>
      <c r="B158" s="29" t="s">
        <v>206</v>
      </c>
      <c r="C158" s="29" t="s">
        <v>207</v>
      </c>
      <c r="D158" s="29" t="s">
        <v>65</v>
      </c>
      <c r="E158" s="29" t="s">
        <v>149</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c r="A159" s="28">
        <v>404</v>
      </c>
      <c r="B159" s="29" t="s">
        <v>206</v>
      </c>
      <c r="C159" s="29" t="s">
        <v>207</v>
      </c>
      <c r="D159" s="29" t="s">
        <v>36</v>
      </c>
      <c r="E159" s="29" t="s">
        <v>35</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c r="A160" s="28">
        <v>404</v>
      </c>
      <c r="B160" s="29" t="s">
        <v>206</v>
      </c>
      <c r="C160" s="29" t="s">
        <v>207</v>
      </c>
      <c r="D160" s="29" t="s">
        <v>36</v>
      </c>
      <c r="E160" s="29" t="s">
        <v>137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c r="A161" s="28">
        <v>404</v>
      </c>
      <c r="B161" s="29" t="s">
        <v>206</v>
      </c>
      <c r="C161" s="29" t="s">
        <v>207</v>
      </c>
      <c r="D161" s="29" t="s">
        <v>58</v>
      </c>
      <c r="E161" s="29" t="s">
        <v>35</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c r="A162" s="28">
        <v>404</v>
      </c>
      <c r="B162" s="29" t="s">
        <v>206</v>
      </c>
      <c r="C162" s="29" t="s">
        <v>207</v>
      </c>
      <c r="D162" s="29" t="s">
        <v>58</v>
      </c>
      <c r="E162" s="29" t="s">
        <v>137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c r="A163" s="28">
        <v>404</v>
      </c>
      <c r="B163" s="29" t="s">
        <v>206</v>
      </c>
      <c r="C163" s="29" t="s">
        <v>207</v>
      </c>
      <c r="D163" s="29" t="s">
        <v>70</v>
      </c>
      <c r="E163" s="29" t="s">
        <v>35</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c r="A164" s="28">
        <v>404</v>
      </c>
      <c r="B164" s="29" t="s">
        <v>206</v>
      </c>
      <c r="C164" s="29" t="s">
        <v>207</v>
      </c>
      <c r="D164" s="29" t="s">
        <v>70</v>
      </c>
      <c r="E164" s="29" t="s">
        <v>127</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c r="A165" s="28">
        <v>404</v>
      </c>
      <c r="B165" s="29" t="s">
        <v>206</v>
      </c>
      <c r="C165" s="29" t="s">
        <v>207</v>
      </c>
      <c r="D165" s="29" t="s">
        <v>65</v>
      </c>
      <c r="E165" s="29" t="s">
        <v>35</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c r="A166" s="28">
        <v>404</v>
      </c>
      <c r="B166" s="29" t="s">
        <v>206</v>
      </c>
      <c r="C166" s="29" t="s">
        <v>207</v>
      </c>
      <c r="D166" s="29" t="s">
        <v>65</v>
      </c>
      <c r="E166" s="29" t="s">
        <v>127</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c r="A167" s="28">
        <v>408</v>
      </c>
      <c r="B167" s="29" t="s">
        <v>206</v>
      </c>
      <c r="C167" s="29" t="s">
        <v>207</v>
      </c>
      <c r="D167" s="29" t="s">
        <v>36</v>
      </c>
      <c r="E167" s="29" t="s">
        <v>67</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c r="A168" s="28">
        <v>408</v>
      </c>
      <c r="B168" s="29" t="s">
        <v>206</v>
      </c>
      <c r="C168" s="29" t="s">
        <v>207</v>
      </c>
      <c r="D168" s="29" t="s">
        <v>36</v>
      </c>
      <c r="E168" s="29" t="s">
        <v>35</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c r="A169" s="28">
        <v>408</v>
      </c>
      <c r="B169" s="29" t="s">
        <v>206</v>
      </c>
      <c r="C169" s="29" t="s">
        <v>207</v>
      </c>
      <c r="D169" s="29" t="s">
        <v>36</v>
      </c>
      <c r="E169" s="29" t="s">
        <v>127</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c r="A170" s="28">
        <v>408</v>
      </c>
      <c r="B170" s="29" t="s">
        <v>206</v>
      </c>
      <c r="C170" s="29" t="s">
        <v>207</v>
      </c>
      <c r="D170" s="29" t="s">
        <v>58</v>
      </c>
      <c r="E170" s="29" t="s">
        <v>67</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c r="A171" s="28">
        <v>408</v>
      </c>
      <c r="B171" s="29" t="s">
        <v>206</v>
      </c>
      <c r="C171" s="29" t="s">
        <v>207</v>
      </c>
      <c r="D171" s="29" t="s">
        <v>58</v>
      </c>
      <c r="E171" s="29" t="s">
        <v>35</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c r="A172" s="28">
        <v>408</v>
      </c>
      <c r="B172" s="29" t="s">
        <v>206</v>
      </c>
      <c r="C172" s="29" t="s">
        <v>207</v>
      </c>
      <c r="D172" s="29" t="s">
        <v>58</v>
      </c>
      <c r="E172" s="29" t="s">
        <v>127</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c r="A173" s="28">
        <v>408</v>
      </c>
      <c r="B173" s="29" t="s">
        <v>206</v>
      </c>
      <c r="C173" s="29" t="s">
        <v>207</v>
      </c>
      <c r="D173" s="29" t="s">
        <v>70</v>
      </c>
      <c r="E173" s="29" t="s">
        <v>67</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c r="A174" s="28">
        <v>408</v>
      </c>
      <c r="B174" s="29" t="s">
        <v>206</v>
      </c>
      <c r="C174" s="29" t="s">
        <v>207</v>
      </c>
      <c r="D174" s="29" t="s">
        <v>70</v>
      </c>
      <c r="E174" s="29" t="s">
        <v>35</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c r="A175" s="28">
        <v>408</v>
      </c>
      <c r="B175" s="29" t="s">
        <v>206</v>
      </c>
      <c r="C175" s="29" t="s">
        <v>207</v>
      </c>
      <c r="D175" s="29" t="s">
        <v>70</v>
      </c>
      <c r="E175" s="29" t="s">
        <v>127</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c r="A176" s="28">
        <v>425</v>
      </c>
      <c r="B176" s="29" t="s">
        <v>206</v>
      </c>
      <c r="C176" s="29" t="s">
        <v>207</v>
      </c>
      <c r="D176" s="29" t="s">
        <v>113</v>
      </c>
      <c r="E176" s="29" t="s">
        <v>167</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c r="A177" s="28">
        <v>430</v>
      </c>
      <c r="B177" s="29" t="s">
        <v>206</v>
      </c>
      <c r="C177" s="29" t="s">
        <v>207</v>
      </c>
      <c r="D177" s="29" t="s">
        <v>113</v>
      </c>
      <c r="E177" s="29" t="s">
        <v>167</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c r="A178" s="28">
        <v>431</v>
      </c>
      <c r="B178" s="29" t="s">
        <v>206</v>
      </c>
      <c r="C178" s="29" t="s">
        <v>207</v>
      </c>
      <c r="D178" s="29" t="s">
        <v>113</v>
      </c>
      <c r="E178" s="29" t="s">
        <v>167</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c r="A179" s="28">
        <v>435</v>
      </c>
      <c r="B179" s="29" t="s">
        <v>206</v>
      </c>
      <c r="C179" s="29" t="s">
        <v>207</v>
      </c>
      <c r="D179" s="29" t="s">
        <v>113</v>
      </c>
      <c r="E179" s="29" t="s">
        <v>167</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c r="A180" s="28">
        <v>436</v>
      </c>
      <c r="B180" s="29" t="s">
        <v>206</v>
      </c>
      <c r="C180" s="29" t="s">
        <v>207</v>
      </c>
      <c r="D180" s="29" t="s">
        <v>113</v>
      </c>
      <c r="E180" s="29" t="s">
        <v>167</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c r="A181" s="28">
        <v>437</v>
      </c>
      <c r="B181" s="29" t="s">
        <v>206</v>
      </c>
      <c r="C181" s="29" t="s">
        <v>207</v>
      </c>
      <c r="D181" s="29" t="s">
        <v>113</v>
      </c>
      <c r="E181" s="29" t="s">
        <v>167</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c r="A182" s="28">
        <v>437</v>
      </c>
      <c r="B182" s="29" t="s">
        <v>206</v>
      </c>
      <c r="C182" s="29" t="s">
        <v>207</v>
      </c>
      <c r="D182" s="29" t="s">
        <v>54</v>
      </c>
      <c r="E182" s="29" t="s">
        <v>167</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c r="A183" s="28">
        <v>438</v>
      </c>
      <c r="B183" s="29" t="s">
        <v>206</v>
      </c>
      <c r="C183" s="29" t="s">
        <v>207</v>
      </c>
      <c r="D183" s="29" t="s">
        <v>113</v>
      </c>
      <c r="E183" s="29" t="s">
        <v>167</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c r="A184" s="28">
        <v>438</v>
      </c>
      <c r="B184" s="29" t="s">
        <v>206</v>
      </c>
      <c r="C184" s="29" t="s">
        <v>207</v>
      </c>
      <c r="D184" s="29" t="s">
        <v>54</v>
      </c>
      <c r="E184" s="29" t="s">
        <v>167</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c r="A185" s="28">
        <v>439</v>
      </c>
      <c r="B185" s="29" t="s">
        <v>206</v>
      </c>
      <c r="C185" s="29" t="s">
        <v>207</v>
      </c>
      <c r="D185" s="29" t="s">
        <v>113</v>
      </c>
      <c r="E185" s="29" t="s">
        <v>167</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c r="A186" s="28">
        <v>441</v>
      </c>
      <c r="B186" s="29" t="s">
        <v>206</v>
      </c>
      <c r="C186" s="29" t="s">
        <v>207</v>
      </c>
      <c r="D186" s="29" t="s">
        <v>113</v>
      </c>
      <c r="E186" s="29" t="s">
        <v>167</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c r="A187" s="28">
        <v>442</v>
      </c>
      <c r="B187" s="29" t="s">
        <v>206</v>
      </c>
      <c r="C187" s="29" t="s">
        <v>207</v>
      </c>
      <c r="D187" s="29" t="s">
        <v>113</v>
      </c>
      <c r="E187" s="29" t="s">
        <v>167</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c r="A188" s="28">
        <v>443</v>
      </c>
      <c r="B188" s="29" t="s">
        <v>206</v>
      </c>
      <c r="C188" s="29" t="s">
        <v>207</v>
      </c>
      <c r="D188" s="29" t="s">
        <v>113</v>
      </c>
      <c r="E188" s="29" t="s">
        <v>167</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c r="A189" s="28">
        <v>445</v>
      </c>
      <c r="B189" s="29" t="s">
        <v>206</v>
      </c>
      <c r="C189" s="29" t="s">
        <v>207</v>
      </c>
      <c r="D189" s="29" t="s">
        <v>113</v>
      </c>
      <c r="E189" s="29" t="s">
        <v>167</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c r="A190" s="28">
        <v>446</v>
      </c>
      <c r="B190" s="29" t="s">
        <v>206</v>
      </c>
      <c r="C190" s="29" t="s">
        <v>207</v>
      </c>
      <c r="D190" s="29" t="s">
        <v>54</v>
      </c>
      <c r="E190" s="29" t="s">
        <v>167</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c r="A191" s="28">
        <v>447</v>
      </c>
      <c r="B191" s="29" t="s">
        <v>206</v>
      </c>
      <c r="C191" s="29" t="s">
        <v>207</v>
      </c>
      <c r="D191" s="29" t="s">
        <v>113</v>
      </c>
      <c r="E191" s="29" t="s">
        <v>167</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c r="A192" s="28">
        <v>448</v>
      </c>
      <c r="B192" s="29" t="s">
        <v>206</v>
      </c>
      <c r="C192" s="29" t="s">
        <v>207</v>
      </c>
      <c r="D192" s="29" t="s">
        <v>54</v>
      </c>
      <c r="E192" s="29" t="s">
        <v>167</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c r="A193" s="28">
        <v>450</v>
      </c>
      <c r="B193" s="29" t="s">
        <v>206</v>
      </c>
      <c r="C193" s="29" t="s">
        <v>207</v>
      </c>
      <c r="D193" s="29" t="s">
        <v>113</v>
      </c>
      <c r="E193" s="29" t="s">
        <v>167</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c r="A194" s="28">
        <v>451</v>
      </c>
      <c r="B194" s="29" t="s">
        <v>206</v>
      </c>
      <c r="C194" s="29" t="s">
        <v>207</v>
      </c>
      <c r="D194" s="29" t="s">
        <v>113</v>
      </c>
      <c r="E194" s="29" t="s">
        <v>167</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c r="A195" s="28">
        <v>454</v>
      </c>
      <c r="B195" s="29" t="s">
        <v>206</v>
      </c>
      <c r="C195" s="29" t="s">
        <v>207</v>
      </c>
      <c r="D195" s="29" t="s">
        <v>113</v>
      </c>
      <c r="E195" s="29" t="s">
        <v>167</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c r="A196" s="28">
        <v>467</v>
      </c>
      <c r="B196" s="29" t="s">
        <v>206</v>
      </c>
      <c r="C196" s="29" t="s">
        <v>207</v>
      </c>
      <c r="D196" s="29" t="s">
        <v>54</v>
      </c>
      <c r="E196" s="29" t="s">
        <v>167</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c r="A197" s="28">
        <v>469</v>
      </c>
      <c r="B197" s="29" t="s">
        <v>206</v>
      </c>
      <c r="C197" s="29" t="s">
        <v>207</v>
      </c>
      <c r="D197" s="29" t="s">
        <v>36</v>
      </c>
      <c r="E197" s="29" t="s">
        <v>35</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c r="A198" s="28">
        <v>469</v>
      </c>
      <c r="B198" s="29" t="s">
        <v>206</v>
      </c>
      <c r="C198" s="29" t="s">
        <v>207</v>
      </c>
      <c r="D198" s="29" t="s">
        <v>58</v>
      </c>
      <c r="E198" s="29" t="s">
        <v>35</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c r="A199" s="28">
        <v>469</v>
      </c>
      <c r="B199" s="29" t="s">
        <v>206</v>
      </c>
      <c r="C199" s="29" t="s">
        <v>207</v>
      </c>
      <c r="D199" s="29" t="s">
        <v>65</v>
      </c>
      <c r="E199" s="29" t="s">
        <v>51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c r="A200" s="28">
        <v>469</v>
      </c>
      <c r="B200" s="29" t="s">
        <v>206</v>
      </c>
      <c r="C200" s="29" t="s">
        <v>207</v>
      </c>
      <c r="D200" s="29" t="s">
        <v>65</v>
      </c>
      <c r="E200" s="29" t="s">
        <v>35</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c r="A201" s="28">
        <v>470</v>
      </c>
      <c r="B201" s="29" t="s">
        <v>206</v>
      </c>
      <c r="C201" s="29" t="s">
        <v>207</v>
      </c>
      <c r="D201" s="29" t="s">
        <v>65</v>
      </c>
      <c r="E201" s="29" t="s">
        <v>35</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c r="A202" s="28">
        <v>470</v>
      </c>
      <c r="B202" s="29" t="s">
        <v>206</v>
      </c>
      <c r="C202" s="29" t="s">
        <v>207</v>
      </c>
      <c r="D202" s="29" t="s">
        <v>65</v>
      </c>
      <c r="E202" s="29" t="s">
        <v>159</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c r="A203" s="28">
        <v>477</v>
      </c>
      <c r="B203" s="29" t="s">
        <v>206</v>
      </c>
      <c r="C203" s="29" t="s">
        <v>207</v>
      </c>
      <c r="D203" s="29" t="s">
        <v>70</v>
      </c>
      <c r="E203" s="29" t="s">
        <v>35</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c r="A204" s="28">
        <v>492</v>
      </c>
      <c r="B204" s="29" t="s">
        <v>206</v>
      </c>
      <c r="C204" s="29" t="s">
        <v>207</v>
      </c>
      <c r="D204" s="29" t="s">
        <v>65</v>
      </c>
      <c r="E204" s="29" t="s">
        <v>51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c r="A205" s="28">
        <v>492</v>
      </c>
      <c r="B205" s="29" t="s">
        <v>206</v>
      </c>
      <c r="C205" s="29" t="s">
        <v>207</v>
      </c>
      <c r="D205" s="29" t="s">
        <v>65</v>
      </c>
      <c r="E205" s="29" t="s">
        <v>35</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c r="A206" s="28">
        <v>492</v>
      </c>
      <c r="B206" s="29" t="s">
        <v>206</v>
      </c>
      <c r="C206" s="29" t="s">
        <v>207</v>
      </c>
      <c r="D206" s="29" t="s">
        <v>65</v>
      </c>
      <c r="E206" s="29" t="s">
        <v>159</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c r="A207" s="28">
        <v>493</v>
      </c>
      <c r="B207" s="29" t="s">
        <v>206</v>
      </c>
      <c r="C207" s="29" t="s">
        <v>207</v>
      </c>
      <c r="D207" s="29" t="s">
        <v>65</v>
      </c>
      <c r="E207" s="29" t="s">
        <v>67</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c r="A208" s="28">
        <v>493</v>
      </c>
      <c r="B208" s="29" t="s">
        <v>206</v>
      </c>
      <c r="C208" s="29" t="s">
        <v>207</v>
      </c>
      <c r="D208" s="29" t="s">
        <v>65</v>
      </c>
      <c r="E208" s="29" t="s">
        <v>35</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c r="A209" s="28">
        <v>518</v>
      </c>
      <c r="B209" s="29" t="s">
        <v>206</v>
      </c>
      <c r="C209" s="29" t="s">
        <v>207</v>
      </c>
      <c r="D209" s="29" t="s">
        <v>113</v>
      </c>
      <c r="E209" s="29" t="s">
        <v>167</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c r="A210" s="28">
        <v>518</v>
      </c>
      <c r="B210" s="29" t="s">
        <v>206</v>
      </c>
      <c r="C210" s="29" t="s">
        <v>207</v>
      </c>
      <c r="D210" s="29" t="s">
        <v>54</v>
      </c>
      <c r="E210" s="29" t="s">
        <v>167</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c r="A211" s="28">
        <v>525</v>
      </c>
      <c r="B211" s="29" t="s">
        <v>206</v>
      </c>
      <c r="C211" s="29" t="s">
        <v>207</v>
      </c>
      <c r="D211" s="29" t="s">
        <v>65</v>
      </c>
      <c r="E211" s="29" t="s">
        <v>51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c r="A212" s="28">
        <v>525</v>
      </c>
      <c r="B212" s="29" t="s">
        <v>206</v>
      </c>
      <c r="C212" s="29" t="s">
        <v>207</v>
      </c>
      <c r="D212" s="29" t="s">
        <v>65</v>
      </c>
      <c r="E212" s="29" t="s">
        <v>67</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c r="A213" s="28">
        <v>525</v>
      </c>
      <c r="B213" s="29" t="s">
        <v>206</v>
      </c>
      <c r="C213" s="29" t="s">
        <v>207</v>
      </c>
      <c r="D213" s="29" t="s">
        <v>65</v>
      </c>
      <c r="E213" s="29" t="s">
        <v>35</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c r="A214" s="28">
        <v>533</v>
      </c>
      <c r="B214" s="29" t="s">
        <v>206</v>
      </c>
      <c r="C214" s="29" t="s">
        <v>207</v>
      </c>
      <c r="D214" s="29" t="s">
        <v>36</v>
      </c>
      <c r="E214" s="29" t="s">
        <v>67</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c r="A215" s="28">
        <v>533</v>
      </c>
      <c r="B215" s="29" t="s">
        <v>206</v>
      </c>
      <c r="C215" s="29" t="s">
        <v>207</v>
      </c>
      <c r="D215" s="29" t="s">
        <v>36</v>
      </c>
      <c r="E215" s="29" t="s">
        <v>35</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c r="A216" s="28">
        <v>533</v>
      </c>
      <c r="B216" s="29" t="s">
        <v>206</v>
      </c>
      <c r="C216" s="29" t="s">
        <v>207</v>
      </c>
      <c r="D216" s="29" t="s">
        <v>58</v>
      </c>
      <c r="E216" s="29" t="s">
        <v>67</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c r="A217" s="28">
        <v>533</v>
      </c>
      <c r="B217" s="29" t="s">
        <v>206</v>
      </c>
      <c r="C217" s="29" t="s">
        <v>207</v>
      </c>
      <c r="D217" s="29" t="s">
        <v>58</v>
      </c>
      <c r="E217" s="29" t="s">
        <v>35</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c r="A218" s="28">
        <v>539</v>
      </c>
      <c r="B218" s="29" t="s">
        <v>206</v>
      </c>
      <c r="C218" s="29" t="s">
        <v>210</v>
      </c>
      <c r="D218" s="29" t="s">
        <v>54</v>
      </c>
      <c r="E218" s="29" t="s">
        <v>167</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c r="A219" s="28">
        <v>547</v>
      </c>
      <c r="B219" s="29" t="s">
        <v>206</v>
      </c>
      <c r="C219" s="29" t="s">
        <v>210</v>
      </c>
      <c r="D219" s="29" t="s">
        <v>54</v>
      </c>
      <c r="E219" s="29" t="s">
        <v>167</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c r="A220" s="28">
        <v>559</v>
      </c>
      <c r="B220" s="29" t="s">
        <v>206</v>
      </c>
      <c r="C220" s="29" t="s">
        <v>207</v>
      </c>
      <c r="D220" s="29" t="s">
        <v>113</v>
      </c>
      <c r="E220" s="29" t="s">
        <v>167</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c r="A221" s="28">
        <v>564</v>
      </c>
      <c r="B221" s="29" t="s">
        <v>206</v>
      </c>
      <c r="C221" s="29" t="s">
        <v>207</v>
      </c>
      <c r="D221" s="29" t="s">
        <v>36</v>
      </c>
      <c r="E221" s="29" t="s">
        <v>67</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c r="A222" s="28">
        <v>564</v>
      </c>
      <c r="B222" s="29" t="s">
        <v>206</v>
      </c>
      <c r="C222" s="29" t="s">
        <v>207</v>
      </c>
      <c r="D222" s="29" t="s">
        <v>36</v>
      </c>
      <c r="E222" s="29" t="s">
        <v>35</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c r="A223" s="28">
        <v>564</v>
      </c>
      <c r="B223" s="29" t="s">
        <v>206</v>
      </c>
      <c r="C223" s="29" t="s">
        <v>207</v>
      </c>
      <c r="D223" s="29" t="s">
        <v>58</v>
      </c>
      <c r="E223" s="29" t="s">
        <v>67</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c r="A224" s="28">
        <v>564</v>
      </c>
      <c r="B224" s="29" t="s">
        <v>206</v>
      </c>
      <c r="C224" s="29" t="s">
        <v>207</v>
      </c>
      <c r="D224" s="29" t="s">
        <v>58</v>
      </c>
      <c r="E224" s="29" t="s">
        <v>35</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c r="A225" s="28">
        <v>564</v>
      </c>
      <c r="B225" s="29" t="s">
        <v>206</v>
      </c>
      <c r="C225" s="29" t="s">
        <v>207</v>
      </c>
      <c r="D225" s="29" t="s">
        <v>65</v>
      </c>
      <c r="E225" s="29" t="s">
        <v>51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c r="A226" s="28">
        <v>564</v>
      </c>
      <c r="B226" s="29" t="s">
        <v>206</v>
      </c>
      <c r="C226" s="29" t="s">
        <v>207</v>
      </c>
      <c r="D226" s="29" t="s">
        <v>65</v>
      </c>
      <c r="E226" s="29" t="s">
        <v>87</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c r="A227" s="28">
        <v>564</v>
      </c>
      <c r="B227" s="29" t="s">
        <v>206</v>
      </c>
      <c r="C227" s="29" t="s">
        <v>207</v>
      </c>
      <c r="D227" s="29" t="s">
        <v>65</v>
      </c>
      <c r="E227" s="29" t="s">
        <v>35</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c r="A228" s="28">
        <v>566</v>
      </c>
      <c r="B228" s="29" t="s">
        <v>206</v>
      </c>
      <c r="C228" s="29" t="s">
        <v>210</v>
      </c>
      <c r="D228" s="29" t="s">
        <v>65</v>
      </c>
      <c r="E228" s="29" t="s">
        <v>122</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c r="A229" s="28">
        <v>566</v>
      </c>
      <c r="B229" s="29" t="s">
        <v>206</v>
      </c>
      <c r="C229" s="29" t="s">
        <v>210</v>
      </c>
      <c r="D229" s="29" t="s">
        <v>65</v>
      </c>
      <c r="E229" s="29" t="s">
        <v>122</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c r="A230" s="28">
        <v>568</v>
      </c>
      <c r="B230" s="29" t="s">
        <v>206</v>
      </c>
      <c r="C230" s="29" t="s">
        <v>210</v>
      </c>
      <c r="D230" s="29" t="s">
        <v>36</v>
      </c>
      <c r="E230" s="29" t="s">
        <v>35</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c r="A231" s="28">
        <v>568</v>
      </c>
      <c r="B231" s="29" t="s">
        <v>206</v>
      </c>
      <c r="C231" s="29" t="s">
        <v>210</v>
      </c>
      <c r="D231" s="29" t="s">
        <v>58</v>
      </c>
      <c r="E231" s="29" t="s">
        <v>67</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c r="A232" s="28">
        <v>568</v>
      </c>
      <c r="B232" s="29" t="s">
        <v>206</v>
      </c>
      <c r="C232" s="29" t="s">
        <v>210</v>
      </c>
      <c r="D232" s="29" t="s">
        <v>58</v>
      </c>
      <c r="E232" s="29" t="s">
        <v>35</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c r="A233" s="28">
        <v>568</v>
      </c>
      <c r="B233" s="29" t="s">
        <v>206</v>
      </c>
      <c r="C233" s="29" t="s">
        <v>210</v>
      </c>
      <c r="D233" s="29" t="s">
        <v>58</v>
      </c>
      <c r="E233" s="29" t="s">
        <v>149</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c r="A234" s="28">
        <v>568</v>
      </c>
      <c r="B234" s="29" t="s">
        <v>206</v>
      </c>
      <c r="C234" s="29" t="s">
        <v>210</v>
      </c>
      <c r="D234" s="29" t="s">
        <v>58</v>
      </c>
      <c r="E234" s="29" t="s">
        <v>159</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c r="A235" s="28">
        <v>568</v>
      </c>
      <c r="B235" s="29" t="s">
        <v>206</v>
      </c>
      <c r="C235" s="29" t="s">
        <v>210</v>
      </c>
      <c r="D235" s="29" t="s">
        <v>70</v>
      </c>
      <c r="E235" s="29" t="s">
        <v>83</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c r="A236" s="28">
        <v>568</v>
      </c>
      <c r="B236" s="29" t="s">
        <v>206</v>
      </c>
      <c r="C236" s="29" t="s">
        <v>210</v>
      </c>
      <c r="D236" s="29" t="s">
        <v>65</v>
      </c>
      <c r="E236" s="29" t="s">
        <v>67</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c r="A237" s="28">
        <v>568</v>
      </c>
      <c r="B237" s="29" t="s">
        <v>206</v>
      </c>
      <c r="C237" s="29" t="s">
        <v>210</v>
      </c>
      <c r="D237" s="29" t="s">
        <v>65</v>
      </c>
      <c r="E237" s="29" t="s">
        <v>149</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c r="A238" s="28">
        <v>568</v>
      </c>
      <c r="B238" s="29" t="s">
        <v>206</v>
      </c>
      <c r="C238" s="29" t="s">
        <v>210</v>
      </c>
      <c r="D238" s="29" t="s">
        <v>65</v>
      </c>
      <c r="E238" s="29" t="s">
        <v>159</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c r="A239" s="28">
        <v>589</v>
      </c>
      <c r="B239" s="29" t="s">
        <v>206</v>
      </c>
      <c r="C239" s="29" t="s">
        <v>207</v>
      </c>
      <c r="D239" s="29" t="s">
        <v>65</v>
      </c>
      <c r="E239" s="29" t="s">
        <v>67</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c r="A240" s="28">
        <v>589</v>
      </c>
      <c r="B240" s="29" t="s">
        <v>206</v>
      </c>
      <c r="C240" s="29" t="s">
        <v>207</v>
      </c>
      <c r="D240" s="29" t="s">
        <v>65</v>
      </c>
      <c r="E240" s="29" t="s">
        <v>35</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c r="A241" s="28">
        <v>589</v>
      </c>
      <c r="B241" s="29" t="s">
        <v>206</v>
      </c>
      <c r="C241" s="29" t="s">
        <v>207</v>
      </c>
      <c r="D241" s="29" t="s">
        <v>65</v>
      </c>
      <c r="E241" s="29" t="s">
        <v>173</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c r="A242" s="28">
        <v>594</v>
      </c>
      <c r="B242" s="29" t="s">
        <v>206</v>
      </c>
      <c r="C242" s="29" t="s">
        <v>210</v>
      </c>
      <c r="D242" s="29" t="s">
        <v>70</v>
      </c>
      <c r="E242" s="29" t="s">
        <v>67</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c r="A243" s="28">
        <v>594</v>
      </c>
      <c r="B243" s="29" t="s">
        <v>206</v>
      </c>
      <c r="C243" s="29" t="s">
        <v>210</v>
      </c>
      <c r="D243" s="29" t="s">
        <v>65</v>
      </c>
      <c r="E243" s="29" t="s">
        <v>51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c r="A244" s="28">
        <v>594</v>
      </c>
      <c r="B244" s="29" t="s">
        <v>206</v>
      </c>
      <c r="C244" s="29" t="s">
        <v>210</v>
      </c>
      <c r="D244" s="29" t="s">
        <v>65</v>
      </c>
      <c r="E244" s="29" t="s">
        <v>67</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c r="A245" s="28">
        <v>594</v>
      </c>
      <c r="B245" s="29" t="s">
        <v>206</v>
      </c>
      <c r="C245" s="29" t="s">
        <v>210</v>
      </c>
      <c r="D245" s="29" t="s">
        <v>65</v>
      </c>
      <c r="E245" s="29" t="s">
        <v>149</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c r="A246" s="28">
        <v>594</v>
      </c>
      <c r="B246" s="29" t="s">
        <v>206</v>
      </c>
      <c r="C246" s="29" t="s">
        <v>210</v>
      </c>
      <c r="D246" s="29" t="s">
        <v>65</v>
      </c>
      <c r="E246" s="29" t="s">
        <v>159</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c r="A247" s="28">
        <v>602</v>
      </c>
      <c r="B247" s="29" t="s">
        <v>206</v>
      </c>
      <c r="C247" s="29" t="s">
        <v>210</v>
      </c>
      <c r="D247" s="29" t="s">
        <v>65</v>
      </c>
      <c r="E247" s="29" t="s">
        <v>51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c r="A248" s="28">
        <v>602</v>
      </c>
      <c r="B248" s="29" t="s">
        <v>206</v>
      </c>
      <c r="C248" s="29" t="s">
        <v>210</v>
      </c>
      <c r="D248" s="29" t="s">
        <v>65</v>
      </c>
      <c r="E248" s="29" t="s">
        <v>67</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c r="A249" s="28">
        <v>602</v>
      </c>
      <c r="B249" s="29" t="s">
        <v>206</v>
      </c>
      <c r="C249" s="29" t="s">
        <v>210</v>
      </c>
      <c r="D249" s="29" t="s">
        <v>65</v>
      </c>
      <c r="E249" s="29" t="s">
        <v>147</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c r="A250" s="28">
        <v>607</v>
      </c>
      <c r="B250" s="29" t="s">
        <v>206</v>
      </c>
      <c r="C250" s="29" t="s">
        <v>207</v>
      </c>
      <c r="D250" s="29" t="s">
        <v>70</v>
      </c>
      <c r="E250" s="29" t="s">
        <v>67</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c r="A251" s="28">
        <v>607</v>
      </c>
      <c r="B251" s="29" t="s">
        <v>206</v>
      </c>
      <c r="C251" s="29" t="s">
        <v>207</v>
      </c>
      <c r="D251" s="29" t="s">
        <v>70</v>
      </c>
      <c r="E251" s="29" t="s">
        <v>35</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c r="A252" s="28">
        <v>609</v>
      </c>
      <c r="B252" s="29" t="s">
        <v>206</v>
      </c>
      <c r="C252" s="29" t="s">
        <v>207</v>
      </c>
      <c r="D252" s="29" t="s">
        <v>36</v>
      </c>
      <c r="E252" s="29" t="s">
        <v>67</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c r="A253" s="28">
        <v>609</v>
      </c>
      <c r="B253" s="29" t="s">
        <v>206</v>
      </c>
      <c r="C253" s="29" t="s">
        <v>207</v>
      </c>
      <c r="D253" s="29" t="s">
        <v>36</v>
      </c>
      <c r="E253" s="29" t="s">
        <v>35</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c r="A254" s="28">
        <v>609</v>
      </c>
      <c r="B254" s="29" t="s">
        <v>206</v>
      </c>
      <c r="C254" s="29" t="s">
        <v>207</v>
      </c>
      <c r="D254" s="29" t="s">
        <v>58</v>
      </c>
      <c r="E254" s="29" t="s">
        <v>67</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c r="A255" s="28">
        <v>609</v>
      </c>
      <c r="B255" s="29" t="s">
        <v>206</v>
      </c>
      <c r="C255" s="29" t="s">
        <v>207</v>
      </c>
      <c r="D255" s="29" t="s">
        <v>58</v>
      </c>
      <c r="E255" s="29" t="s">
        <v>35</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c r="A256" s="28">
        <v>612</v>
      </c>
      <c r="B256" s="29" t="s">
        <v>206</v>
      </c>
      <c r="C256" s="29" t="s">
        <v>207</v>
      </c>
      <c r="D256" s="29" t="s">
        <v>36</v>
      </c>
      <c r="E256" s="29" t="s">
        <v>67</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c r="A257" s="28">
        <v>612</v>
      </c>
      <c r="B257" s="29" t="s">
        <v>206</v>
      </c>
      <c r="C257" s="29" t="s">
        <v>207</v>
      </c>
      <c r="D257" s="29" t="s">
        <v>36</v>
      </c>
      <c r="E257" s="29" t="s">
        <v>35</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c r="A258" s="28">
        <v>612</v>
      </c>
      <c r="B258" s="29" t="s">
        <v>206</v>
      </c>
      <c r="C258" s="29" t="s">
        <v>207</v>
      </c>
      <c r="D258" s="29" t="s">
        <v>58</v>
      </c>
      <c r="E258" s="29" t="s">
        <v>67</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c r="A259" s="28">
        <v>612</v>
      </c>
      <c r="B259" s="29" t="s">
        <v>206</v>
      </c>
      <c r="C259" s="29" t="s">
        <v>207</v>
      </c>
      <c r="D259" s="29" t="s">
        <v>58</v>
      </c>
      <c r="E259" s="29" t="s">
        <v>35</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c r="A260" s="28">
        <v>612</v>
      </c>
      <c r="B260" s="29" t="s">
        <v>206</v>
      </c>
      <c r="C260" s="29" t="s">
        <v>207</v>
      </c>
      <c r="D260" s="29" t="s">
        <v>70</v>
      </c>
      <c r="E260" s="29" t="s">
        <v>67</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c r="A261" s="28">
        <v>612</v>
      </c>
      <c r="B261" s="29" t="s">
        <v>206</v>
      </c>
      <c r="C261" s="29" t="s">
        <v>207</v>
      </c>
      <c r="D261" s="29" t="s">
        <v>70</v>
      </c>
      <c r="E261" s="29" t="s">
        <v>35</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c r="A262" s="28">
        <v>613</v>
      </c>
      <c r="B262" s="29" t="s">
        <v>206</v>
      </c>
      <c r="C262" s="29" t="s">
        <v>207</v>
      </c>
      <c r="D262" s="29" t="s">
        <v>70</v>
      </c>
      <c r="E262" s="29" t="s">
        <v>67</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c r="A263" s="28">
        <v>613</v>
      </c>
      <c r="B263" s="29" t="s">
        <v>206</v>
      </c>
      <c r="C263" s="29" t="s">
        <v>207</v>
      </c>
      <c r="D263" s="29" t="s">
        <v>70</v>
      </c>
      <c r="E263" s="29" t="s">
        <v>35</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c r="A264" s="28">
        <v>617</v>
      </c>
      <c r="B264" s="29" t="s">
        <v>206</v>
      </c>
      <c r="C264" s="29" t="s">
        <v>207</v>
      </c>
      <c r="D264" s="29" t="s">
        <v>36</v>
      </c>
      <c r="E264" s="29" t="s">
        <v>67</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c r="A265" s="28">
        <v>617</v>
      </c>
      <c r="B265" s="29" t="s">
        <v>206</v>
      </c>
      <c r="C265" s="29" t="s">
        <v>207</v>
      </c>
      <c r="D265" s="29" t="s">
        <v>36</v>
      </c>
      <c r="E265" s="29" t="s">
        <v>35</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c r="A266" s="28">
        <v>617</v>
      </c>
      <c r="B266" s="29" t="s">
        <v>206</v>
      </c>
      <c r="C266" s="29" t="s">
        <v>207</v>
      </c>
      <c r="D266" s="29" t="s">
        <v>58</v>
      </c>
      <c r="E266" s="29" t="s">
        <v>67</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c r="A267" s="28">
        <v>617</v>
      </c>
      <c r="B267" s="29" t="s">
        <v>206</v>
      </c>
      <c r="C267" s="29" t="s">
        <v>207</v>
      </c>
      <c r="D267" s="29" t="s">
        <v>58</v>
      </c>
      <c r="E267" s="29" t="s">
        <v>35</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c r="A268" s="28">
        <v>617</v>
      </c>
      <c r="B268" s="29" t="s">
        <v>206</v>
      </c>
      <c r="C268" s="29" t="s">
        <v>207</v>
      </c>
      <c r="D268" s="29" t="s">
        <v>70</v>
      </c>
      <c r="E268" s="29" t="s">
        <v>67</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c r="A269" s="28">
        <v>617</v>
      </c>
      <c r="B269" s="29" t="s">
        <v>206</v>
      </c>
      <c r="C269" s="29" t="s">
        <v>207</v>
      </c>
      <c r="D269" s="29" t="s">
        <v>70</v>
      </c>
      <c r="E269" s="29" t="s">
        <v>35</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c r="A270" s="28">
        <v>619</v>
      </c>
      <c r="B270" s="29" t="s">
        <v>206</v>
      </c>
      <c r="C270" s="29" t="s">
        <v>207</v>
      </c>
      <c r="D270" s="29" t="s">
        <v>36</v>
      </c>
      <c r="E270" s="29" t="s">
        <v>67</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c r="A271" s="28">
        <v>619</v>
      </c>
      <c r="B271" s="29" t="s">
        <v>206</v>
      </c>
      <c r="C271" s="29" t="s">
        <v>207</v>
      </c>
      <c r="D271" s="29" t="s">
        <v>36</v>
      </c>
      <c r="E271" s="29" t="s">
        <v>35</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c r="A272" s="28">
        <v>619</v>
      </c>
      <c r="B272" s="29" t="s">
        <v>206</v>
      </c>
      <c r="C272" s="29" t="s">
        <v>207</v>
      </c>
      <c r="D272" s="29" t="s">
        <v>58</v>
      </c>
      <c r="E272" s="29" t="s">
        <v>67</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c r="A273" s="28">
        <v>619</v>
      </c>
      <c r="B273" s="29" t="s">
        <v>206</v>
      </c>
      <c r="C273" s="29" t="s">
        <v>207</v>
      </c>
      <c r="D273" s="29" t="s">
        <v>58</v>
      </c>
      <c r="E273" s="29" t="s">
        <v>35</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c r="A274" s="28">
        <v>619</v>
      </c>
      <c r="B274" s="29" t="s">
        <v>206</v>
      </c>
      <c r="C274" s="29" t="s">
        <v>207</v>
      </c>
      <c r="D274" s="29" t="s">
        <v>58</v>
      </c>
      <c r="E274" s="29" t="s">
        <v>149</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c r="A275" s="28">
        <v>620</v>
      </c>
      <c r="B275" s="29" t="s">
        <v>206</v>
      </c>
      <c r="C275" s="29" t="s">
        <v>207</v>
      </c>
      <c r="D275" s="29" t="s">
        <v>36</v>
      </c>
      <c r="E275" s="29" t="s">
        <v>67</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c r="A276" s="28">
        <v>620</v>
      </c>
      <c r="B276" s="29" t="s">
        <v>206</v>
      </c>
      <c r="C276" s="29" t="s">
        <v>207</v>
      </c>
      <c r="D276" s="29" t="s">
        <v>36</v>
      </c>
      <c r="E276" s="29" t="s">
        <v>35</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c r="A277" s="28">
        <v>620</v>
      </c>
      <c r="B277" s="29" t="s">
        <v>206</v>
      </c>
      <c r="C277" s="29" t="s">
        <v>207</v>
      </c>
      <c r="D277" s="29" t="s">
        <v>58</v>
      </c>
      <c r="E277" s="29" t="s">
        <v>67</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c r="A278" s="28">
        <v>620</v>
      </c>
      <c r="B278" s="29" t="s">
        <v>206</v>
      </c>
      <c r="C278" s="29" t="s">
        <v>207</v>
      </c>
      <c r="D278" s="29" t="s">
        <v>58</v>
      </c>
      <c r="E278" s="29" t="s">
        <v>35</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c r="A279" s="28">
        <v>621</v>
      </c>
      <c r="B279" s="29" t="s">
        <v>206</v>
      </c>
      <c r="C279" s="29" t="s">
        <v>207</v>
      </c>
      <c r="D279" s="29" t="s">
        <v>36</v>
      </c>
      <c r="E279" s="29" t="s">
        <v>67</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c r="A280" s="28">
        <v>621</v>
      </c>
      <c r="B280" s="29" t="s">
        <v>206</v>
      </c>
      <c r="C280" s="29" t="s">
        <v>207</v>
      </c>
      <c r="D280" s="29" t="s">
        <v>36</v>
      </c>
      <c r="E280" s="29" t="s">
        <v>35</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c r="A281" s="28">
        <v>621</v>
      </c>
      <c r="B281" s="29" t="s">
        <v>206</v>
      </c>
      <c r="C281" s="29" t="s">
        <v>207</v>
      </c>
      <c r="D281" s="29" t="s">
        <v>58</v>
      </c>
      <c r="E281" s="29" t="s">
        <v>67</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c r="A282" s="28">
        <v>621</v>
      </c>
      <c r="B282" s="29" t="s">
        <v>206</v>
      </c>
      <c r="C282" s="29" t="s">
        <v>207</v>
      </c>
      <c r="D282" s="29" t="s">
        <v>58</v>
      </c>
      <c r="E282" s="29" t="s">
        <v>35</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c r="A283" s="28">
        <v>621</v>
      </c>
      <c r="B283" s="29" t="s">
        <v>206</v>
      </c>
      <c r="C283" s="29" t="s">
        <v>207</v>
      </c>
      <c r="D283" s="29" t="s">
        <v>65</v>
      </c>
      <c r="E283" s="29" t="s">
        <v>35</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c r="A284" s="28">
        <v>621</v>
      </c>
      <c r="B284" s="29" t="s">
        <v>206</v>
      </c>
      <c r="C284" s="29" t="s">
        <v>207</v>
      </c>
      <c r="D284" s="29" t="s">
        <v>65</v>
      </c>
      <c r="E284" s="29" t="s">
        <v>122</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c r="A285" s="28">
        <v>621</v>
      </c>
      <c r="B285" s="29" t="s">
        <v>206</v>
      </c>
      <c r="C285" s="29" t="s">
        <v>207</v>
      </c>
      <c r="D285" s="29" t="s">
        <v>65</v>
      </c>
      <c r="E285" s="29" t="s">
        <v>122</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c r="A286" s="28">
        <v>621</v>
      </c>
      <c r="B286" s="29" t="s">
        <v>206</v>
      </c>
      <c r="C286" s="29" t="s">
        <v>207</v>
      </c>
      <c r="D286" s="29" t="s">
        <v>65</v>
      </c>
      <c r="E286" s="29" t="s">
        <v>149</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c r="A287" s="28">
        <v>628</v>
      </c>
      <c r="B287" s="29" t="s">
        <v>206</v>
      </c>
      <c r="C287" s="29" t="s">
        <v>207</v>
      </c>
      <c r="D287" s="29" t="s">
        <v>36</v>
      </c>
      <c r="E287" s="29" t="s">
        <v>35</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c r="A288" s="28">
        <v>628</v>
      </c>
      <c r="B288" s="29" t="s">
        <v>206</v>
      </c>
      <c r="C288" s="29" t="s">
        <v>207</v>
      </c>
      <c r="D288" s="29" t="s">
        <v>58</v>
      </c>
      <c r="E288" s="29" t="s">
        <v>35</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c r="A289" s="28">
        <v>628</v>
      </c>
      <c r="B289" s="29" t="s">
        <v>206</v>
      </c>
      <c r="C289" s="29" t="s">
        <v>207</v>
      </c>
      <c r="D289" s="29" t="s">
        <v>65</v>
      </c>
      <c r="E289" s="29" t="s">
        <v>51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c r="A290" s="28">
        <v>628</v>
      </c>
      <c r="B290" s="29" t="s">
        <v>206</v>
      </c>
      <c r="C290" s="29" t="s">
        <v>207</v>
      </c>
      <c r="D290" s="29" t="s">
        <v>65</v>
      </c>
      <c r="E290" s="29" t="s">
        <v>67</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c r="A291" s="28">
        <v>634</v>
      </c>
      <c r="B291" s="29" t="s">
        <v>206</v>
      </c>
      <c r="C291" s="29" t="s">
        <v>207</v>
      </c>
      <c r="D291" s="29" t="s">
        <v>36</v>
      </c>
      <c r="E291" s="29" t="s">
        <v>67</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c r="A292" s="28">
        <v>634</v>
      </c>
      <c r="B292" s="29" t="s">
        <v>206</v>
      </c>
      <c r="C292" s="29" t="s">
        <v>207</v>
      </c>
      <c r="D292" s="29" t="s">
        <v>36</v>
      </c>
      <c r="E292" s="29" t="s">
        <v>35</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c r="A293" s="28">
        <v>634</v>
      </c>
      <c r="B293" s="29" t="s">
        <v>206</v>
      </c>
      <c r="C293" s="29" t="s">
        <v>207</v>
      </c>
      <c r="D293" s="29" t="s">
        <v>58</v>
      </c>
      <c r="E293" s="29" t="s">
        <v>67</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c r="A294" s="28">
        <v>634</v>
      </c>
      <c r="B294" s="29" t="s">
        <v>206</v>
      </c>
      <c r="C294" s="29" t="s">
        <v>207</v>
      </c>
      <c r="D294" s="29" t="s">
        <v>58</v>
      </c>
      <c r="E294" s="29" t="s">
        <v>35</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c r="A295" s="28">
        <v>634</v>
      </c>
      <c r="B295" s="29" t="s">
        <v>206</v>
      </c>
      <c r="C295" s="29" t="s">
        <v>207</v>
      </c>
      <c r="D295" s="29" t="s">
        <v>58</v>
      </c>
      <c r="E295" s="29" t="s">
        <v>149</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c r="A296" s="28">
        <v>634</v>
      </c>
      <c r="B296" s="29" t="s">
        <v>206</v>
      </c>
      <c r="C296" s="29" t="s">
        <v>207</v>
      </c>
      <c r="D296" s="29" t="s">
        <v>70</v>
      </c>
      <c r="E296" s="29" t="s">
        <v>67</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c r="A297" s="28">
        <v>634</v>
      </c>
      <c r="B297" s="29" t="s">
        <v>206</v>
      </c>
      <c r="C297" s="29" t="s">
        <v>207</v>
      </c>
      <c r="D297" s="29" t="s">
        <v>70</v>
      </c>
      <c r="E297" s="29" t="s">
        <v>35</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c r="A298" s="28">
        <v>641</v>
      </c>
      <c r="B298" s="29" t="s">
        <v>206</v>
      </c>
      <c r="C298" s="29" t="s">
        <v>207</v>
      </c>
      <c r="D298" s="29" t="s">
        <v>65</v>
      </c>
      <c r="E298" s="29" t="s">
        <v>51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c r="A299" s="28">
        <v>641</v>
      </c>
      <c r="B299" s="29" t="s">
        <v>206</v>
      </c>
      <c r="C299" s="29" t="s">
        <v>207</v>
      </c>
      <c r="D299" s="29" t="s">
        <v>65</v>
      </c>
      <c r="E299" s="29" t="s">
        <v>67</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c r="A300" s="28">
        <v>641</v>
      </c>
      <c r="B300" s="29" t="s">
        <v>206</v>
      </c>
      <c r="C300" s="29" t="s">
        <v>207</v>
      </c>
      <c r="D300" s="29" t="s">
        <v>65</v>
      </c>
      <c r="E300" s="29" t="s">
        <v>35</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c r="A301" s="28">
        <v>643</v>
      </c>
      <c r="B301" s="29" t="s">
        <v>206</v>
      </c>
      <c r="C301" s="29" t="s">
        <v>207</v>
      </c>
      <c r="D301" s="29" t="s">
        <v>36</v>
      </c>
      <c r="E301" s="29" t="s">
        <v>35</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c r="A302" s="28">
        <v>643</v>
      </c>
      <c r="B302" s="29" t="s">
        <v>206</v>
      </c>
      <c r="C302" s="29" t="s">
        <v>207</v>
      </c>
      <c r="D302" s="29" t="s">
        <v>58</v>
      </c>
      <c r="E302" s="29" t="s">
        <v>35</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c r="A303" s="28">
        <v>643</v>
      </c>
      <c r="B303" s="29" t="s">
        <v>206</v>
      </c>
      <c r="C303" s="29" t="s">
        <v>207</v>
      </c>
      <c r="D303" s="29" t="s">
        <v>70</v>
      </c>
      <c r="E303" s="29" t="s">
        <v>67</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c r="A304" s="28">
        <v>645</v>
      </c>
      <c r="B304" s="29" t="s">
        <v>206</v>
      </c>
      <c r="C304" s="29" t="s">
        <v>207</v>
      </c>
      <c r="D304" s="29" t="s">
        <v>70</v>
      </c>
      <c r="E304" s="29" t="s">
        <v>67</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c r="A305" s="28">
        <v>645</v>
      </c>
      <c r="B305" s="29" t="s">
        <v>206</v>
      </c>
      <c r="C305" s="29" t="s">
        <v>207</v>
      </c>
      <c r="D305" s="29" t="s">
        <v>70</v>
      </c>
      <c r="E305" s="29" t="s">
        <v>35</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c r="A306" s="28">
        <v>645</v>
      </c>
      <c r="B306" s="29" t="s">
        <v>206</v>
      </c>
      <c r="C306" s="29" t="s">
        <v>207</v>
      </c>
      <c r="D306" s="29" t="s">
        <v>98</v>
      </c>
      <c r="E306" s="29" t="s">
        <v>89</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c r="A307" s="28">
        <v>645</v>
      </c>
      <c r="B307" s="29" t="s">
        <v>206</v>
      </c>
      <c r="C307" s="29" t="s">
        <v>207</v>
      </c>
      <c r="D307" s="29" t="s">
        <v>65</v>
      </c>
      <c r="E307" s="29" t="s">
        <v>51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c r="A308" s="28">
        <v>645</v>
      </c>
      <c r="B308" s="29" t="s">
        <v>206</v>
      </c>
      <c r="C308" s="29" t="s">
        <v>207</v>
      </c>
      <c r="D308" s="29" t="s">
        <v>65</v>
      </c>
      <c r="E308" s="29" t="s">
        <v>67</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c r="A309" s="28">
        <v>645</v>
      </c>
      <c r="B309" s="29" t="s">
        <v>206</v>
      </c>
      <c r="C309" s="29" t="s">
        <v>207</v>
      </c>
      <c r="D309" s="29" t="s">
        <v>65</v>
      </c>
      <c r="E309" s="29" t="s">
        <v>35</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c r="A310" s="28">
        <v>645</v>
      </c>
      <c r="B310" s="29" t="s">
        <v>206</v>
      </c>
      <c r="C310" s="29" t="s">
        <v>207</v>
      </c>
      <c r="D310" s="29" t="s">
        <v>65</v>
      </c>
      <c r="E310" s="29" t="s">
        <v>141</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c r="A311" s="28">
        <v>649</v>
      </c>
      <c r="B311" s="29" t="s">
        <v>206</v>
      </c>
      <c r="C311" s="29" t="s">
        <v>207</v>
      </c>
      <c r="D311" s="29" t="s">
        <v>65</v>
      </c>
      <c r="E311" s="29" t="s">
        <v>122</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c r="A312" s="28">
        <v>649</v>
      </c>
      <c r="B312" s="29" t="s">
        <v>206</v>
      </c>
      <c r="C312" s="29" t="s">
        <v>207</v>
      </c>
      <c r="D312" s="29" t="s">
        <v>65</v>
      </c>
      <c r="E312" s="29" t="s">
        <v>122</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c r="A313" s="28">
        <v>663</v>
      </c>
      <c r="B313" s="29" t="s">
        <v>206</v>
      </c>
      <c r="C313" s="29" t="s">
        <v>207</v>
      </c>
      <c r="D313" s="29" t="s">
        <v>70</v>
      </c>
      <c r="E313" s="29" t="s">
        <v>67</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c r="A314" s="28">
        <v>663</v>
      </c>
      <c r="B314" s="29" t="s">
        <v>206</v>
      </c>
      <c r="C314" s="29" t="s">
        <v>207</v>
      </c>
      <c r="D314" s="29" t="s">
        <v>70</v>
      </c>
      <c r="E314" s="29" t="s">
        <v>35</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c r="A315" s="28">
        <v>663</v>
      </c>
      <c r="B315" s="29" t="s">
        <v>206</v>
      </c>
      <c r="C315" s="29" t="s">
        <v>207</v>
      </c>
      <c r="D315" s="29" t="s">
        <v>65</v>
      </c>
      <c r="E315" s="29" t="s">
        <v>51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c r="A316" s="28">
        <v>663</v>
      </c>
      <c r="B316" s="29" t="s">
        <v>206</v>
      </c>
      <c r="C316" s="29" t="s">
        <v>207</v>
      </c>
      <c r="D316" s="29" t="s">
        <v>65</v>
      </c>
      <c r="E316" s="29" t="s">
        <v>35</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c r="A317" s="28">
        <v>663</v>
      </c>
      <c r="B317" s="29" t="s">
        <v>206</v>
      </c>
      <c r="C317" s="29" t="s">
        <v>207</v>
      </c>
      <c r="D317" s="29" t="s">
        <v>65</v>
      </c>
      <c r="E317" s="29" t="s">
        <v>149</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c r="A318" s="28">
        <v>667</v>
      </c>
      <c r="B318" s="29" t="s">
        <v>206</v>
      </c>
      <c r="C318" s="29" t="s">
        <v>207</v>
      </c>
      <c r="D318" s="29" t="s">
        <v>70</v>
      </c>
      <c r="E318" s="29" t="s">
        <v>67</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c r="A319" s="28">
        <v>667</v>
      </c>
      <c r="B319" s="29" t="s">
        <v>206</v>
      </c>
      <c r="C319" s="29" t="s">
        <v>207</v>
      </c>
      <c r="D319" s="29" t="s">
        <v>65</v>
      </c>
      <c r="E319" s="29" t="s">
        <v>51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c r="A320" s="28">
        <v>667</v>
      </c>
      <c r="B320" s="29" t="s">
        <v>206</v>
      </c>
      <c r="C320" s="29" t="s">
        <v>207</v>
      </c>
      <c r="D320" s="29" t="s">
        <v>65</v>
      </c>
      <c r="E320" s="29" t="s">
        <v>87</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c r="A321" s="28">
        <v>667</v>
      </c>
      <c r="B321" s="29" t="s">
        <v>206</v>
      </c>
      <c r="C321" s="29" t="s">
        <v>207</v>
      </c>
      <c r="D321" s="29" t="s">
        <v>65</v>
      </c>
      <c r="E321" s="29" t="s">
        <v>35</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c r="A322" s="28">
        <v>667</v>
      </c>
      <c r="B322" s="29" t="s">
        <v>206</v>
      </c>
      <c r="C322" s="29" t="s">
        <v>207</v>
      </c>
      <c r="D322" s="29" t="s">
        <v>65</v>
      </c>
      <c r="E322" s="29" t="s">
        <v>141</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c r="A323" s="28">
        <v>667</v>
      </c>
      <c r="B323" s="29" t="s">
        <v>206</v>
      </c>
      <c r="C323" s="29" t="s">
        <v>207</v>
      </c>
      <c r="D323" s="29" t="s">
        <v>65</v>
      </c>
      <c r="E323" s="29" t="s">
        <v>149</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c r="A324" s="28">
        <v>667</v>
      </c>
      <c r="B324" s="29" t="s">
        <v>206</v>
      </c>
      <c r="C324" s="29" t="s">
        <v>207</v>
      </c>
      <c r="D324" s="29" t="s">
        <v>65</v>
      </c>
      <c r="E324" s="29" t="s">
        <v>173</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c r="A325" s="28">
        <v>676</v>
      </c>
      <c r="B325" s="29" t="s">
        <v>206</v>
      </c>
      <c r="C325" s="29" t="s">
        <v>207</v>
      </c>
      <c r="D325" s="29" t="s">
        <v>36</v>
      </c>
      <c r="E325" s="29" t="s">
        <v>35</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c r="A326" s="28">
        <v>676</v>
      </c>
      <c r="B326" s="29" t="s">
        <v>206</v>
      </c>
      <c r="C326" s="29" t="s">
        <v>207</v>
      </c>
      <c r="D326" s="29" t="s">
        <v>58</v>
      </c>
      <c r="E326" s="29" t="s">
        <v>51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c r="A327" s="28">
        <v>676</v>
      </c>
      <c r="B327" s="29" t="s">
        <v>206</v>
      </c>
      <c r="C327" s="29" t="s">
        <v>207</v>
      </c>
      <c r="D327" s="29" t="s">
        <v>58</v>
      </c>
      <c r="E327" s="29" t="s">
        <v>35</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c r="A328" s="28">
        <v>676</v>
      </c>
      <c r="B328" s="29" t="s">
        <v>206</v>
      </c>
      <c r="C328" s="29" t="s">
        <v>207</v>
      </c>
      <c r="D328" s="29" t="s">
        <v>58</v>
      </c>
      <c r="E328" s="29" t="s">
        <v>149</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c r="A329" s="28">
        <v>676</v>
      </c>
      <c r="B329" s="29" t="s">
        <v>206</v>
      </c>
      <c r="C329" s="29" t="s">
        <v>207</v>
      </c>
      <c r="D329" s="29" t="s">
        <v>70</v>
      </c>
      <c r="E329" s="29" t="s">
        <v>67</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c r="A330" s="28">
        <v>676</v>
      </c>
      <c r="B330" s="29" t="s">
        <v>206</v>
      </c>
      <c r="C330" s="29" t="s">
        <v>207</v>
      </c>
      <c r="D330" s="29" t="s">
        <v>70</v>
      </c>
      <c r="E330" s="29" t="s">
        <v>35</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c r="A331" s="28">
        <v>676</v>
      </c>
      <c r="B331" s="29" t="s">
        <v>206</v>
      </c>
      <c r="C331" s="29" t="s">
        <v>207</v>
      </c>
      <c r="D331" s="29" t="s">
        <v>76</v>
      </c>
      <c r="E331" s="29" t="s">
        <v>67</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c r="A332" s="28">
        <v>676</v>
      </c>
      <c r="B332" s="29" t="s">
        <v>206</v>
      </c>
      <c r="C332" s="29" t="s">
        <v>207</v>
      </c>
      <c r="D332" s="29" t="s">
        <v>65</v>
      </c>
      <c r="E332" s="29" t="s">
        <v>51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c r="A333" s="28">
        <v>676</v>
      </c>
      <c r="B333" s="29" t="s">
        <v>206</v>
      </c>
      <c r="C333" s="29" t="s">
        <v>207</v>
      </c>
      <c r="D333" s="29" t="s">
        <v>65</v>
      </c>
      <c r="E333" s="29" t="s">
        <v>35</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c r="A334" s="28">
        <v>676</v>
      </c>
      <c r="B334" s="29" t="s">
        <v>206</v>
      </c>
      <c r="C334" s="29" t="s">
        <v>207</v>
      </c>
      <c r="D334" s="29" t="s">
        <v>65</v>
      </c>
      <c r="E334" s="29" t="s">
        <v>149</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c r="A335" s="28">
        <v>682</v>
      </c>
      <c r="B335" s="29" t="s">
        <v>206</v>
      </c>
      <c r="C335" s="29" t="s">
        <v>207</v>
      </c>
      <c r="D335" s="29" t="s">
        <v>113</v>
      </c>
      <c r="E335" s="29" t="s">
        <v>167</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c r="A336" s="28">
        <v>688</v>
      </c>
      <c r="B336" s="29" t="s">
        <v>206</v>
      </c>
      <c r="C336" s="29" t="s">
        <v>207</v>
      </c>
      <c r="D336" s="29" t="s">
        <v>36</v>
      </c>
      <c r="E336" s="29" t="s">
        <v>67</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c r="A337" s="28">
        <v>688</v>
      </c>
      <c r="B337" s="29" t="s">
        <v>206</v>
      </c>
      <c r="C337" s="29" t="s">
        <v>207</v>
      </c>
      <c r="D337" s="29" t="s">
        <v>36</v>
      </c>
      <c r="E337" s="29" t="s">
        <v>35</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c r="A338" s="28">
        <v>688</v>
      </c>
      <c r="B338" s="29" t="s">
        <v>206</v>
      </c>
      <c r="C338" s="29" t="s">
        <v>207</v>
      </c>
      <c r="D338" s="29" t="s">
        <v>58</v>
      </c>
      <c r="E338" s="29" t="s">
        <v>67</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c r="A339" s="28">
        <v>688</v>
      </c>
      <c r="B339" s="29" t="s">
        <v>206</v>
      </c>
      <c r="C339" s="29" t="s">
        <v>207</v>
      </c>
      <c r="D339" s="29" t="s">
        <v>58</v>
      </c>
      <c r="E339" s="29" t="s">
        <v>35</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c r="A340" s="28">
        <v>688</v>
      </c>
      <c r="B340" s="29" t="s">
        <v>206</v>
      </c>
      <c r="C340" s="29" t="s">
        <v>207</v>
      </c>
      <c r="D340" s="29" t="s">
        <v>70</v>
      </c>
      <c r="E340" s="29" t="s">
        <v>67</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c r="A341" s="28">
        <v>688</v>
      </c>
      <c r="B341" s="29" t="s">
        <v>206</v>
      </c>
      <c r="C341" s="29" t="s">
        <v>207</v>
      </c>
      <c r="D341" s="29" t="s">
        <v>70</v>
      </c>
      <c r="E341" s="29" t="s">
        <v>35</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c r="A342" s="28">
        <v>688</v>
      </c>
      <c r="B342" s="29" t="s">
        <v>206</v>
      </c>
      <c r="C342" s="29" t="s">
        <v>207</v>
      </c>
      <c r="D342" s="29" t="s">
        <v>76</v>
      </c>
      <c r="E342" s="29" t="s">
        <v>35</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c r="A343" s="28">
        <v>703</v>
      </c>
      <c r="B343" s="29" t="s">
        <v>206</v>
      </c>
      <c r="C343" s="29" t="s">
        <v>207</v>
      </c>
      <c r="D343" s="29" t="s">
        <v>65</v>
      </c>
      <c r="E343" s="29" t="s">
        <v>51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c r="A344" s="28">
        <v>703</v>
      </c>
      <c r="B344" s="29" t="s">
        <v>206</v>
      </c>
      <c r="C344" s="29" t="s">
        <v>207</v>
      </c>
      <c r="D344" s="29" t="s">
        <v>65</v>
      </c>
      <c r="E344" s="29" t="s">
        <v>67</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c r="A345" s="28">
        <v>710</v>
      </c>
      <c r="B345" s="29" t="s">
        <v>206</v>
      </c>
      <c r="C345" s="29" t="s">
        <v>207</v>
      </c>
      <c r="D345" s="29" t="s">
        <v>36</v>
      </c>
      <c r="E345" s="29" t="s">
        <v>67</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c r="A346" s="28">
        <v>710</v>
      </c>
      <c r="B346" s="29" t="s">
        <v>206</v>
      </c>
      <c r="C346" s="29" t="s">
        <v>207</v>
      </c>
      <c r="D346" s="29" t="s">
        <v>36</v>
      </c>
      <c r="E346" s="29" t="s">
        <v>35</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c r="A347" s="28">
        <v>710</v>
      </c>
      <c r="B347" s="29" t="s">
        <v>206</v>
      </c>
      <c r="C347" s="29" t="s">
        <v>207</v>
      </c>
      <c r="D347" s="29" t="s">
        <v>58</v>
      </c>
      <c r="E347" s="29" t="s">
        <v>67</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c r="A348" s="28">
        <v>710</v>
      </c>
      <c r="B348" s="29" t="s">
        <v>206</v>
      </c>
      <c r="C348" s="29" t="s">
        <v>207</v>
      </c>
      <c r="D348" s="29" t="s">
        <v>58</v>
      </c>
      <c r="E348" s="29" t="s">
        <v>35</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c r="A349" s="28">
        <v>710</v>
      </c>
      <c r="B349" s="29" t="s">
        <v>206</v>
      </c>
      <c r="C349" s="29" t="s">
        <v>207</v>
      </c>
      <c r="D349" s="29" t="s">
        <v>70</v>
      </c>
      <c r="E349" s="29" t="s">
        <v>67</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c r="A350" s="28">
        <v>710</v>
      </c>
      <c r="B350" s="29" t="s">
        <v>206</v>
      </c>
      <c r="C350" s="29" t="s">
        <v>207</v>
      </c>
      <c r="D350" s="29" t="s">
        <v>70</v>
      </c>
      <c r="E350" s="29" t="s">
        <v>35</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c r="A351" s="28">
        <v>765</v>
      </c>
      <c r="B351" s="29" t="s">
        <v>206</v>
      </c>
      <c r="C351" s="29" t="s">
        <v>207</v>
      </c>
      <c r="D351" s="29" t="s">
        <v>65</v>
      </c>
      <c r="E351" s="29" t="s">
        <v>67</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c r="A352" s="28">
        <v>765</v>
      </c>
      <c r="B352" s="29" t="s">
        <v>206</v>
      </c>
      <c r="C352" s="29" t="s">
        <v>207</v>
      </c>
      <c r="D352" s="29" t="s">
        <v>65</v>
      </c>
      <c r="E352" s="29" t="s">
        <v>143</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c r="A353" s="28">
        <v>765</v>
      </c>
      <c r="B353" s="29" t="s">
        <v>206</v>
      </c>
      <c r="C353" s="29" t="s">
        <v>207</v>
      </c>
      <c r="D353" s="29" t="s">
        <v>65</v>
      </c>
      <c r="E353" s="29" t="s">
        <v>149</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c r="A354" s="28">
        <v>766</v>
      </c>
      <c r="B354" s="29" t="s">
        <v>206</v>
      </c>
      <c r="C354" s="29" t="s">
        <v>207</v>
      </c>
      <c r="D354" s="29" t="s">
        <v>70</v>
      </c>
      <c r="E354" s="29" t="s">
        <v>67</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c r="A355" s="28">
        <v>766</v>
      </c>
      <c r="B355" s="29" t="s">
        <v>206</v>
      </c>
      <c r="C355" s="29" t="s">
        <v>207</v>
      </c>
      <c r="D355" s="29" t="s">
        <v>65</v>
      </c>
      <c r="E355" s="29" t="s">
        <v>67</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c r="A356" s="28">
        <v>766</v>
      </c>
      <c r="B356" s="29" t="s">
        <v>206</v>
      </c>
      <c r="C356" s="29" t="s">
        <v>207</v>
      </c>
      <c r="D356" s="29" t="s">
        <v>65</v>
      </c>
      <c r="E356" s="29" t="s">
        <v>143</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c r="A357" s="28">
        <v>766</v>
      </c>
      <c r="B357" s="29" t="s">
        <v>206</v>
      </c>
      <c r="C357" s="29" t="s">
        <v>207</v>
      </c>
      <c r="D357" s="29" t="s">
        <v>65</v>
      </c>
      <c r="E357" s="29" t="s">
        <v>149</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c r="A358" s="28">
        <v>771</v>
      </c>
      <c r="B358" s="29" t="s">
        <v>206</v>
      </c>
      <c r="C358" s="29" t="s">
        <v>207</v>
      </c>
      <c r="D358" s="29" t="s">
        <v>113</v>
      </c>
      <c r="E358" s="29" t="s">
        <v>167</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c r="A359" s="28">
        <v>774</v>
      </c>
      <c r="B359" s="29" t="s">
        <v>206</v>
      </c>
      <c r="C359" s="29" t="s">
        <v>207</v>
      </c>
      <c r="D359" s="29" t="s">
        <v>113</v>
      </c>
      <c r="E359" s="29" t="s">
        <v>167</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c r="A360" s="28">
        <v>817</v>
      </c>
      <c r="B360" s="29" t="s">
        <v>206</v>
      </c>
      <c r="C360" s="29" t="s">
        <v>207</v>
      </c>
      <c r="D360" s="29" t="s">
        <v>76</v>
      </c>
      <c r="E360" s="29" t="s">
        <v>67</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c r="A361" s="28">
        <v>856</v>
      </c>
      <c r="B361" s="29" t="s">
        <v>206</v>
      </c>
      <c r="C361" s="29" t="s">
        <v>210</v>
      </c>
      <c r="D361" s="29" t="s">
        <v>65</v>
      </c>
      <c r="E361" s="29" t="s">
        <v>51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c r="A362" s="28">
        <v>856</v>
      </c>
      <c r="B362" s="29" t="s">
        <v>206</v>
      </c>
      <c r="C362" s="29" t="s">
        <v>210</v>
      </c>
      <c r="D362" s="29" t="s">
        <v>65</v>
      </c>
      <c r="E362" s="29" t="s">
        <v>67</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c r="A363" s="28">
        <v>856</v>
      </c>
      <c r="B363" s="29" t="s">
        <v>206</v>
      </c>
      <c r="C363" s="29" t="s">
        <v>210</v>
      </c>
      <c r="D363" s="29" t="s">
        <v>65</v>
      </c>
      <c r="E363" s="29" t="s">
        <v>159</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c r="A364" s="28">
        <v>869</v>
      </c>
      <c r="B364" s="29" t="s">
        <v>206</v>
      </c>
      <c r="C364" s="29" t="s">
        <v>210</v>
      </c>
      <c r="D364" s="29" t="s">
        <v>65</v>
      </c>
      <c r="E364" s="29" t="s">
        <v>122</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c r="A365" s="28">
        <v>869</v>
      </c>
      <c r="B365" s="29" t="s">
        <v>206</v>
      </c>
      <c r="C365" s="29" t="s">
        <v>210</v>
      </c>
      <c r="D365" s="29" t="s">
        <v>65</v>
      </c>
      <c r="E365" s="29" t="s">
        <v>122</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c r="A366" s="28">
        <v>874</v>
      </c>
      <c r="B366" s="29" t="s">
        <v>206</v>
      </c>
      <c r="C366" s="29" t="s">
        <v>210</v>
      </c>
      <c r="D366" s="29" t="s">
        <v>65</v>
      </c>
      <c r="E366" s="29" t="s">
        <v>35</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c r="A367" s="28">
        <v>874</v>
      </c>
      <c r="B367" s="29" t="s">
        <v>206</v>
      </c>
      <c r="C367" s="29" t="s">
        <v>210</v>
      </c>
      <c r="D367" s="29" t="s">
        <v>65</v>
      </c>
      <c r="E367" s="29" t="s">
        <v>159</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c r="A368" s="28">
        <v>876</v>
      </c>
      <c r="B368" s="29" t="s">
        <v>206</v>
      </c>
      <c r="C368" s="29" t="s">
        <v>210</v>
      </c>
      <c r="D368" s="29" t="s">
        <v>65</v>
      </c>
      <c r="E368" s="29" t="s">
        <v>35</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c r="A369" s="28">
        <v>876</v>
      </c>
      <c r="B369" s="29" t="s">
        <v>206</v>
      </c>
      <c r="C369" s="29" t="s">
        <v>210</v>
      </c>
      <c r="D369" s="29" t="s">
        <v>65</v>
      </c>
      <c r="E369" s="29" t="s">
        <v>147</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c r="A370" s="28">
        <v>876</v>
      </c>
      <c r="B370" s="29" t="s">
        <v>206</v>
      </c>
      <c r="C370" s="29" t="s">
        <v>210</v>
      </c>
      <c r="D370" s="29" t="s">
        <v>65</v>
      </c>
      <c r="E370" s="29" t="s">
        <v>159</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c r="A371" s="28">
        <v>879</v>
      </c>
      <c r="B371" s="29" t="s">
        <v>206</v>
      </c>
      <c r="C371" s="29" t="s">
        <v>210</v>
      </c>
      <c r="D371" s="29" t="s">
        <v>65</v>
      </c>
      <c r="E371" s="29" t="s">
        <v>51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c r="A372" s="28">
        <v>879</v>
      </c>
      <c r="B372" s="29" t="s">
        <v>206</v>
      </c>
      <c r="C372" s="29" t="s">
        <v>210</v>
      </c>
      <c r="D372" s="29" t="s">
        <v>65</v>
      </c>
      <c r="E372" s="29" t="s">
        <v>35</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c r="A373" s="28">
        <v>879</v>
      </c>
      <c r="B373" s="29" t="s">
        <v>206</v>
      </c>
      <c r="C373" s="29" t="s">
        <v>210</v>
      </c>
      <c r="D373" s="29" t="s">
        <v>65</v>
      </c>
      <c r="E373" s="29" t="s">
        <v>159</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c r="A374" s="28">
        <v>880</v>
      </c>
      <c r="B374" s="29" t="s">
        <v>206</v>
      </c>
      <c r="C374" s="29" t="s">
        <v>210</v>
      </c>
      <c r="D374" s="29" t="s">
        <v>65</v>
      </c>
      <c r="E374" s="29" t="s">
        <v>122</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c r="A375" s="28">
        <v>880</v>
      </c>
      <c r="B375" s="29" t="s">
        <v>206</v>
      </c>
      <c r="C375" s="29" t="s">
        <v>210</v>
      </c>
      <c r="D375" s="29" t="s">
        <v>65</v>
      </c>
      <c r="E375" s="29" t="s">
        <v>122</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c r="A376" s="28">
        <v>883</v>
      </c>
      <c r="B376" s="29" t="s">
        <v>206</v>
      </c>
      <c r="C376" s="29" t="s">
        <v>210</v>
      </c>
      <c r="D376" s="29" t="s">
        <v>70</v>
      </c>
      <c r="E376" s="29" t="s">
        <v>67</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c r="A377" s="28">
        <v>883</v>
      </c>
      <c r="B377" s="29" t="s">
        <v>206</v>
      </c>
      <c r="C377" s="29" t="s">
        <v>210</v>
      </c>
      <c r="D377" s="29" t="s">
        <v>65</v>
      </c>
      <c r="E377" s="29" t="s">
        <v>35</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c r="A378" s="28">
        <v>883</v>
      </c>
      <c r="B378" s="29" t="s">
        <v>206</v>
      </c>
      <c r="C378" s="29" t="s">
        <v>210</v>
      </c>
      <c r="D378" s="29" t="s">
        <v>65</v>
      </c>
      <c r="E378" s="29" t="s">
        <v>159</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c r="A379" s="28">
        <v>884</v>
      </c>
      <c r="B379" s="29" t="s">
        <v>206</v>
      </c>
      <c r="C379" s="29" t="s">
        <v>210</v>
      </c>
      <c r="D379" s="29" t="s">
        <v>65</v>
      </c>
      <c r="E379" s="29" t="s">
        <v>51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c r="A380" s="28">
        <v>884</v>
      </c>
      <c r="B380" s="29" t="s">
        <v>206</v>
      </c>
      <c r="C380" s="29" t="s">
        <v>210</v>
      </c>
      <c r="D380" s="29" t="s">
        <v>65</v>
      </c>
      <c r="E380" s="29" t="s">
        <v>67</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c r="A381" s="28">
        <v>884</v>
      </c>
      <c r="B381" s="29" t="s">
        <v>206</v>
      </c>
      <c r="C381" s="29" t="s">
        <v>210</v>
      </c>
      <c r="D381" s="29" t="s">
        <v>65</v>
      </c>
      <c r="E381" s="29" t="s">
        <v>159</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c r="A382" s="28">
        <v>887</v>
      </c>
      <c r="B382" s="29" t="s">
        <v>206</v>
      </c>
      <c r="C382" s="29" t="s">
        <v>210</v>
      </c>
      <c r="D382" s="29" t="s">
        <v>65</v>
      </c>
      <c r="E382" s="29" t="s">
        <v>35</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c r="A383" s="28">
        <v>887</v>
      </c>
      <c r="B383" s="29" t="s">
        <v>206</v>
      </c>
      <c r="C383" s="29" t="s">
        <v>210</v>
      </c>
      <c r="D383" s="29" t="s">
        <v>65</v>
      </c>
      <c r="E383" s="29" t="s">
        <v>147</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c r="A384" s="28">
        <v>887</v>
      </c>
      <c r="B384" s="29" t="s">
        <v>206</v>
      </c>
      <c r="C384" s="29" t="s">
        <v>210</v>
      </c>
      <c r="D384" s="29" t="s">
        <v>65</v>
      </c>
      <c r="E384" s="29" t="s">
        <v>159</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c r="A385" s="28">
        <v>889</v>
      </c>
      <c r="B385" s="29" t="s">
        <v>206</v>
      </c>
      <c r="C385" s="29" t="s">
        <v>210</v>
      </c>
      <c r="D385" s="29" t="s">
        <v>65</v>
      </c>
      <c r="E385" s="29" t="s">
        <v>67</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c r="A386" s="28">
        <v>889</v>
      </c>
      <c r="B386" s="29" t="s">
        <v>206</v>
      </c>
      <c r="C386" s="29" t="s">
        <v>210</v>
      </c>
      <c r="D386" s="29" t="s">
        <v>65</v>
      </c>
      <c r="E386" s="29" t="s">
        <v>139</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c r="A387" s="28">
        <v>889</v>
      </c>
      <c r="B387" s="29" t="s">
        <v>206</v>
      </c>
      <c r="C387" s="29" t="s">
        <v>210</v>
      </c>
      <c r="D387" s="29" t="s">
        <v>65</v>
      </c>
      <c r="E387" s="29" t="s">
        <v>147</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c r="A388" s="28">
        <v>889</v>
      </c>
      <c r="B388" s="29" t="s">
        <v>206</v>
      </c>
      <c r="C388" s="29" t="s">
        <v>210</v>
      </c>
      <c r="D388" s="29" t="s">
        <v>65</v>
      </c>
      <c r="E388" s="29" t="s">
        <v>159</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c r="A389" s="28">
        <v>944</v>
      </c>
      <c r="B389" s="29" t="s">
        <v>206</v>
      </c>
      <c r="C389" s="29" t="s">
        <v>207</v>
      </c>
      <c r="D389" s="29" t="s">
        <v>76</v>
      </c>
      <c r="E389" s="29" t="s">
        <v>67</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c r="A390" s="28">
        <v>944</v>
      </c>
      <c r="B390" s="29" t="s">
        <v>206</v>
      </c>
      <c r="C390" s="29" t="s">
        <v>207</v>
      </c>
      <c r="D390" s="29" t="s">
        <v>76</v>
      </c>
      <c r="E390" s="29" t="s">
        <v>35</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c r="A391" s="28">
        <v>944</v>
      </c>
      <c r="B391" s="29" t="s">
        <v>206</v>
      </c>
      <c r="C391" s="29" t="s">
        <v>207</v>
      </c>
      <c r="D391" s="29" t="s">
        <v>98</v>
      </c>
      <c r="E391" s="29" t="s">
        <v>89</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c r="A392" s="28">
        <v>944</v>
      </c>
      <c r="B392" s="29" t="s">
        <v>206</v>
      </c>
      <c r="C392" s="29" t="s">
        <v>207</v>
      </c>
      <c r="D392" s="29" t="s">
        <v>125</v>
      </c>
      <c r="E392" s="29" t="s">
        <v>177</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c r="A393" s="28">
        <v>955</v>
      </c>
      <c r="B393" s="29" t="s">
        <v>206</v>
      </c>
      <c r="C393" s="29" t="s">
        <v>207</v>
      </c>
      <c r="D393" s="29" t="s">
        <v>70</v>
      </c>
      <c r="E393" s="29" t="s">
        <v>78</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c r="A394" s="28">
        <v>955</v>
      </c>
      <c r="B394" s="29" t="s">
        <v>206</v>
      </c>
      <c r="C394" s="29" t="s">
        <v>207</v>
      </c>
      <c r="D394" s="29" t="s">
        <v>113</v>
      </c>
      <c r="E394" s="29" t="s">
        <v>167</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c r="A395" s="28">
        <v>955</v>
      </c>
      <c r="B395" s="29" t="s">
        <v>206</v>
      </c>
      <c r="C395" s="29" t="s">
        <v>207</v>
      </c>
      <c r="D395" s="29" t="s">
        <v>76</v>
      </c>
      <c r="E395" s="29" t="s">
        <v>67</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c r="A396" s="28">
        <v>958</v>
      </c>
      <c r="B396" s="29" t="s">
        <v>206</v>
      </c>
      <c r="C396" s="29" t="s">
        <v>207</v>
      </c>
      <c r="D396" s="29" t="s">
        <v>76</v>
      </c>
      <c r="E396" s="29" t="s">
        <v>67</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c r="A397" s="28">
        <v>958</v>
      </c>
      <c r="B397" s="29" t="s">
        <v>206</v>
      </c>
      <c r="C397" s="29" t="s">
        <v>207</v>
      </c>
      <c r="D397" s="29" t="s">
        <v>76</v>
      </c>
      <c r="E397" s="29" t="s">
        <v>35</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c r="A398" s="28">
        <v>960</v>
      </c>
      <c r="B398" s="29" t="s">
        <v>206</v>
      </c>
      <c r="C398" s="29" t="s">
        <v>207</v>
      </c>
      <c r="D398" s="29" t="s">
        <v>76</v>
      </c>
      <c r="E398" s="29" t="s">
        <v>67</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c r="A399" s="28">
        <v>960</v>
      </c>
      <c r="B399" s="29" t="s">
        <v>206</v>
      </c>
      <c r="C399" s="29" t="s">
        <v>207</v>
      </c>
      <c r="D399" s="29" t="s">
        <v>76</v>
      </c>
      <c r="E399" s="29" t="s">
        <v>35</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c r="A400" s="28">
        <v>960</v>
      </c>
      <c r="B400" s="29" t="s">
        <v>206</v>
      </c>
      <c r="C400" s="29" t="s">
        <v>207</v>
      </c>
      <c r="D400" s="29" t="s">
        <v>98</v>
      </c>
      <c r="E400" s="29" t="s">
        <v>89</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c r="A401" s="28">
        <v>963</v>
      </c>
      <c r="B401" s="29" t="s">
        <v>206</v>
      </c>
      <c r="C401" s="29" t="s">
        <v>207</v>
      </c>
      <c r="D401" s="29" t="s">
        <v>65</v>
      </c>
      <c r="E401" s="29" t="s">
        <v>51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c r="A402" s="28">
        <v>963</v>
      </c>
      <c r="B402" s="29" t="s">
        <v>206</v>
      </c>
      <c r="C402" s="29" t="s">
        <v>207</v>
      </c>
      <c r="D402" s="29" t="s">
        <v>65</v>
      </c>
      <c r="E402" s="29" t="s">
        <v>35</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c r="A403" s="28">
        <v>969</v>
      </c>
      <c r="B403" s="29" t="s">
        <v>206</v>
      </c>
      <c r="C403" s="29" t="s">
        <v>207</v>
      </c>
      <c r="D403" s="29" t="s">
        <v>76</v>
      </c>
      <c r="E403" s="29" t="s">
        <v>67</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c r="A404" s="28">
        <v>969</v>
      </c>
      <c r="B404" s="29" t="s">
        <v>206</v>
      </c>
      <c r="C404" s="29" t="s">
        <v>207</v>
      </c>
      <c r="D404" s="29" t="s">
        <v>76</v>
      </c>
      <c r="E404" s="29" t="s">
        <v>35</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c r="A405" s="28">
        <v>976</v>
      </c>
      <c r="B405" s="29" t="s">
        <v>206</v>
      </c>
      <c r="C405" s="29" t="s">
        <v>207</v>
      </c>
      <c r="D405" s="29" t="s">
        <v>70</v>
      </c>
      <c r="E405" s="29" t="s">
        <v>67</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c r="A406" s="28">
        <v>976</v>
      </c>
      <c r="B406" s="29" t="s">
        <v>206</v>
      </c>
      <c r="C406" s="29" t="s">
        <v>207</v>
      </c>
      <c r="D406" s="29" t="s">
        <v>70</v>
      </c>
      <c r="E406" s="29" t="s">
        <v>35</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c r="A407" s="28">
        <v>976</v>
      </c>
      <c r="B407" s="29" t="s">
        <v>206</v>
      </c>
      <c r="C407" s="29" t="s">
        <v>207</v>
      </c>
      <c r="D407" s="29" t="s">
        <v>65</v>
      </c>
      <c r="E407" s="29" t="s">
        <v>51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c r="A408" s="28">
        <v>976</v>
      </c>
      <c r="B408" s="29" t="s">
        <v>206</v>
      </c>
      <c r="C408" s="29" t="s">
        <v>207</v>
      </c>
      <c r="D408" s="29" t="s">
        <v>65</v>
      </c>
      <c r="E408" s="29" t="s">
        <v>67</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c r="A409" s="28">
        <v>976</v>
      </c>
      <c r="B409" s="29" t="s">
        <v>206</v>
      </c>
      <c r="C409" s="29" t="s">
        <v>207</v>
      </c>
      <c r="D409" s="29" t="s">
        <v>65</v>
      </c>
      <c r="E409" s="29" t="s">
        <v>141</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c r="A410" s="28">
        <v>976</v>
      </c>
      <c r="B410" s="29" t="s">
        <v>206</v>
      </c>
      <c r="C410" s="29" t="s">
        <v>207</v>
      </c>
      <c r="D410" s="29" t="s">
        <v>65</v>
      </c>
      <c r="E410" s="29" t="s">
        <v>169</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c r="A411" s="28">
        <v>983</v>
      </c>
      <c r="B411" s="29" t="s">
        <v>206</v>
      </c>
      <c r="C411" s="29" t="s">
        <v>207</v>
      </c>
      <c r="D411" s="29" t="s">
        <v>65</v>
      </c>
      <c r="E411" s="29" t="s">
        <v>51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c r="A412" s="28">
        <v>983</v>
      </c>
      <c r="B412" s="29" t="s">
        <v>206</v>
      </c>
      <c r="C412" s="29" t="s">
        <v>207</v>
      </c>
      <c r="D412" s="29" t="s">
        <v>65</v>
      </c>
      <c r="E412" s="29" t="s">
        <v>67</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c r="A413" s="28">
        <v>983</v>
      </c>
      <c r="B413" s="29" t="s">
        <v>206</v>
      </c>
      <c r="C413" s="29" t="s">
        <v>207</v>
      </c>
      <c r="D413" s="29" t="s">
        <v>65</v>
      </c>
      <c r="E413" s="29" t="s">
        <v>159</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c r="A414" s="28">
        <v>990</v>
      </c>
      <c r="B414" s="29" t="s">
        <v>206</v>
      </c>
      <c r="C414" s="29" t="s">
        <v>207</v>
      </c>
      <c r="D414" s="29" t="s">
        <v>30</v>
      </c>
      <c r="E414" s="29" t="s">
        <v>96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c r="A415" s="28">
        <v>990</v>
      </c>
      <c r="B415" s="29" t="s">
        <v>206</v>
      </c>
      <c r="C415" s="29" t="s">
        <v>207</v>
      </c>
      <c r="D415" s="29" t="s">
        <v>70</v>
      </c>
      <c r="E415" s="29" t="s">
        <v>67</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c r="A416" s="28">
        <v>990</v>
      </c>
      <c r="B416" s="29" t="s">
        <v>206</v>
      </c>
      <c r="C416" s="29" t="s">
        <v>207</v>
      </c>
      <c r="D416" s="29" t="s">
        <v>70</v>
      </c>
      <c r="E416" s="29" t="s">
        <v>35</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c r="A417" s="28">
        <v>990</v>
      </c>
      <c r="B417" s="29" t="s">
        <v>206</v>
      </c>
      <c r="C417" s="29" t="s">
        <v>207</v>
      </c>
      <c r="D417" s="29" t="s">
        <v>76</v>
      </c>
      <c r="E417" s="29" t="s">
        <v>67</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c r="A418" s="28">
        <v>990</v>
      </c>
      <c r="B418" s="29" t="s">
        <v>206</v>
      </c>
      <c r="C418" s="29" t="s">
        <v>207</v>
      </c>
      <c r="D418" s="29" t="s">
        <v>65</v>
      </c>
      <c r="E418" s="29" t="s">
        <v>51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c r="A419" s="28">
        <v>990</v>
      </c>
      <c r="B419" s="29" t="s">
        <v>206</v>
      </c>
      <c r="C419" s="29" t="s">
        <v>207</v>
      </c>
      <c r="D419" s="29" t="s">
        <v>65</v>
      </c>
      <c r="E419" s="29" t="s">
        <v>67</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c r="A420" s="28">
        <v>990</v>
      </c>
      <c r="B420" s="29" t="s">
        <v>206</v>
      </c>
      <c r="C420" s="29" t="s">
        <v>207</v>
      </c>
      <c r="D420" s="29" t="s">
        <v>65</v>
      </c>
      <c r="E420" s="29" t="s">
        <v>35</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c r="A421" s="28">
        <v>991</v>
      </c>
      <c r="B421" s="29" t="s">
        <v>206</v>
      </c>
      <c r="C421" s="29" t="s">
        <v>207</v>
      </c>
      <c r="D421" s="29" t="s">
        <v>36</v>
      </c>
      <c r="E421" s="29" t="s">
        <v>35</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c r="A422" s="28">
        <v>991</v>
      </c>
      <c r="B422" s="29" t="s">
        <v>206</v>
      </c>
      <c r="C422" s="29" t="s">
        <v>207</v>
      </c>
      <c r="D422" s="29" t="s">
        <v>58</v>
      </c>
      <c r="E422" s="29" t="s">
        <v>35</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c r="A423" s="28">
        <v>992</v>
      </c>
      <c r="B423" s="29" t="s">
        <v>209</v>
      </c>
      <c r="C423" s="29" t="s">
        <v>211</v>
      </c>
      <c r="D423" s="29" t="s">
        <v>65</v>
      </c>
      <c r="E423" s="29" t="s">
        <v>51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c r="A424" s="28">
        <v>992</v>
      </c>
      <c r="B424" s="29" t="s">
        <v>209</v>
      </c>
      <c r="C424" s="29" t="s">
        <v>211</v>
      </c>
      <c r="D424" s="29" t="s">
        <v>65</v>
      </c>
      <c r="E424" s="29" t="s">
        <v>67</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c r="A425" s="28">
        <v>992</v>
      </c>
      <c r="B425" s="29" t="s">
        <v>209</v>
      </c>
      <c r="C425" s="29" t="s">
        <v>211</v>
      </c>
      <c r="D425" s="29" t="s">
        <v>65</v>
      </c>
      <c r="E425" s="29" t="s">
        <v>35</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c r="A426" s="28">
        <v>994</v>
      </c>
      <c r="B426" s="29" t="s">
        <v>206</v>
      </c>
      <c r="C426" s="29" t="s">
        <v>207</v>
      </c>
      <c r="D426" s="29" t="s">
        <v>76</v>
      </c>
      <c r="E426" s="29" t="s">
        <v>67</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c r="A427" s="28">
        <v>994</v>
      </c>
      <c r="B427" s="29" t="s">
        <v>206</v>
      </c>
      <c r="C427" s="29" t="s">
        <v>207</v>
      </c>
      <c r="D427" s="29" t="s">
        <v>65</v>
      </c>
      <c r="E427" s="29" t="s">
        <v>51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c r="A428" s="28">
        <v>994</v>
      </c>
      <c r="B428" s="29" t="s">
        <v>206</v>
      </c>
      <c r="C428" s="29" t="s">
        <v>207</v>
      </c>
      <c r="D428" s="29" t="s">
        <v>65</v>
      </c>
      <c r="E428" s="29" t="s">
        <v>67</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c r="A429" s="28">
        <v>997</v>
      </c>
      <c r="B429" s="29" t="s">
        <v>206</v>
      </c>
      <c r="C429" s="29" t="s">
        <v>207</v>
      </c>
      <c r="D429" s="29" t="s">
        <v>65</v>
      </c>
      <c r="E429" s="29" t="s">
        <v>51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c r="A430" s="28">
        <v>997</v>
      </c>
      <c r="B430" s="29" t="s">
        <v>206</v>
      </c>
      <c r="C430" s="29" t="s">
        <v>207</v>
      </c>
      <c r="D430" s="29" t="s">
        <v>65</v>
      </c>
      <c r="E430" s="29" t="s">
        <v>35</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c r="A431" s="28">
        <v>997</v>
      </c>
      <c r="B431" s="29" t="s">
        <v>206</v>
      </c>
      <c r="C431" s="29" t="s">
        <v>207</v>
      </c>
      <c r="D431" s="29" t="s">
        <v>65</v>
      </c>
      <c r="E431" s="29" t="s">
        <v>159</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c r="A432" s="28">
        <v>1001</v>
      </c>
      <c r="B432" s="29" t="s">
        <v>206</v>
      </c>
      <c r="C432" s="29" t="s">
        <v>207</v>
      </c>
      <c r="D432" s="29" t="s">
        <v>70</v>
      </c>
      <c r="E432" s="29" t="s">
        <v>67</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c r="A433" s="28">
        <v>1001</v>
      </c>
      <c r="B433" s="29" t="s">
        <v>206</v>
      </c>
      <c r="C433" s="29" t="s">
        <v>207</v>
      </c>
      <c r="D433" s="29" t="s">
        <v>70</v>
      </c>
      <c r="E433" s="29" t="s">
        <v>35</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c r="A434" s="28">
        <v>1001</v>
      </c>
      <c r="B434" s="29" t="s">
        <v>206</v>
      </c>
      <c r="C434" s="29" t="s">
        <v>207</v>
      </c>
      <c r="D434" s="29" t="s">
        <v>76</v>
      </c>
      <c r="E434" s="29" t="s">
        <v>67</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c r="A435" s="28">
        <v>1001</v>
      </c>
      <c r="B435" s="29" t="s">
        <v>206</v>
      </c>
      <c r="C435" s="29" t="s">
        <v>207</v>
      </c>
      <c r="D435" s="29" t="s">
        <v>65</v>
      </c>
      <c r="E435" s="29" t="s">
        <v>51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c r="A436" s="28">
        <v>1001</v>
      </c>
      <c r="B436" s="29" t="s">
        <v>206</v>
      </c>
      <c r="C436" s="29" t="s">
        <v>207</v>
      </c>
      <c r="D436" s="29" t="s">
        <v>65</v>
      </c>
      <c r="E436" s="29" t="s">
        <v>67</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c r="A437" s="28">
        <v>1004</v>
      </c>
      <c r="B437" s="29" t="s">
        <v>206</v>
      </c>
      <c r="C437" s="29" t="s">
        <v>207</v>
      </c>
      <c r="D437" s="29" t="s">
        <v>36</v>
      </c>
      <c r="E437" s="29" t="s">
        <v>51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c r="A438" s="28">
        <v>1004</v>
      </c>
      <c r="B438" s="29" t="s">
        <v>206</v>
      </c>
      <c r="C438" s="29" t="s">
        <v>207</v>
      </c>
      <c r="D438" s="29" t="s">
        <v>36</v>
      </c>
      <c r="E438" s="29" t="s">
        <v>35</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c r="A439" s="28">
        <v>1004</v>
      </c>
      <c r="B439" s="29" t="s">
        <v>206</v>
      </c>
      <c r="C439" s="29" t="s">
        <v>207</v>
      </c>
      <c r="D439" s="29" t="s">
        <v>36</v>
      </c>
      <c r="E439" s="29" t="s">
        <v>155</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c r="A440" s="28">
        <v>1004</v>
      </c>
      <c r="B440" s="29" t="s">
        <v>206</v>
      </c>
      <c r="C440" s="29" t="s">
        <v>207</v>
      </c>
      <c r="D440" s="29" t="s">
        <v>58</v>
      </c>
      <c r="E440" s="29" t="s">
        <v>51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c r="A441" s="28">
        <v>1004</v>
      </c>
      <c r="B441" s="29" t="s">
        <v>206</v>
      </c>
      <c r="C441" s="29" t="s">
        <v>207</v>
      </c>
      <c r="D441" s="29" t="s">
        <v>58</v>
      </c>
      <c r="E441" s="29" t="s">
        <v>35</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c r="A442" s="28">
        <v>1004</v>
      </c>
      <c r="B442" s="29" t="s">
        <v>206</v>
      </c>
      <c r="C442" s="29" t="s">
        <v>207</v>
      </c>
      <c r="D442" s="29" t="s">
        <v>58</v>
      </c>
      <c r="E442" s="29" t="s">
        <v>155</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c r="A443" s="28">
        <v>1008</v>
      </c>
      <c r="B443" s="29" t="s">
        <v>206</v>
      </c>
      <c r="C443" s="29" t="s">
        <v>207</v>
      </c>
      <c r="D443" s="29" t="s">
        <v>65</v>
      </c>
      <c r="E443" s="29" t="s">
        <v>51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c r="A444" s="28">
        <v>1008</v>
      </c>
      <c r="B444" s="29" t="s">
        <v>206</v>
      </c>
      <c r="C444" s="29" t="s">
        <v>207</v>
      </c>
      <c r="D444" s="29" t="s">
        <v>65</v>
      </c>
      <c r="E444" s="29" t="s">
        <v>67</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c r="A445" s="28">
        <v>1012</v>
      </c>
      <c r="B445" s="29" t="s">
        <v>206</v>
      </c>
      <c r="C445" s="29" t="s">
        <v>207</v>
      </c>
      <c r="D445" s="29" t="s">
        <v>65</v>
      </c>
      <c r="E445" s="29" t="s">
        <v>51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c r="A446" s="28">
        <v>1012</v>
      </c>
      <c r="B446" s="29" t="s">
        <v>206</v>
      </c>
      <c r="C446" s="29" t="s">
        <v>207</v>
      </c>
      <c r="D446" s="29" t="s">
        <v>65</v>
      </c>
      <c r="E446" s="29" t="s">
        <v>35</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c r="A447" s="28">
        <v>1016</v>
      </c>
      <c r="B447" s="29" t="s">
        <v>206</v>
      </c>
      <c r="C447" s="29" t="s">
        <v>207</v>
      </c>
      <c r="D447" s="29" t="s">
        <v>36</v>
      </c>
      <c r="E447" s="29" t="s">
        <v>67</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c r="A448" s="28">
        <v>1016</v>
      </c>
      <c r="B448" s="29" t="s">
        <v>206</v>
      </c>
      <c r="C448" s="29" t="s">
        <v>207</v>
      </c>
      <c r="D448" s="29" t="s">
        <v>36</v>
      </c>
      <c r="E448" s="29" t="s">
        <v>35</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c r="A449" s="28">
        <v>1016</v>
      </c>
      <c r="B449" s="29" t="s">
        <v>206</v>
      </c>
      <c r="C449" s="29" t="s">
        <v>207</v>
      </c>
      <c r="D449" s="29" t="s">
        <v>58</v>
      </c>
      <c r="E449" s="29" t="s">
        <v>67</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c r="A450" s="28">
        <v>1016</v>
      </c>
      <c r="B450" s="29" t="s">
        <v>206</v>
      </c>
      <c r="C450" s="29" t="s">
        <v>207</v>
      </c>
      <c r="D450" s="29" t="s">
        <v>58</v>
      </c>
      <c r="E450" s="29" t="s">
        <v>35</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c r="A451" s="28">
        <v>1016</v>
      </c>
      <c r="B451" s="29" t="s">
        <v>206</v>
      </c>
      <c r="C451" s="29" t="s">
        <v>207</v>
      </c>
      <c r="D451" s="29" t="s">
        <v>70</v>
      </c>
      <c r="E451" s="29" t="s">
        <v>67</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c r="A452" s="28">
        <v>1016</v>
      </c>
      <c r="B452" s="29" t="s">
        <v>206</v>
      </c>
      <c r="C452" s="29" t="s">
        <v>207</v>
      </c>
      <c r="D452" s="29" t="s">
        <v>70</v>
      </c>
      <c r="E452" s="29" t="s">
        <v>35</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c r="A453" s="28">
        <v>1024</v>
      </c>
      <c r="B453" s="29" t="s">
        <v>206</v>
      </c>
      <c r="C453" s="29" t="s">
        <v>210</v>
      </c>
      <c r="D453" s="29" t="s">
        <v>76</v>
      </c>
      <c r="E453" s="29" t="s">
        <v>67</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c r="A454" s="28">
        <v>1024</v>
      </c>
      <c r="B454" s="29" t="s">
        <v>206</v>
      </c>
      <c r="C454" s="29" t="s">
        <v>210</v>
      </c>
      <c r="D454" s="29" t="s">
        <v>65</v>
      </c>
      <c r="E454" s="29" t="s">
        <v>51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c r="A455" s="28">
        <v>1024</v>
      </c>
      <c r="B455" s="29" t="s">
        <v>206</v>
      </c>
      <c r="C455" s="29" t="s">
        <v>210</v>
      </c>
      <c r="D455" s="29" t="s">
        <v>65</v>
      </c>
      <c r="E455" s="29" t="s">
        <v>83</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c r="A456" s="28">
        <v>1024</v>
      </c>
      <c r="B456" s="29" t="s">
        <v>206</v>
      </c>
      <c r="C456" s="29" t="s">
        <v>210</v>
      </c>
      <c r="D456" s="29" t="s">
        <v>65</v>
      </c>
      <c r="E456" s="29" t="s">
        <v>35</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c r="A457" s="28">
        <v>1024</v>
      </c>
      <c r="B457" s="29" t="s">
        <v>206</v>
      </c>
      <c r="C457" s="29" t="s">
        <v>210</v>
      </c>
      <c r="D457" s="29" t="s">
        <v>65</v>
      </c>
      <c r="E457" s="29" t="s">
        <v>173</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c r="A458" s="28">
        <v>1047</v>
      </c>
      <c r="B458" s="29" t="s">
        <v>206</v>
      </c>
      <c r="C458" s="29" t="s">
        <v>207</v>
      </c>
      <c r="D458" s="29" t="s">
        <v>65</v>
      </c>
      <c r="E458" s="29" t="s">
        <v>67</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c r="A459" s="28">
        <v>1047</v>
      </c>
      <c r="B459" s="29" t="s">
        <v>206</v>
      </c>
      <c r="C459" s="29" t="s">
        <v>207</v>
      </c>
      <c r="D459" s="29" t="s">
        <v>65</v>
      </c>
      <c r="E459" s="29" t="s">
        <v>159</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c r="A460" s="28">
        <v>1067</v>
      </c>
      <c r="B460" s="29" t="s">
        <v>206</v>
      </c>
      <c r="C460" s="29" t="s">
        <v>210</v>
      </c>
      <c r="D460" s="29" t="s">
        <v>113</v>
      </c>
      <c r="E460" s="29" t="s">
        <v>167</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c r="A461" s="28">
        <v>1073</v>
      </c>
      <c r="B461" s="29" t="s">
        <v>209</v>
      </c>
      <c r="C461" s="29" t="s">
        <v>207</v>
      </c>
      <c r="D461" s="29" t="s">
        <v>65</v>
      </c>
      <c r="E461" s="29" t="s">
        <v>35</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c r="A462" s="28">
        <v>1073</v>
      </c>
      <c r="B462" s="29" t="s">
        <v>209</v>
      </c>
      <c r="C462" s="29" t="s">
        <v>207</v>
      </c>
      <c r="D462" s="29" t="s">
        <v>65</v>
      </c>
      <c r="E462" s="29" t="s">
        <v>159</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c r="A463" s="28">
        <v>1082</v>
      </c>
      <c r="B463" s="29" t="s">
        <v>209</v>
      </c>
      <c r="C463" s="29" t="s">
        <v>207</v>
      </c>
      <c r="D463" s="29" t="s">
        <v>65</v>
      </c>
      <c r="E463" s="29" t="s">
        <v>67</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c r="A464" s="28">
        <v>1082</v>
      </c>
      <c r="B464" s="29" t="s">
        <v>209</v>
      </c>
      <c r="C464" s="29" t="s">
        <v>207</v>
      </c>
      <c r="D464" s="29" t="s">
        <v>65</v>
      </c>
      <c r="E464" s="29" t="s">
        <v>35</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c r="A465" s="28">
        <v>1082</v>
      </c>
      <c r="B465" s="29" t="s">
        <v>209</v>
      </c>
      <c r="C465" s="29" t="s">
        <v>207</v>
      </c>
      <c r="D465" s="29" t="s">
        <v>65</v>
      </c>
      <c r="E465" s="29" t="s">
        <v>147</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c r="A466" s="28">
        <v>1082</v>
      </c>
      <c r="B466" s="29" t="s">
        <v>209</v>
      </c>
      <c r="C466" s="29" t="s">
        <v>207</v>
      </c>
      <c r="D466" s="29" t="s">
        <v>65</v>
      </c>
      <c r="E466" s="29" t="s">
        <v>159</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c r="A467" s="28">
        <v>1091</v>
      </c>
      <c r="B467" s="29" t="s">
        <v>206</v>
      </c>
      <c r="C467" s="29" t="s">
        <v>207</v>
      </c>
      <c r="D467" s="29" t="s">
        <v>65</v>
      </c>
      <c r="E467" s="29" t="s">
        <v>35</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c r="A468" s="28">
        <v>1091</v>
      </c>
      <c r="B468" s="29" t="s">
        <v>206</v>
      </c>
      <c r="C468" s="29" t="s">
        <v>207</v>
      </c>
      <c r="D468" s="29" t="s">
        <v>65</v>
      </c>
      <c r="E468" s="29" t="s">
        <v>147</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c r="A469" s="28">
        <v>1091</v>
      </c>
      <c r="B469" s="29" t="s">
        <v>206</v>
      </c>
      <c r="C469" s="29" t="s">
        <v>207</v>
      </c>
      <c r="D469" s="29" t="s">
        <v>65</v>
      </c>
      <c r="E469" s="29" t="s">
        <v>159</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c r="A470" s="28">
        <v>1104</v>
      </c>
      <c r="B470" s="29" t="s">
        <v>206</v>
      </c>
      <c r="C470" s="29" t="s">
        <v>207</v>
      </c>
      <c r="D470" s="29" t="s">
        <v>70</v>
      </c>
      <c r="E470" s="29" t="s">
        <v>35</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c r="A471" s="28">
        <v>1104</v>
      </c>
      <c r="B471" s="29" t="s">
        <v>206</v>
      </c>
      <c r="C471" s="29" t="s">
        <v>207</v>
      </c>
      <c r="D471" s="29" t="s">
        <v>65</v>
      </c>
      <c r="E471" s="29" t="s">
        <v>67</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c r="A472" s="28">
        <v>1104</v>
      </c>
      <c r="B472" s="29" t="s">
        <v>206</v>
      </c>
      <c r="C472" s="29" t="s">
        <v>207</v>
      </c>
      <c r="D472" s="29" t="s">
        <v>65</v>
      </c>
      <c r="E472" s="29" t="s">
        <v>35</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c r="A473" s="28">
        <v>1104</v>
      </c>
      <c r="B473" s="29" t="s">
        <v>206</v>
      </c>
      <c r="C473" s="29" t="s">
        <v>207</v>
      </c>
      <c r="D473" s="29" t="s">
        <v>65</v>
      </c>
      <c r="E473" s="29" t="s">
        <v>159</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c r="A474" s="28">
        <v>1167</v>
      </c>
      <c r="B474" s="29" t="s">
        <v>209</v>
      </c>
      <c r="C474" s="29" t="s">
        <v>207</v>
      </c>
      <c r="D474" s="29" t="s">
        <v>65</v>
      </c>
      <c r="E474" s="29" t="s">
        <v>67</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c r="A475" s="28">
        <v>1167</v>
      </c>
      <c r="B475" s="29" t="s">
        <v>209</v>
      </c>
      <c r="C475" s="29" t="s">
        <v>207</v>
      </c>
      <c r="D475" s="29" t="s">
        <v>65</v>
      </c>
      <c r="E475" s="29" t="s">
        <v>35</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c r="A476" s="28">
        <v>1167</v>
      </c>
      <c r="B476" s="29" t="s">
        <v>209</v>
      </c>
      <c r="C476" s="29" t="s">
        <v>207</v>
      </c>
      <c r="D476" s="29" t="s">
        <v>65</v>
      </c>
      <c r="E476" s="29" t="s">
        <v>147</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c r="A477" s="28">
        <v>1167</v>
      </c>
      <c r="B477" s="29" t="s">
        <v>209</v>
      </c>
      <c r="C477" s="29" t="s">
        <v>207</v>
      </c>
      <c r="D477" s="29" t="s">
        <v>65</v>
      </c>
      <c r="E477" s="29" t="s">
        <v>159</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c r="A478" s="28">
        <v>1233</v>
      </c>
      <c r="B478" s="29" t="s">
        <v>206</v>
      </c>
      <c r="C478" s="29" t="s">
        <v>207</v>
      </c>
      <c r="D478" s="29" t="s">
        <v>65</v>
      </c>
      <c r="E478" s="29" t="s">
        <v>35</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c r="A479" s="28">
        <v>1233</v>
      </c>
      <c r="B479" s="29" t="s">
        <v>206</v>
      </c>
      <c r="C479" s="29" t="s">
        <v>207</v>
      </c>
      <c r="D479" s="29" t="s">
        <v>65</v>
      </c>
      <c r="E479" s="29" t="s">
        <v>149</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c r="A480" s="28">
        <v>1239</v>
      </c>
      <c r="B480" s="29" t="s">
        <v>206</v>
      </c>
      <c r="C480" s="29" t="s">
        <v>207</v>
      </c>
      <c r="D480" s="29" t="s">
        <v>36</v>
      </c>
      <c r="E480" s="29" t="s">
        <v>35</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c r="A481" s="28">
        <v>1239</v>
      </c>
      <c r="B481" s="29" t="s">
        <v>206</v>
      </c>
      <c r="C481" s="29" t="s">
        <v>207</v>
      </c>
      <c r="D481" s="29" t="s">
        <v>58</v>
      </c>
      <c r="E481" s="29" t="s">
        <v>35</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c r="A482" s="28">
        <v>1239</v>
      </c>
      <c r="B482" s="29" t="s">
        <v>206</v>
      </c>
      <c r="C482" s="29" t="s">
        <v>207</v>
      </c>
      <c r="D482" s="29" t="s">
        <v>70</v>
      </c>
      <c r="E482" s="29" t="s">
        <v>67</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c r="A483" s="28">
        <v>1239</v>
      </c>
      <c r="B483" s="29" t="s">
        <v>206</v>
      </c>
      <c r="C483" s="29" t="s">
        <v>207</v>
      </c>
      <c r="D483" s="29" t="s">
        <v>70</v>
      </c>
      <c r="E483" s="29" t="s">
        <v>35</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c r="A484" s="28">
        <v>1240</v>
      </c>
      <c r="B484" s="29" t="s">
        <v>206</v>
      </c>
      <c r="C484" s="29" t="s">
        <v>207</v>
      </c>
      <c r="D484" s="29" t="s">
        <v>70</v>
      </c>
      <c r="E484" s="29" t="s">
        <v>67</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c r="A485" s="28">
        <v>1240</v>
      </c>
      <c r="B485" s="29" t="s">
        <v>206</v>
      </c>
      <c r="C485" s="29" t="s">
        <v>207</v>
      </c>
      <c r="D485" s="29" t="s">
        <v>70</v>
      </c>
      <c r="E485" s="29" t="s">
        <v>35</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c r="A486" s="28">
        <v>1240</v>
      </c>
      <c r="B486" s="29" t="s">
        <v>206</v>
      </c>
      <c r="C486" s="29" t="s">
        <v>207</v>
      </c>
      <c r="D486" s="29" t="s">
        <v>76</v>
      </c>
      <c r="E486" s="29" t="s">
        <v>67</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c r="A487" s="28">
        <v>1241</v>
      </c>
      <c r="B487" s="29" t="s">
        <v>206</v>
      </c>
      <c r="C487" s="29" t="s">
        <v>207</v>
      </c>
      <c r="D487" s="29" t="s">
        <v>65</v>
      </c>
      <c r="E487" s="29" t="s">
        <v>51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c r="A488" s="28">
        <v>1241</v>
      </c>
      <c r="B488" s="29" t="s">
        <v>206</v>
      </c>
      <c r="C488" s="29" t="s">
        <v>207</v>
      </c>
      <c r="D488" s="29" t="s">
        <v>65</v>
      </c>
      <c r="E488" s="29" t="s">
        <v>67</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c r="A489" s="28">
        <v>1241</v>
      </c>
      <c r="B489" s="29" t="s">
        <v>206</v>
      </c>
      <c r="C489" s="29" t="s">
        <v>207</v>
      </c>
      <c r="D489" s="29" t="s">
        <v>65</v>
      </c>
      <c r="E489" s="29" t="s">
        <v>159</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c r="A490" s="28">
        <v>1250</v>
      </c>
      <c r="B490" s="29" t="s">
        <v>206</v>
      </c>
      <c r="C490" s="29" t="s">
        <v>207</v>
      </c>
      <c r="D490" s="29" t="s">
        <v>65</v>
      </c>
      <c r="E490" s="29" t="s">
        <v>35</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c r="A491" s="28">
        <v>1250</v>
      </c>
      <c r="B491" s="29" t="s">
        <v>206</v>
      </c>
      <c r="C491" s="29" t="s">
        <v>207</v>
      </c>
      <c r="D491" s="29" t="s">
        <v>65</v>
      </c>
      <c r="E491" s="29" t="s">
        <v>159</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c r="A492" s="28">
        <v>1355</v>
      </c>
      <c r="B492" s="29" t="s">
        <v>206</v>
      </c>
      <c r="C492" s="29" t="s">
        <v>207</v>
      </c>
      <c r="D492" s="29" t="s">
        <v>70</v>
      </c>
      <c r="E492" s="29" t="s">
        <v>67</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c r="A493" s="28">
        <v>1355</v>
      </c>
      <c r="B493" s="29" t="s">
        <v>206</v>
      </c>
      <c r="C493" s="29" t="s">
        <v>207</v>
      </c>
      <c r="D493" s="29" t="s">
        <v>70</v>
      </c>
      <c r="E493" s="29" t="s">
        <v>35</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c r="A494" s="28">
        <v>1355</v>
      </c>
      <c r="B494" s="29" t="s">
        <v>206</v>
      </c>
      <c r="C494" s="29" t="s">
        <v>207</v>
      </c>
      <c r="D494" s="29" t="s">
        <v>98</v>
      </c>
      <c r="E494" s="29" t="s">
        <v>89</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c r="A495" s="28">
        <v>1355</v>
      </c>
      <c r="B495" s="29" t="s">
        <v>206</v>
      </c>
      <c r="C495" s="29" t="s">
        <v>207</v>
      </c>
      <c r="D495" s="29" t="s">
        <v>65</v>
      </c>
      <c r="E495" s="29" t="s">
        <v>51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c r="A496" s="28">
        <v>1355</v>
      </c>
      <c r="B496" s="29" t="s">
        <v>206</v>
      </c>
      <c r="C496" s="29" t="s">
        <v>207</v>
      </c>
      <c r="D496" s="29" t="s">
        <v>65</v>
      </c>
      <c r="E496" s="29" t="s">
        <v>67</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c r="A497" s="28">
        <v>1356</v>
      </c>
      <c r="B497" s="29" t="s">
        <v>206</v>
      </c>
      <c r="C497" s="29" t="s">
        <v>207</v>
      </c>
      <c r="D497" s="29" t="s">
        <v>65</v>
      </c>
      <c r="E497" s="29" t="s">
        <v>51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c r="A498" s="28">
        <v>1356</v>
      </c>
      <c r="B498" s="29" t="s">
        <v>206</v>
      </c>
      <c r="C498" s="29" t="s">
        <v>207</v>
      </c>
      <c r="D498" s="29" t="s">
        <v>65</v>
      </c>
      <c r="E498" s="29" t="s">
        <v>67</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c r="A499" s="28">
        <v>1356</v>
      </c>
      <c r="B499" s="29" t="s">
        <v>206</v>
      </c>
      <c r="C499" s="29" t="s">
        <v>207</v>
      </c>
      <c r="D499" s="29" t="s">
        <v>65</v>
      </c>
      <c r="E499" s="29" t="s">
        <v>147</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c r="A500" s="28">
        <v>1356</v>
      </c>
      <c r="B500" s="29" t="s">
        <v>206</v>
      </c>
      <c r="C500" s="29" t="s">
        <v>207</v>
      </c>
      <c r="D500" s="29" t="s">
        <v>65</v>
      </c>
      <c r="E500" s="29" t="s">
        <v>159</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c r="A501" s="28">
        <v>1363</v>
      </c>
      <c r="B501" s="29" t="s">
        <v>206</v>
      </c>
      <c r="C501" s="29" t="s">
        <v>207</v>
      </c>
      <c r="D501" s="29" t="s">
        <v>36</v>
      </c>
      <c r="E501" s="29" t="s">
        <v>35</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c r="A502" s="28">
        <v>1363</v>
      </c>
      <c r="B502" s="29" t="s">
        <v>206</v>
      </c>
      <c r="C502" s="29" t="s">
        <v>207</v>
      </c>
      <c r="D502" s="29" t="s">
        <v>58</v>
      </c>
      <c r="E502" s="29" t="s">
        <v>35</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c r="A503" s="28">
        <v>1363</v>
      </c>
      <c r="B503" s="29" t="s">
        <v>206</v>
      </c>
      <c r="C503" s="29" t="s">
        <v>207</v>
      </c>
      <c r="D503" s="29" t="s">
        <v>70</v>
      </c>
      <c r="E503" s="29" t="s">
        <v>67</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c r="A504" s="28">
        <v>1363</v>
      </c>
      <c r="B504" s="29" t="s">
        <v>206</v>
      </c>
      <c r="C504" s="29" t="s">
        <v>207</v>
      </c>
      <c r="D504" s="29" t="s">
        <v>70</v>
      </c>
      <c r="E504" s="29" t="s">
        <v>35</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c r="A505" s="28">
        <v>1364</v>
      </c>
      <c r="B505" s="29" t="s">
        <v>206</v>
      </c>
      <c r="C505" s="29" t="s">
        <v>207</v>
      </c>
      <c r="D505" s="29" t="s">
        <v>65</v>
      </c>
      <c r="E505" s="29" t="s">
        <v>51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c r="A506" s="28">
        <v>1364</v>
      </c>
      <c r="B506" s="29" t="s">
        <v>206</v>
      </c>
      <c r="C506" s="29" t="s">
        <v>207</v>
      </c>
      <c r="D506" s="29" t="s">
        <v>65</v>
      </c>
      <c r="E506" s="29" t="s">
        <v>35</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c r="A507" s="28">
        <v>1364</v>
      </c>
      <c r="B507" s="29" t="s">
        <v>206</v>
      </c>
      <c r="C507" s="29" t="s">
        <v>207</v>
      </c>
      <c r="D507" s="29" t="s">
        <v>65</v>
      </c>
      <c r="E507" s="29" t="s">
        <v>147</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c r="A508" s="28">
        <v>1366</v>
      </c>
      <c r="B508" s="29" t="s">
        <v>206</v>
      </c>
      <c r="C508" s="29" t="s">
        <v>207</v>
      </c>
      <c r="D508" s="29" t="s">
        <v>70</v>
      </c>
      <c r="E508" s="29" t="s">
        <v>35</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c r="A509" s="28">
        <v>1377</v>
      </c>
      <c r="B509" s="29" t="s">
        <v>206</v>
      </c>
      <c r="C509" s="29" t="s">
        <v>207</v>
      </c>
      <c r="D509" s="29" t="s">
        <v>113</v>
      </c>
      <c r="E509" s="29" t="s">
        <v>167</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c r="A510" s="28">
        <v>1378</v>
      </c>
      <c r="B510" s="29" t="s">
        <v>206</v>
      </c>
      <c r="C510" s="29" t="s">
        <v>207</v>
      </c>
      <c r="D510" s="29" t="s">
        <v>36</v>
      </c>
      <c r="E510" s="29" t="s">
        <v>35</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c r="A511" s="28">
        <v>1378</v>
      </c>
      <c r="B511" s="29" t="s">
        <v>206</v>
      </c>
      <c r="C511" s="29" t="s">
        <v>207</v>
      </c>
      <c r="D511" s="29" t="s">
        <v>58</v>
      </c>
      <c r="E511" s="29" t="s">
        <v>51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c r="A512" s="28">
        <v>1378</v>
      </c>
      <c r="B512" s="29" t="s">
        <v>206</v>
      </c>
      <c r="C512" s="29" t="s">
        <v>207</v>
      </c>
      <c r="D512" s="29" t="s">
        <v>58</v>
      </c>
      <c r="E512" s="29" t="s">
        <v>67</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c r="A513" s="28">
        <v>1378</v>
      </c>
      <c r="B513" s="29" t="s">
        <v>206</v>
      </c>
      <c r="C513" s="29" t="s">
        <v>207</v>
      </c>
      <c r="D513" s="29" t="s">
        <v>58</v>
      </c>
      <c r="E513" s="29" t="s">
        <v>35</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c r="A514" s="28">
        <v>1379</v>
      </c>
      <c r="B514" s="29" t="s">
        <v>206</v>
      </c>
      <c r="C514" s="29" t="s">
        <v>207</v>
      </c>
      <c r="D514" s="29" t="s">
        <v>65</v>
      </c>
      <c r="E514" s="29" t="s">
        <v>51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c r="A515" s="28">
        <v>1379</v>
      </c>
      <c r="B515" s="29" t="s">
        <v>206</v>
      </c>
      <c r="C515" s="29" t="s">
        <v>207</v>
      </c>
      <c r="D515" s="29" t="s">
        <v>65</v>
      </c>
      <c r="E515" s="29" t="s">
        <v>67</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c r="A516" s="28">
        <v>1379</v>
      </c>
      <c r="B516" s="29" t="s">
        <v>206</v>
      </c>
      <c r="C516" s="29" t="s">
        <v>207</v>
      </c>
      <c r="D516" s="29" t="s">
        <v>65</v>
      </c>
      <c r="E516" s="29" t="s">
        <v>159</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c r="A517" s="28">
        <v>1384</v>
      </c>
      <c r="B517" s="29" t="s">
        <v>206</v>
      </c>
      <c r="C517" s="29" t="s">
        <v>207</v>
      </c>
      <c r="D517" s="29" t="s">
        <v>65</v>
      </c>
      <c r="E517" s="29" t="s">
        <v>51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c r="A518" s="28">
        <v>1384</v>
      </c>
      <c r="B518" s="29" t="s">
        <v>206</v>
      </c>
      <c r="C518" s="29" t="s">
        <v>207</v>
      </c>
      <c r="D518" s="29" t="s">
        <v>65</v>
      </c>
      <c r="E518" s="29" t="s">
        <v>67</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c r="A519" s="28">
        <v>1391</v>
      </c>
      <c r="B519" s="29" t="s">
        <v>209</v>
      </c>
      <c r="C519" s="29" t="s">
        <v>212</v>
      </c>
      <c r="D519" s="29" t="s">
        <v>70</v>
      </c>
      <c r="E519" s="29" t="s">
        <v>35</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c r="A520" s="28">
        <v>1391</v>
      </c>
      <c r="B520" s="29" t="s">
        <v>209</v>
      </c>
      <c r="C520" s="29" t="s">
        <v>212</v>
      </c>
      <c r="D520" s="29" t="s">
        <v>70</v>
      </c>
      <c r="E520" s="29" t="s">
        <v>137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c r="A521" s="28">
        <v>1391</v>
      </c>
      <c r="B521" s="29" t="s">
        <v>209</v>
      </c>
      <c r="C521" s="29" t="s">
        <v>212</v>
      </c>
      <c r="D521" s="29" t="s">
        <v>65</v>
      </c>
      <c r="E521" s="29" t="s">
        <v>67</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c r="A522" s="28">
        <v>1391</v>
      </c>
      <c r="B522" s="29" t="s">
        <v>209</v>
      </c>
      <c r="C522" s="29" t="s">
        <v>212</v>
      </c>
      <c r="D522" s="29" t="s">
        <v>65</v>
      </c>
      <c r="E522" s="29" t="s">
        <v>35</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c r="A523" s="28">
        <v>1391</v>
      </c>
      <c r="B523" s="29" t="s">
        <v>209</v>
      </c>
      <c r="C523" s="29" t="s">
        <v>212</v>
      </c>
      <c r="D523" s="29" t="s">
        <v>65</v>
      </c>
      <c r="E523" s="29" t="s">
        <v>137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c r="A524" s="28">
        <v>1393</v>
      </c>
      <c r="B524" s="29" t="s">
        <v>209</v>
      </c>
      <c r="C524" s="29" t="s">
        <v>207</v>
      </c>
      <c r="D524" s="29" t="s">
        <v>65</v>
      </c>
      <c r="E524" s="29" t="s">
        <v>67</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c r="A525" s="28">
        <v>1393</v>
      </c>
      <c r="B525" s="29" t="s">
        <v>209</v>
      </c>
      <c r="C525" s="29" t="s">
        <v>207</v>
      </c>
      <c r="D525" s="29" t="s">
        <v>65</v>
      </c>
      <c r="E525" s="29" t="s">
        <v>35</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c r="A526" s="28">
        <v>1393</v>
      </c>
      <c r="B526" s="29" t="s">
        <v>209</v>
      </c>
      <c r="C526" s="29" t="s">
        <v>207</v>
      </c>
      <c r="D526" s="29" t="s">
        <v>65</v>
      </c>
      <c r="E526" s="29" t="s">
        <v>141</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c r="A527" s="28">
        <v>1393</v>
      </c>
      <c r="B527" s="29" t="s">
        <v>209</v>
      </c>
      <c r="C527" s="29" t="s">
        <v>207</v>
      </c>
      <c r="D527" s="29" t="s">
        <v>65</v>
      </c>
      <c r="E527" s="29" t="s">
        <v>159</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c r="A528" s="28">
        <v>1396</v>
      </c>
      <c r="B528" s="29" t="s">
        <v>206</v>
      </c>
      <c r="C528" s="29" t="s">
        <v>207</v>
      </c>
      <c r="D528" s="29" t="s">
        <v>36</v>
      </c>
      <c r="E528" s="29" t="s">
        <v>35</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c r="A529" s="28">
        <v>1396</v>
      </c>
      <c r="B529" s="29" t="s">
        <v>206</v>
      </c>
      <c r="C529" s="29" t="s">
        <v>207</v>
      </c>
      <c r="D529" s="29" t="s">
        <v>58</v>
      </c>
      <c r="E529" s="29" t="s">
        <v>35</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c r="A530" s="28">
        <v>1402</v>
      </c>
      <c r="B530" s="29" t="s">
        <v>206</v>
      </c>
      <c r="C530" s="29" t="s">
        <v>207</v>
      </c>
      <c r="D530" s="29" t="s">
        <v>65</v>
      </c>
      <c r="E530" s="29" t="s">
        <v>67</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c r="A531" s="28">
        <v>1402</v>
      </c>
      <c r="B531" s="29" t="s">
        <v>206</v>
      </c>
      <c r="C531" s="29" t="s">
        <v>207</v>
      </c>
      <c r="D531" s="29" t="s">
        <v>65</v>
      </c>
      <c r="E531" s="29" t="s">
        <v>35</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c r="A532" s="28">
        <v>1403</v>
      </c>
      <c r="B532" s="29" t="s">
        <v>206</v>
      </c>
      <c r="C532" s="29" t="s">
        <v>207</v>
      </c>
      <c r="D532" s="29" t="s">
        <v>36</v>
      </c>
      <c r="E532" s="29" t="s">
        <v>67</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c r="A533" s="28">
        <v>1403</v>
      </c>
      <c r="B533" s="29" t="s">
        <v>206</v>
      </c>
      <c r="C533" s="29" t="s">
        <v>207</v>
      </c>
      <c r="D533" s="29" t="s">
        <v>36</v>
      </c>
      <c r="E533" s="29" t="s">
        <v>35</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c r="A534" s="28">
        <v>1403</v>
      </c>
      <c r="B534" s="29" t="s">
        <v>206</v>
      </c>
      <c r="C534" s="29" t="s">
        <v>207</v>
      </c>
      <c r="D534" s="29" t="s">
        <v>58</v>
      </c>
      <c r="E534" s="29" t="s">
        <v>67</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c r="A535" s="28">
        <v>1403</v>
      </c>
      <c r="B535" s="29" t="s">
        <v>206</v>
      </c>
      <c r="C535" s="29" t="s">
        <v>207</v>
      </c>
      <c r="D535" s="29" t="s">
        <v>58</v>
      </c>
      <c r="E535" s="29" t="s">
        <v>35</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c r="A536" s="28">
        <v>1403</v>
      </c>
      <c r="B536" s="29" t="s">
        <v>206</v>
      </c>
      <c r="C536" s="29" t="s">
        <v>207</v>
      </c>
      <c r="D536" s="29" t="s">
        <v>65</v>
      </c>
      <c r="E536" s="29" t="s">
        <v>67</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c r="A537" s="28">
        <v>1403</v>
      </c>
      <c r="B537" s="29" t="s">
        <v>206</v>
      </c>
      <c r="C537" s="29" t="s">
        <v>207</v>
      </c>
      <c r="D537" s="29" t="s">
        <v>65</v>
      </c>
      <c r="E537" s="29" t="s">
        <v>35</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c r="A538" s="28">
        <v>1507</v>
      </c>
      <c r="B538" s="29" t="s">
        <v>206</v>
      </c>
      <c r="C538" s="29" t="s">
        <v>210</v>
      </c>
      <c r="D538" s="29" t="s">
        <v>30</v>
      </c>
      <c r="E538" s="29" t="s">
        <v>96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c r="A539" s="28">
        <v>1507</v>
      </c>
      <c r="B539" s="29" t="s">
        <v>206</v>
      </c>
      <c r="C539" s="29" t="s">
        <v>210</v>
      </c>
      <c r="D539" s="29" t="s">
        <v>65</v>
      </c>
      <c r="E539" s="29" t="s">
        <v>67</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c r="A540" s="28">
        <v>1507</v>
      </c>
      <c r="B540" s="29" t="s">
        <v>206</v>
      </c>
      <c r="C540" s="29" t="s">
        <v>210</v>
      </c>
      <c r="D540" s="29" t="s">
        <v>65</v>
      </c>
      <c r="E540" s="29" t="s">
        <v>149</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c r="A541" s="28">
        <v>1554</v>
      </c>
      <c r="B541" s="29" t="s">
        <v>206</v>
      </c>
      <c r="C541" s="29" t="s">
        <v>210</v>
      </c>
      <c r="D541" s="29" t="s">
        <v>70</v>
      </c>
      <c r="E541" s="29" t="s">
        <v>67</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c r="A542" s="28">
        <v>1554</v>
      </c>
      <c r="B542" s="29" t="s">
        <v>206</v>
      </c>
      <c r="C542" s="29" t="s">
        <v>210</v>
      </c>
      <c r="D542" s="29" t="s">
        <v>65</v>
      </c>
      <c r="E542" s="29" t="s">
        <v>51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c r="A543" s="28">
        <v>1554</v>
      </c>
      <c r="B543" s="29" t="s">
        <v>206</v>
      </c>
      <c r="C543" s="29" t="s">
        <v>210</v>
      </c>
      <c r="D543" s="29" t="s">
        <v>65</v>
      </c>
      <c r="E543" s="29" t="s">
        <v>35</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c r="A544" s="28">
        <v>1554</v>
      </c>
      <c r="B544" s="29" t="s">
        <v>206</v>
      </c>
      <c r="C544" s="29" t="s">
        <v>210</v>
      </c>
      <c r="D544" s="29" t="s">
        <v>65</v>
      </c>
      <c r="E544" s="29" t="s">
        <v>147</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c r="A545" s="28">
        <v>1554</v>
      </c>
      <c r="B545" s="29" t="s">
        <v>206</v>
      </c>
      <c r="C545" s="29" t="s">
        <v>210</v>
      </c>
      <c r="D545" s="29" t="s">
        <v>65</v>
      </c>
      <c r="E545" s="29" t="s">
        <v>149</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c r="A546" s="28">
        <v>1556</v>
      </c>
      <c r="B546" s="29" t="s">
        <v>206</v>
      </c>
      <c r="C546" s="29" t="s">
        <v>210</v>
      </c>
      <c r="D546" s="29" t="s">
        <v>70</v>
      </c>
      <c r="E546" s="29" t="s">
        <v>67</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c r="A547" s="28">
        <v>1556</v>
      </c>
      <c r="B547" s="29" t="s">
        <v>206</v>
      </c>
      <c r="C547" s="29" t="s">
        <v>210</v>
      </c>
      <c r="D547" s="29" t="s">
        <v>70</v>
      </c>
      <c r="E547" s="29" t="s">
        <v>35</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c r="A548" s="28">
        <v>1571</v>
      </c>
      <c r="B548" s="29" t="s">
        <v>206</v>
      </c>
      <c r="C548" s="29" t="s">
        <v>210</v>
      </c>
      <c r="D548" s="29" t="s">
        <v>70</v>
      </c>
      <c r="E548" s="29" t="s">
        <v>51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c r="A549" s="28">
        <v>1571</v>
      </c>
      <c r="B549" s="29" t="s">
        <v>206</v>
      </c>
      <c r="C549" s="29" t="s">
        <v>210</v>
      </c>
      <c r="D549" s="29" t="s">
        <v>70</v>
      </c>
      <c r="E549" s="29" t="s">
        <v>67</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c r="A550" s="28">
        <v>1571</v>
      </c>
      <c r="B550" s="29" t="s">
        <v>206</v>
      </c>
      <c r="C550" s="29" t="s">
        <v>210</v>
      </c>
      <c r="D550" s="29" t="s">
        <v>70</v>
      </c>
      <c r="E550" s="29" t="s">
        <v>35</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c r="A551" s="28">
        <v>1571</v>
      </c>
      <c r="B551" s="29" t="s">
        <v>206</v>
      </c>
      <c r="C551" s="29" t="s">
        <v>210</v>
      </c>
      <c r="D551" s="29" t="s">
        <v>65</v>
      </c>
      <c r="E551" s="29" t="s">
        <v>51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c r="A552" s="28">
        <v>1571</v>
      </c>
      <c r="B552" s="29" t="s">
        <v>206</v>
      </c>
      <c r="C552" s="29" t="s">
        <v>210</v>
      </c>
      <c r="D552" s="29" t="s">
        <v>65</v>
      </c>
      <c r="E552" s="29" t="s">
        <v>67</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c r="A553" s="28">
        <v>1571</v>
      </c>
      <c r="B553" s="29" t="s">
        <v>206</v>
      </c>
      <c r="C553" s="29" t="s">
        <v>210</v>
      </c>
      <c r="D553" s="29" t="s">
        <v>65</v>
      </c>
      <c r="E553" s="29" t="s">
        <v>35</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c r="A554" s="28">
        <v>1571</v>
      </c>
      <c r="B554" s="29" t="s">
        <v>206</v>
      </c>
      <c r="C554" s="29" t="s">
        <v>210</v>
      </c>
      <c r="D554" s="29" t="s">
        <v>65</v>
      </c>
      <c r="E554" s="29" t="s">
        <v>149</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c r="A555" s="28">
        <v>1572</v>
      </c>
      <c r="B555" s="29" t="s">
        <v>206</v>
      </c>
      <c r="C555" s="29" t="s">
        <v>210</v>
      </c>
      <c r="D555" s="29" t="s">
        <v>70</v>
      </c>
      <c r="E555" s="29" t="s">
        <v>51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c r="A556" s="28">
        <v>1572</v>
      </c>
      <c r="B556" s="29" t="s">
        <v>206</v>
      </c>
      <c r="C556" s="29" t="s">
        <v>210</v>
      </c>
      <c r="D556" s="29" t="s">
        <v>70</v>
      </c>
      <c r="E556" s="29" t="s">
        <v>67</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c r="A557" s="28">
        <v>1572</v>
      </c>
      <c r="B557" s="29" t="s">
        <v>206</v>
      </c>
      <c r="C557" s="29" t="s">
        <v>210</v>
      </c>
      <c r="D557" s="29" t="s">
        <v>70</v>
      </c>
      <c r="E557" s="29" t="s">
        <v>35</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c r="A558" s="28">
        <v>1573</v>
      </c>
      <c r="B558" s="29" t="s">
        <v>206</v>
      </c>
      <c r="C558" s="29" t="s">
        <v>210</v>
      </c>
      <c r="D558" s="29" t="s">
        <v>70</v>
      </c>
      <c r="E558" s="29" t="s">
        <v>67</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c r="A559" s="28">
        <v>1573</v>
      </c>
      <c r="B559" s="29" t="s">
        <v>206</v>
      </c>
      <c r="C559" s="29" t="s">
        <v>210</v>
      </c>
      <c r="D559" s="29" t="s">
        <v>65</v>
      </c>
      <c r="E559" s="29" t="s">
        <v>51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c r="A560" s="28">
        <v>1573</v>
      </c>
      <c r="B560" s="29" t="s">
        <v>206</v>
      </c>
      <c r="C560" s="29" t="s">
        <v>210</v>
      </c>
      <c r="D560" s="29" t="s">
        <v>65</v>
      </c>
      <c r="E560" s="29" t="s">
        <v>67</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c r="A561" s="28">
        <v>1574</v>
      </c>
      <c r="B561" s="29" t="s">
        <v>206</v>
      </c>
      <c r="C561" s="29" t="s">
        <v>210</v>
      </c>
      <c r="D561" s="29" t="s">
        <v>113</v>
      </c>
      <c r="E561" s="29" t="s">
        <v>167</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c r="A562" s="28">
        <v>1580</v>
      </c>
      <c r="B562" s="29" t="s">
        <v>206</v>
      </c>
      <c r="C562" s="29" t="s">
        <v>207</v>
      </c>
      <c r="D562" s="29" t="s">
        <v>76</v>
      </c>
      <c r="E562" s="29" t="s">
        <v>67</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c r="A563" s="28">
        <v>1580</v>
      </c>
      <c r="B563" s="29" t="s">
        <v>206</v>
      </c>
      <c r="C563" s="29" t="s">
        <v>207</v>
      </c>
      <c r="D563" s="29" t="s">
        <v>76</v>
      </c>
      <c r="E563" s="29" t="s">
        <v>35</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c r="A564" s="28">
        <v>1588</v>
      </c>
      <c r="B564" s="29" t="s">
        <v>206</v>
      </c>
      <c r="C564" s="29" t="s">
        <v>210</v>
      </c>
      <c r="D564" s="29" t="s">
        <v>36</v>
      </c>
      <c r="E564" s="29" t="s">
        <v>35</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c r="A565" s="28">
        <v>1588</v>
      </c>
      <c r="B565" s="29" t="s">
        <v>206</v>
      </c>
      <c r="C565" s="29" t="s">
        <v>210</v>
      </c>
      <c r="D565" s="29" t="s">
        <v>58</v>
      </c>
      <c r="E565" s="29" t="s">
        <v>35</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c r="A566" s="28">
        <v>1588</v>
      </c>
      <c r="B566" s="29" t="s">
        <v>206</v>
      </c>
      <c r="C566" s="29" t="s">
        <v>210</v>
      </c>
      <c r="D566" s="29" t="s">
        <v>58</v>
      </c>
      <c r="E566" s="29" t="s">
        <v>149</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c r="A567" s="28">
        <v>1588</v>
      </c>
      <c r="B567" s="29" t="s">
        <v>206</v>
      </c>
      <c r="C567" s="29" t="s">
        <v>210</v>
      </c>
      <c r="D567" s="29" t="s">
        <v>70</v>
      </c>
      <c r="E567" s="29" t="s">
        <v>67</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c r="A568" s="28">
        <v>1588</v>
      </c>
      <c r="B568" s="29" t="s">
        <v>206</v>
      </c>
      <c r="C568" s="29" t="s">
        <v>210</v>
      </c>
      <c r="D568" s="29" t="s">
        <v>65</v>
      </c>
      <c r="E568" s="29" t="s">
        <v>35</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c r="A569" s="28">
        <v>1588</v>
      </c>
      <c r="B569" s="29" t="s">
        <v>206</v>
      </c>
      <c r="C569" s="29" t="s">
        <v>210</v>
      </c>
      <c r="D569" s="29" t="s">
        <v>65</v>
      </c>
      <c r="E569" s="29" t="s">
        <v>149</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c r="A570" s="28">
        <v>1595</v>
      </c>
      <c r="B570" s="29" t="s">
        <v>209</v>
      </c>
      <c r="C570" s="29" t="s">
        <v>211</v>
      </c>
      <c r="D570" s="29" t="s">
        <v>36</v>
      </c>
      <c r="E570" s="29" t="s">
        <v>67</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c r="A571" s="28">
        <v>1595</v>
      </c>
      <c r="B571" s="29" t="s">
        <v>209</v>
      </c>
      <c r="C571" s="29" t="s">
        <v>211</v>
      </c>
      <c r="D571" s="29" t="s">
        <v>36</v>
      </c>
      <c r="E571" s="29" t="s">
        <v>35</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c r="A572" s="28">
        <v>1595</v>
      </c>
      <c r="B572" s="29" t="s">
        <v>209</v>
      </c>
      <c r="C572" s="29" t="s">
        <v>211</v>
      </c>
      <c r="D572" s="29" t="s">
        <v>58</v>
      </c>
      <c r="E572" s="29" t="s">
        <v>67</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c r="A573" s="28">
        <v>1595</v>
      </c>
      <c r="B573" s="29" t="s">
        <v>209</v>
      </c>
      <c r="C573" s="29" t="s">
        <v>211</v>
      </c>
      <c r="D573" s="29" t="s">
        <v>58</v>
      </c>
      <c r="E573" s="29" t="s">
        <v>35</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c r="A574" s="28">
        <v>1595</v>
      </c>
      <c r="B574" s="29" t="s">
        <v>209</v>
      </c>
      <c r="C574" s="29" t="s">
        <v>211</v>
      </c>
      <c r="D574" s="29" t="s">
        <v>58</v>
      </c>
      <c r="E574" s="29" t="s">
        <v>149</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c r="A575" s="28">
        <v>1595</v>
      </c>
      <c r="B575" s="29" t="s">
        <v>209</v>
      </c>
      <c r="C575" s="29" t="s">
        <v>211</v>
      </c>
      <c r="D575" s="29" t="s">
        <v>70</v>
      </c>
      <c r="E575" s="29" t="s">
        <v>67</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c r="A576" s="28">
        <v>1599</v>
      </c>
      <c r="B576" s="29" t="s">
        <v>206</v>
      </c>
      <c r="C576" s="29" t="s">
        <v>210</v>
      </c>
      <c r="D576" s="29" t="s">
        <v>70</v>
      </c>
      <c r="E576" s="29" t="s">
        <v>67</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c r="A577" s="28">
        <v>1599</v>
      </c>
      <c r="B577" s="29" t="s">
        <v>206</v>
      </c>
      <c r="C577" s="29" t="s">
        <v>210</v>
      </c>
      <c r="D577" s="29" t="s">
        <v>70</v>
      </c>
      <c r="E577" s="29" t="s">
        <v>35</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c r="A578" s="28">
        <v>1599</v>
      </c>
      <c r="B578" s="29" t="s">
        <v>206</v>
      </c>
      <c r="C578" s="29" t="s">
        <v>210</v>
      </c>
      <c r="D578" s="29" t="s">
        <v>65</v>
      </c>
      <c r="E578" s="29" t="s">
        <v>67</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c r="A579" s="28">
        <v>1599</v>
      </c>
      <c r="B579" s="29" t="s">
        <v>206</v>
      </c>
      <c r="C579" s="29" t="s">
        <v>210</v>
      </c>
      <c r="D579" s="29" t="s">
        <v>65</v>
      </c>
      <c r="E579" s="29" t="s">
        <v>35</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c r="A580" s="28">
        <v>1599</v>
      </c>
      <c r="B580" s="29" t="s">
        <v>206</v>
      </c>
      <c r="C580" s="29" t="s">
        <v>210</v>
      </c>
      <c r="D580" s="29" t="s">
        <v>65</v>
      </c>
      <c r="E580" s="29" t="s">
        <v>149</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c r="A581" s="28">
        <v>1702</v>
      </c>
      <c r="B581" s="29" t="s">
        <v>206</v>
      </c>
      <c r="C581" s="29" t="s">
        <v>207</v>
      </c>
      <c r="D581" s="29" t="s">
        <v>65</v>
      </c>
      <c r="E581" s="29" t="s">
        <v>51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c r="A582" s="28">
        <v>1702</v>
      </c>
      <c r="B582" s="29" t="s">
        <v>206</v>
      </c>
      <c r="C582" s="29" t="s">
        <v>207</v>
      </c>
      <c r="D582" s="29" t="s">
        <v>65</v>
      </c>
      <c r="E582" s="29" t="s">
        <v>67</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c r="A583" s="28">
        <v>1702</v>
      </c>
      <c r="B583" s="29" t="s">
        <v>206</v>
      </c>
      <c r="C583" s="29" t="s">
        <v>207</v>
      </c>
      <c r="D583" s="29" t="s">
        <v>65</v>
      </c>
      <c r="E583" s="29" t="s">
        <v>35</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c r="A584" s="28">
        <v>1702</v>
      </c>
      <c r="B584" s="29" t="s">
        <v>206</v>
      </c>
      <c r="C584" s="29" t="s">
        <v>207</v>
      </c>
      <c r="D584" s="29" t="s">
        <v>65</v>
      </c>
      <c r="E584" s="29" t="s">
        <v>149</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c r="A585" s="28">
        <v>1702</v>
      </c>
      <c r="B585" s="29" t="s">
        <v>206</v>
      </c>
      <c r="C585" s="29" t="s">
        <v>207</v>
      </c>
      <c r="D585" s="29" t="s">
        <v>65</v>
      </c>
      <c r="E585" s="29" t="s">
        <v>159</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c r="A586" s="28">
        <v>1710</v>
      </c>
      <c r="B586" s="29" t="s">
        <v>206</v>
      </c>
      <c r="C586" s="29" t="s">
        <v>207</v>
      </c>
      <c r="D586" s="29" t="s">
        <v>65</v>
      </c>
      <c r="E586" s="29" t="s">
        <v>51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c r="A587" s="28">
        <v>1710</v>
      </c>
      <c r="B587" s="29" t="s">
        <v>206</v>
      </c>
      <c r="C587" s="29" t="s">
        <v>207</v>
      </c>
      <c r="D587" s="29" t="s">
        <v>65</v>
      </c>
      <c r="E587" s="29" t="s">
        <v>67</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c r="A588" s="28">
        <v>1710</v>
      </c>
      <c r="B588" s="29" t="s">
        <v>206</v>
      </c>
      <c r="C588" s="29" t="s">
        <v>207</v>
      </c>
      <c r="D588" s="29" t="s">
        <v>65</v>
      </c>
      <c r="E588" s="29" t="s">
        <v>159</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c r="A589" s="28">
        <v>1713</v>
      </c>
      <c r="B589" s="29" t="s">
        <v>206</v>
      </c>
      <c r="C589" s="29" t="s">
        <v>207</v>
      </c>
      <c r="D589" s="29" t="s">
        <v>54</v>
      </c>
      <c r="E589" s="29" t="s">
        <v>167</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c r="A590" s="28">
        <v>1715</v>
      </c>
      <c r="B590" s="29" t="s">
        <v>206</v>
      </c>
      <c r="C590" s="29" t="s">
        <v>210</v>
      </c>
      <c r="D590" s="29" t="s">
        <v>65</v>
      </c>
      <c r="E590" s="29" t="s">
        <v>122</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c r="A591" s="28">
        <v>1729</v>
      </c>
      <c r="B591" s="29" t="s">
        <v>206</v>
      </c>
      <c r="C591" s="29" t="s">
        <v>207</v>
      </c>
      <c r="D591" s="29" t="s">
        <v>70</v>
      </c>
      <c r="E591" s="29" t="s">
        <v>67</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c r="A592" s="28">
        <v>1729</v>
      </c>
      <c r="B592" s="29" t="s">
        <v>206</v>
      </c>
      <c r="C592" s="29" t="s">
        <v>207</v>
      </c>
      <c r="D592" s="29" t="s">
        <v>65</v>
      </c>
      <c r="E592" s="29" t="s">
        <v>122</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c r="A593" s="28">
        <v>1733</v>
      </c>
      <c r="B593" s="29" t="s">
        <v>206</v>
      </c>
      <c r="C593" s="29" t="s">
        <v>207</v>
      </c>
      <c r="D593" s="29" t="s">
        <v>76</v>
      </c>
      <c r="E593" s="29" t="s">
        <v>67</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c r="A594" s="28">
        <v>1733</v>
      </c>
      <c r="B594" s="29" t="s">
        <v>206</v>
      </c>
      <c r="C594" s="29" t="s">
        <v>207</v>
      </c>
      <c r="D594" s="29" t="s">
        <v>65</v>
      </c>
      <c r="E594" s="29" t="s">
        <v>51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c r="A595" s="28">
        <v>1733</v>
      </c>
      <c r="B595" s="29" t="s">
        <v>206</v>
      </c>
      <c r="C595" s="29" t="s">
        <v>207</v>
      </c>
      <c r="D595" s="29" t="s">
        <v>65</v>
      </c>
      <c r="E595" s="29" t="s">
        <v>67</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c r="A596" s="28">
        <v>1733</v>
      </c>
      <c r="B596" s="29" t="s">
        <v>206</v>
      </c>
      <c r="C596" s="29" t="s">
        <v>207</v>
      </c>
      <c r="D596" s="29" t="s">
        <v>65</v>
      </c>
      <c r="E596" s="29" t="s">
        <v>141</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c r="A597" s="28">
        <v>1733</v>
      </c>
      <c r="B597" s="29" t="s">
        <v>206</v>
      </c>
      <c r="C597" s="29" t="s">
        <v>207</v>
      </c>
      <c r="D597" s="29" t="s">
        <v>65</v>
      </c>
      <c r="E597" s="29" t="s">
        <v>147</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c r="A598" s="28">
        <v>1733</v>
      </c>
      <c r="B598" s="29" t="s">
        <v>206</v>
      </c>
      <c r="C598" s="29" t="s">
        <v>207</v>
      </c>
      <c r="D598" s="29" t="s">
        <v>65</v>
      </c>
      <c r="E598" s="29" t="s">
        <v>159</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c r="A599" s="28">
        <v>1740</v>
      </c>
      <c r="B599" s="29" t="s">
        <v>206</v>
      </c>
      <c r="C599" s="29" t="s">
        <v>207</v>
      </c>
      <c r="D599" s="29" t="s">
        <v>76</v>
      </c>
      <c r="E599" s="29" t="s">
        <v>51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c r="A600" s="28">
        <v>1740</v>
      </c>
      <c r="B600" s="29" t="s">
        <v>206</v>
      </c>
      <c r="C600" s="29" t="s">
        <v>207</v>
      </c>
      <c r="D600" s="29" t="s">
        <v>76</v>
      </c>
      <c r="E600" s="29" t="s">
        <v>67</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c r="A601" s="28">
        <v>1740</v>
      </c>
      <c r="B601" s="29" t="s">
        <v>206</v>
      </c>
      <c r="C601" s="29" t="s">
        <v>207</v>
      </c>
      <c r="D601" s="29" t="s">
        <v>76</v>
      </c>
      <c r="E601" s="29" t="s">
        <v>35</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c r="A602" s="28">
        <v>1740</v>
      </c>
      <c r="B602" s="29" t="s">
        <v>206</v>
      </c>
      <c r="C602" s="29" t="s">
        <v>207</v>
      </c>
      <c r="D602" s="29" t="s">
        <v>76</v>
      </c>
      <c r="E602" s="29" t="s">
        <v>159</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c r="A603" s="28">
        <v>1740</v>
      </c>
      <c r="B603" s="29" t="s">
        <v>206</v>
      </c>
      <c r="C603" s="29" t="s">
        <v>207</v>
      </c>
      <c r="D603" s="29" t="s">
        <v>65</v>
      </c>
      <c r="E603" s="29" t="s">
        <v>46</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c r="A604" s="28">
        <v>1740</v>
      </c>
      <c r="B604" s="29" t="s">
        <v>206</v>
      </c>
      <c r="C604" s="29" t="s">
        <v>207</v>
      </c>
      <c r="D604" s="29" t="s">
        <v>65</v>
      </c>
      <c r="E604" s="29" t="s">
        <v>51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c r="A605" s="28">
        <v>1740</v>
      </c>
      <c r="B605" s="29" t="s">
        <v>206</v>
      </c>
      <c r="C605" s="29" t="s">
        <v>207</v>
      </c>
      <c r="D605" s="29" t="s">
        <v>65</v>
      </c>
      <c r="E605" s="29" t="s">
        <v>35</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c r="A606" s="28">
        <v>1740</v>
      </c>
      <c r="B606" s="29" t="s">
        <v>206</v>
      </c>
      <c r="C606" s="29" t="s">
        <v>207</v>
      </c>
      <c r="D606" s="29" t="s">
        <v>65</v>
      </c>
      <c r="E606" s="29" t="s">
        <v>137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c r="A607" s="28">
        <v>1740</v>
      </c>
      <c r="B607" s="29" t="s">
        <v>206</v>
      </c>
      <c r="C607" s="29" t="s">
        <v>207</v>
      </c>
      <c r="D607" s="29" t="s">
        <v>65</v>
      </c>
      <c r="E607" s="29" t="s">
        <v>159</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c r="A608" s="28">
        <v>1743</v>
      </c>
      <c r="B608" s="29" t="s">
        <v>206</v>
      </c>
      <c r="C608" s="29" t="s">
        <v>207</v>
      </c>
      <c r="D608" s="29" t="s">
        <v>70</v>
      </c>
      <c r="E608" s="29" t="s">
        <v>67</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c r="A609" s="28">
        <v>1743</v>
      </c>
      <c r="B609" s="29" t="s">
        <v>206</v>
      </c>
      <c r="C609" s="29" t="s">
        <v>207</v>
      </c>
      <c r="D609" s="29" t="s">
        <v>70</v>
      </c>
      <c r="E609" s="29" t="s">
        <v>35</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c r="A610" s="28">
        <v>1743</v>
      </c>
      <c r="B610" s="29" t="s">
        <v>206</v>
      </c>
      <c r="C610" s="29" t="s">
        <v>207</v>
      </c>
      <c r="D610" s="29" t="s">
        <v>76</v>
      </c>
      <c r="E610" s="29" t="s">
        <v>67</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c r="A611" s="28">
        <v>1743</v>
      </c>
      <c r="B611" s="29" t="s">
        <v>206</v>
      </c>
      <c r="C611" s="29" t="s">
        <v>207</v>
      </c>
      <c r="D611" s="29" t="s">
        <v>65</v>
      </c>
      <c r="E611" s="29" t="s">
        <v>51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c r="A612" s="28">
        <v>1743</v>
      </c>
      <c r="B612" s="29" t="s">
        <v>206</v>
      </c>
      <c r="C612" s="29" t="s">
        <v>207</v>
      </c>
      <c r="D612" s="29" t="s">
        <v>65</v>
      </c>
      <c r="E612" s="29" t="s">
        <v>67</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c r="A613" s="28">
        <v>1743</v>
      </c>
      <c r="B613" s="29" t="s">
        <v>206</v>
      </c>
      <c r="C613" s="29" t="s">
        <v>207</v>
      </c>
      <c r="D613" s="29" t="s">
        <v>65</v>
      </c>
      <c r="E613" s="29" t="s">
        <v>35</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c r="A614" s="28">
        <v>1743</v>
      </c>
      <c r="B614" s="29" t="s">
        <v>206</v>
      </c>
      <c r="C614" s="29" t="s">
        <v>207</v>
      </c>
      <c r="D614" s="29" t="s">
        <v>65</v>
      </c>
      <c r="E614" s="29" t="s">
        <v>147</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c r="A615" s="28">
        <v>1743</v>
      </c>
      <c r="B615" s="29" t="s">
        <v>206</v>
      </c>
      <c r="C615" s="29" t="s">
        <v>207</v>
      </c>
      <c r="D615" s="29" t="s">
        <v>65</v>
      </c>
      <c r="E615" s="29" t="s">
        <v>149</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c r="A616" s="28">
        <v>1743</v>
      </c>
      <c r="B616" s="29" t="s">
        <v>206</v>
      </c>
      <c r="C616" s="29" t="s">
        <v>207</v>
      </c>
      <c r="D616" s="29" t="s">
        <v>65</v>
      </c>
      <c r="E616" s="29" t="s">
        <v>159</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c r="A617" s="28">
        <v>1743</v>
      </c>
      <c r="B617" s="29" t="s">
        <v>206</v>
      </c>
      <c r="C617" s="29" t="s">
        <v>207</v>
      </c>
      <c r="D617" s="29" t="s">
        <v>65</v>
      </c>
      <c r="E617" s="29" t="s">
        <v>180</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c r="A618" s="28">
        <v>1745</v>
      </c>
      <c r="B618" s="29" t="s">
        <v>206</v>
      </c>
      <c r="C618" s="29" t="s">
        <v>207</v>
      </c>
      <c r="D618" s="29" t="s">
        <v>65</v>
      </c>
      <c r="E618" s="29" t="s">
        <v>51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c r="A619" s="28">
        <v>1745</v>
      </c>
      <c r="B619" s="29" t="s">
        <v>206</v>
      </c>
      <c r="C619" s="29" t="s">
        <v>207</v>
      </c>
      <c r="D619" s="29" t="s">
        <v>65</v>
      </c>
      <c r="E619" s="29" t="s">
        <v>67</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c r="A620" s="28">
        <v>1745</v>
      </c>
      <c r="B620" s="29" t="s">
        <v>206</v>
      </c>
      <c r="C620" s="29" t="s">
        <v>207</v>
      </c>
      <c r="D620" s="29" t="s">
        <v>65</v>
      </c>
      <c r="E620" s="29" t="s">
        <v>35</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c r="A621" s="28">
        <v>1745</v>
      </c>
      <c r="B621" s="29" t="s">
        <v>206</v>
      </c>
      <c r="C621" s="29" t="s">
        <v>207</v>
      </c>
      <c r="D621" s="29" t="s">
        <v>65</v>
      </c>
      <c r="E621" s="29" t="s">
        <v>139</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c r="A622" s="28">
        <v>1745</v>
      </c>
      <c r="B622" s="29" t="s">
        <v>206</v>
      </c>
      <c r="C622" s="29" t="s">
        <v>207</v>
      </c>
      <c r="D622" s="29" t="s">
        <v>65</v>
      </c>
      <c r="E622" s="29" t="s">
        <v>159</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c r="A623" s="28">
        <v>1746</v>
      </c>
      <c r="B623" s="29" t="s">
        <v>206</v>
      </c>
      <c r="C623" s="29" t="s">
        <v>207</v>
      </c>
      <c r="D623" s="29" t="s">
        <v>76</v>
      </c>
      <c r="E623" s="29" t="s">
        <v>67</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c r="A624" s="28">
        <v>1831</v>
      </c>
      <c r="B624" s="29" t="s">
        <v>206</v>
      </c>
      <c r="C624" s="29" t="s">
        <v>207</v>
      </c>
      <c r="D624" s="29" t="s">
        <v>65</v>
      </c>
      <c r="E624" s="29" t="s">
        <v>67</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c r="A625" s="28">
        <v>1831</v>
      </c>
      <c r="B625" s="29" t="s">
        <v>206</v>
      </c>
      <c r="C625" s="29" t="s">
        <v>207</v>
      </c>
      <c r="D625" s="29" t="s">
        <v>65</v>
      </c>
      <c r="E625" s="29" t="s">
        <v>159</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c r="A626" s="28">
        <v>1866</v>
      </c>
      <c r="B626" s="29" t="s">
        <v>206</v>
      </c>
      <c r="C626" s="29" t="s">
        <v>207</v>
      </c>
      <c r="D626" s="29" t="s">
        <v>76</v>
      </c>
      <c r="E626" s="29" t="s">
        <v>67</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c r="A627" s="28">
        <v>1866</v>
      </c>
      <c r="B627" s="29" t="s">
        <v>206</v>
      </c>
      <c r="C627" s="29" t="s">
        <v>207</v>
      </c>
      <c r="D627" s="29" t="s">
        <v>65</v>
      </c>
      <c r="E627" s="29" t="s">
        <v>51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c r="A628" s="28">
        <v>1866</v>
      </c>
      <c r="B628" s="29" t="s">
        <v>206</v>
      </c>
      <c r="C628" s="29" t="s">
        <v>207</v>
      </c>
      <c r="D628" s="29" t="s">
        <v>65</v>
      </c>
      <c r="E628" s="29" t="s">
        <v>35</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c r="A629" s="28">
        <v>1866</v>
      </c>
      <c r="B629" s="29" t="s">
        <v>206</v>
      </c>
      <c r="C629" s="29" t="s">
        <v>207</v>
      </c>
      <c r="D629" s="29" t="s">
        <v>65</v>
      </c>
      <c r="E629" s="29" t="s">
        <v>163</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c r="A630" s="28">
        <v>1893</v>
      </c>
      <c r="B630" s="29" t="s">
        <v>206</v>
      </c>
      <c r="C630" s="29" t="s">
        <v>207</v>
      </c>
      <c r="D630" s="29" t="s">
        <v>76</v>
      </c>
      <c r="E630" s="29" t="s">
        <v>67</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c r="A631" s="28">
        <v>1893</v>
      </c>
      <c r="B631" s="29" t="s">
        <v>206</v>
      </c>
      <c r="C631" s="29" t="s">
        <v>207</v>
      </c>
      <c r="D631" s="29" t="s">
        <v>65</v>
      </c>
      <c r="E631" s="29" t="s">
        <v>35</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c r="A632" s="28">
        <v>1893</v>
      </c>
      <c r="B632" s="29" t="s">
        <v>206</v>
      </c>
      <c r="C632" s="29" t="s">
        <v>207</v>
      </c>
      <c r="D632" s="29" t="s">
        <v>65</v>
      </c>
      <c r="E632" s="29" t="s">
        <v>147</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c r="A633" s="28">
        <v>1893</v>
      </c>
      <c r="B633" s="29" t="s">
        <v>206</v>
      </c>
      <c r="C633" s="29" t="s">
        <v>207</v>
      </c>
      <c r="D633" s="29" t="s">
        <v>65</v>
      </c>
      <c r="E633" s="29" t="s">
        <v>159</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c r="A634" s="28">
        <v>1897</v>
      </c>
      <c r="B634" s="29" t="s">
        <v>209</v>
      </c>
      <c r="C634" s="29" t="s">
        <v>213</v>
      </c>
      <c r="D634" s="29" t="s">
        <v>65</v>
      </c>
      <c r="E634" s="29" t="s">
        <v>35</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c r="A635" s="28">
        <v>1897</v>
      </c>
      <c r="B635" s="29" t="s">
        <v>209</v>
      </c>
      <c r="C635" s="29" t="s">
        <v>213</v>
      </c>
      <c r="D635" s="29" t="s">
        <v>65</v>
      </c>
      <c r="E635" s="29" t="s">
        <v>159</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c r="A636" s="28">
        <v>1897</v>
      </c>
      <c r="B636" s="29" t="s">
        <v>209</v>
      </c>
      <c r="C636" s="29" t="s">
        <v>213</v>
      </c>
      <c r="D636" s="29" t="s">
        <v>65</v>
      </c>
      <c r="E636" s="29" t="s">
        <v>173</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c r="A637" s="28">
        <v>1912</v>
      </c>
      <c r="B637" s="29" t="s">
        <v>206</v>
      </c>
      <c r="C637" s="29" t="s">
        <v>207</v>
      </c>
      <c r="D637" s="29" t="s">
        <v>36</v>
      </c>
      <c r="E637" s="29" t="s">
        <v>35</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c r="A638" s="28">
        <v>1912</v>
      </c>
      <c r="B638" s="29" t="s">
        <v>206</v>
      </c>
      <c r="C638" s="29" t="s">
        <v>207</v>
      </c>
      <c r="D638" s="29" t="s">
        <v>58</v>
      </c>
      <c r="E638" s="29" t="s">
        <v>35</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c r="A639" s="28">
        <v>1915</v>
      </c>
      <c r="B639" s="29" t="s">
        <v>206</v>
      </c>
      <c r="C639" s="29" t="s">
        <v>207</v>
      </c>
      <c r="D639" s="29" t="s">
        <v>65</v>
      </c>
      <c r="E639" s="29" t="s">
        <v>67</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c r="A640" s="28">
        <v>1915</v>
      </c>
      <c r="B640" s="29" t="s">
        <v>206</v>
      </c>
      <c r="C640" s="29" t="s">
        <v>207</v>
      </c>
      <c r="D640" s="29" t="s">
        <v>65</v>
      </c>
      <c r="E640" s="29" t="s">
        <v>35</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c r="A641" s="28">
        <v>1915</v>
      </c>
      <c r="B641" s="29" t="s">
        <v>206</v>
      </c>
      <c r="C641" s="29" t="s">
        <v>207</v>
      </c>
      <c r="D641" s="29" t="s">
        <v>65</v>
      </c>
      <c r="E641" s="29" t="s">
        <v>159</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c r="A642" s="28">
        <v>1922</v>
      </c>
      <c r="B642" s="29" t="s">
        <v>206</v>
      </c>
      <c r="C642" s="29" t="s">
        <v>207</v>
      </c>
      <c r="D642" s="29" t="s">
        <v>65</v>
      </c>
      <c r="E642" s="29" t="s">
        <v>122</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c r="A643" s="28">
        <v>1925</v>
      </c>
      <c r="B643" s="29" t="s">
        <v>206</v>
      </c>
      <c r="C643" s="29" t="s">
        <v>207</v>
      </c>
      <c r="D643" s="29" t="s">
        <v>65</v>
      </c>
      <c r="E643" s="29" t="s">
        <v>122</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c r="A644" s="28">
        <v>1925</v>
      </c>
      <c r="B644" s="29" t="s">
        <v>206</v>
      </c>
      <c r="C644" s="29" t="s">
        <v>207</v>
      </c>
      <c r="D644" s="29" t="s">
        <v>65</v>
      </c>
      <c r="E644" s="29" t="s">
        <v>122</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c r="A645" s="28">
        <v>1926</v>
      </c>
      <c r="B645" s="29" t="s">
        <v>206</v>
      </c>
      <c r="C645" s="29" t="s">
        <v>207</v>
      </c>
      <c r="D645" s="29" t="s">
        <v>65</v>
      </c>
      <c r="E645" s="29" t="s">
        <v>102</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c r="A646" s="28">
        <v>1926</v>
      </c>
      <c r="B646" s="29" t="s">
        <v>206</v>
      </c>
      <c r="C646" s="29" t="s">
        <v>207</v>
      </c>
      <c r="D646" s="29" t="s">
        <v>65</v>
      </c>
      <c r="E646" s="29" t="s">
        <v>107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c r="A647" s="28">
        <v>1926</v>
      </c>
      <c r="B647" s="29" t="s">
        <v>206</v>
      </c>
      <c r="C647" s="29" t="s">
        <v>207</v>
      </c>
      <c r="D647" s="29" t="s">
        <v>65</v>
      </c>
      <c r="E647" s="29" t="s">
        <v>35</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c r="A648" s="28">
        <v>1926</v>
      </c>
      <c r="B648" s="29" t="s">
        <v>206</v>
      </c>
      <c r="C648" s="29" t="s">
        <v>207</v>
      </c>
      <c r="D648" s="29" t="s">
        <v>65</v>
      </c>
      <c r="E648" s="29" t="s">
        <v>173</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c r="A649" s="28">
        <v>1927</v>
      </c>
      <c r="B649" s="29" t="s">
        <v>206</v>
      </c>
      <c r="C649" s="29" t="s">
        <v>207</v>
      </c>
      <c r="D649" s="29" t="s">
        <v>36</v>
      </c>
      <c r="E649" s="29" t="s">
        <v>67</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c r="A650" s="28">
        <v>1927</v>
      </c>
      <c r="B650" s="29" t="s">
        <v>206</v>
      </c>
      <c r="C650" s="29" t="s">
        <v>207</v>
      </c>
      <c r="D650" s="29" t="s">
        <v>36</v>
      </c>
      <c r="E650" s="29" t="s">
        <v>35</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c r="A651" s="28">
        <v>1927</v>
      </c>
      <c r="B651" s="29" t="s">
        <v>206</v>
      </c>
      <c r="C651" s="29" t="s">
        <v>207</v>
      </c>
      <c r="D651" s="29" t="s">
        <v>58</v>
      </c>
      <c r="E651" s="29" t="s">
        <v>67</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c r="A652" s="28">
        <v>1927</v>
      </c>
      <c r="B652" s="29" t="s">
        <v>206</v>
      </c>
      <c r="C652" s="29" t="s">
        <v>207</v>
      </c>
      <c r="D652" s="29" t="s">
        <v>58</v>
      </c>
      <c r="E652" s="29" t="s">
        <v>35</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c r="A653" s="28">
        <v>1934</v>
      </c>
      <c r="B653" s="29" t="s">
        <v>206</v>
      </c>
      <c r="C653" s="29" t="s">
        <v>207</v>
      </c>
      <c r="D653" s="29" t="s">
        <v>65</v>
      </c>
      <c r="E653" s="29" t="s">
        <v>102</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c r="A654" s="28">
        <v>1934</v>
      </c>
      <c r="B654" s="29" t="s">
        <v>206</v>
      </c>
      <c r="C654" s="29" t="s">
        <v>207</v>
      </c>
      <c r="D654" s="29" t="s">
        <v>65</v>
      </c>
      <c r="E654" s="29" t="s">
        <v>107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c r="A655" s="28">
        <v>1934</v>
      </c>
      <c r="B655" s="29" t="s">
        <v>206</v>
      </c>
      <c r="C655" s="29" t="s">
        <v>207</v>
      </c>
      <c r="D655" s="29" t="s">
        <v>65</v>
      </c>
      <c r="E655" s="29" t="s">
        <v>35</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c r="A656" s="28">
        <v>2039</v>
      </c>
      <c r="B656" s="29" t="s">
        <v>206</v>
      </c>
      <c r="C656" s="29" t="s">
        <v>207</v>
      </c>
      <c r="D656" s="29" t="s">
        <v>70</v>
      </c>
      <c r="E656" s="29" t="s">
        <v>67</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c r="A657" s="28">
        <v>2039</v>
      </c>
      <c r="B657" s="29" t="s">
        <v>206</v>
      </c>
      <c r="C657" s="29" t="s">
        <v>207</v>
      </c>
      <c r="D657" s="29" t="s">
        <v>70</v>
      </c>
      <c r="E657" s="29" t="s">
        <v>35</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c r="A658" s="28">
        <v>2047</v>
      </c>
      <c r="B658" s="29" t="s">
        <v>209</v>
      </c>
      <c r="C658" s="29" t="s">
        <v>207</v>
      </c>
      <c r="D658" s="29" t="s">
        <v>70</v>
      </c>
      <c r="E658" s="29" t="s">
        <v>51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c r="A659" s="28">
        <v>2047</v>
      </c>
      <c r="B659" s="29" t="s">
        <v>209</v>
      </c>
      <c r="C659" s="29" t="s">
        <v>207</v>
      </c>
      <c r="D659" s="29" t="s">
        <v>70</v>
      </c>
      <c r="E659" s="29" t="s">
        <v>67</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c r="A660" s="28">
        <v>2047</v>
      </c>
      <c r="B660" s="29" t="s">
        <v>209</v>
      </c>
      <c r="C660" s="29" t="s">
        <v>207</v>
      </c>
      <c r="D660" s="29" t="s">
        <v>70</v>
      </c>
      <c r="E660" s="29" t="s">
        <v>35</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c r="A661" s="28">
        <v>2049</v>
      </c>
      <c r="B661" s="29" t="s">
        <v>206</v>
      </c>
      <c r="C661" s="29" t="s">
        <v>207</v>
      </c>
      <c r="D661" s="29" t="s">
        <v>70</v>
      </c>
      <c r="E661" s="29" t="s">
        <v>35</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c r="A662" s="28">
        <v>2049</v>
      </c>
      <c r="B662" s="29" t="s">
        <v>206</v>
      </c>
      <c r="C662" s="29" t="s">
        <v>207</v>
      </c>
      <c r="D662" s="29" t="s">
        <v>65</v>
      </c>
      <c r="E662" s="29" t="s">
        <v>35</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c r="A663" s="28">
        <v>2050</v>
      </c>
      <c r="B663" s="29" t="s">
        <v>206</v>
      </c>
      <c r="C663" s="29" t="s">
        <v>207</v>
      </c>
      <c r="D663" s="29" t="s">
        <v>65</v>
      </c>
      <c r="E663" s="29" t="s">
        <v>67</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c r="A664" s="28">
        <v>2050</v>
      </c>
      <c r="B664" s="29" t="s">
        <v>206</v>
      </c>
      <c r="C664" s="29" t="s">
        <v>207</v>
      </c>
      <c r="D664" s="29" t="s">
        <v>65</v>
      </c>
      <c r="E664" s="29" t="s">
        <v>35</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c r="A665" s="28">
        <v>2050</v>
      </c>
      <c r="B665" s="29" t="s">
        <v>206</v>
      </c>
      <c r="C665" s="29" t="s">
        <v>207</v>
      </c>
      <c r="D665" s="29" t="s">
        <v>65</v>
      </c>
      <c r="E665" s="29" t="s">
        <v>149</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c r="A666" s="28">
        <v>2070</v>
      </c>
      <c r="B666" s="29" t="s">
        <v>206</v>
      </c>
      <c r="C666" s="29" t="s">
        <v>207</v>
      </c>
      <c r="D666" s="29" t="s">
        <v>36</v>
      </c>
      <c r="E666" s="29" t="s">
        <v>35</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c r="A667" s="28">
        <v>2070</v>
      </c>
      <c r="B667" s="29" t="s">
        <v>206</v>
      </c>
      <c r="C667" s="29" t="s">
        <v>207</v>
      </c>
      <c r="D667" s="29" t="s">
        <v>58</v>
      </c>
      <c r="E667" s="29" t="s">
        <v>35</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c r="A668" s="28">
        <v>2070</v>
      </c>
      <c r="B668" s="29" t="s">
        <v>206</v>
      </c>
      <c r="C668" s="29" t="s">
        <v>207</v>
      </c>
      <c r="D668" s="29" t="s">
        <v>70</v>
      </c>
      <c r="E668" s="29" t="s">
        <v>67</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c r="A669" s="28">
        <v>2070</v>
      </c>
      <c r="B669" s="29" t="s">
        <v>206</v>
      </c>
      <c r="C669" s="29" t="s">
        <v>207</v>
      </c>
      <c r="D669" s="29" t="s">
        <v>70</v>
      </c>
      <c r="E669" s="29" t="s">
        <v>35</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c r="A670" s="28">
        <v>2070</v>
      </c>
      <c r="B670" s="29" t="s">
        <v>206</v>
      </c>
      <c r="C670" s="29" t="s">
        <v>207</v>
      </c>
      <c r="D670" s="29" t="s">
        <v>65</v>
      </c>
      <c r="E670" s="29" t="s">
        <v>35</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c r="A671" s="28">
        <v>2070</v>
      </c>
      <c r="B671" s="29" t="s">
        <v>206</v>
      </c>
      <c r="C671" s="29" t="s">
        <v>207</v>
      </c>
      <c r="D671" s="29" t="s">
        <v>65</v>
      </c>
      <c r="E671" s="29" t="s">
        <v>149</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c r="A672" s="28">
        <v>2079</v>
      </c>
      <c r="B672" s="29" t="s">
        <v>206</v>
      </c>
      <c r="C672" s="29" t="s">
        <v>207</v>
      </c>
      <c r="D672" s="29" t="s">
        <v>36</v>
      </c>
      <c r="E672" s="29" t="s">
        <v>35</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c r="A673" s="28">
        <v>2079</v>
      </c>
      <c r="B673" s="29" t="s">
        <v>206</v>
      </c>
      <c r="C673" s="29" t="s">
        <v>207</v>
      </c>
      <c r="D673" s="29" t="s">
        <v>58</v>
      </c>
      <c r="E673" s="29" t="s">
        <v>35</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c r="A674" s="28">
        <v>2079</v>
      </c>
      <c r="B674" s="29" t="s">
        <v>206</v>
      </c>
      <c r="C674" s="29" t="s">
        <v>207</v>
      </c>
      <c r="D674" s="29" t="s">
        <v>70</v>
      </c>
      <c r="E674" s="29" t="s">
        <v>35</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c r="A675" s="28">
        <v>2079</v>
      </c>
      <c r="B675" s="29" t="s">
        <v>206</v>
      </c>
      <c r="C675" s="29" t="s">
        <v>207</v>
      </c>
      <c r="D675" s="29" t="s">
        <v>65</v>
      </c>
      <c r="E675" s="29" t="s">
        <v>35</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c r="A676" s="28">
        <v>2079</v>
      </c>
      <c r="B676" s="29" t="s">
        <v>206</v>
      </c>
      <c r="C676" s="29" t="s">
        <v>207</v>
      </c>
      <c r="D676" s="29" t="s">
        <v>65</v>
      </c>
      <c r="E676" s="29" t="s">
        <v>159</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c r="A677" s="28">
        <v>2098</v>
      </c>
      <c r="B677" s="29" t="s">
        <v>209</v>
      </c>
      <c r="C677" s="29" t="s">
        <v>207</v>
      </c>
      <c r="D677" s="29" t="s">
        <v>70</v>
      </c>
      <c r="E677" s="29" t="s">
        <v>67</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c r="A678" s="28">
        <v>2098</v>
      </c>
      <c r="B678" s="29" t="s">
        <v>209</v>
      </c>
      <c r="C678" s="29" t="s">
        <v>207</v>
      </c>
      <c r="D678" s="29" t="s">
        <v>70</v>
      </c>
      <c r="E678" s="29" t="s">
        <v>35</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c r="A679" s="28">
        <v>2098</v>
      </c>
      <c r="B679" s="29" t="s">
        <v>209</v>
      </c>
      <c r="C679" s="29" t="s">
        <v>207</v>
      </c>
      <c r="D679" s="29" t="s">
        <v>65</v>
      </c>
      <c r="E679" s="29" t="s">
        <v>67</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c r="A680" s="28">
        <v>2098</v>
      </c>
      <c r="B680" s="29" t="s">
        <v>209</v>
      </c>
      <c r="C680" s="29" t="s">
        <v>207</v>
      </c>
      <c r="D680" s="29" t="s">
        <v>65</v>
      </c>
      <c r="E680" s="29" t="s">
        <v>35</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c r="A681" s="28">
        <v>2098</v>
      </c>
      <c r="B681" s="29" t="s">
        <v>209</v>
      </c>
      <c r="C681" s="29" t="s">
        <v>207</v>
      </c>
      <c r="D681" s="29" t="s">
        <v>65</v>
      </c>
      <c r="E681" s="29" t="s">
        <v>143</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c r="A682" s="28">
        <v>2098</v>
      </c>
      <c r="B682" s="29" t="s">
        <v>209</v>
      </c>
      <c r="C682" s="29" t="s">
        <v>207</v>
      </c>
      <c r="D682" s="29" t="s">
        <v>65</v>
      </c>
      <c r="E682" s="29" t="s">
        <v>159</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c r="A683" s="28">
        <v>2098</v>
      </c>
      <c r="B683" s="29" t="s">
        <v>209</v>
      </c>
      <c r="C683" s="29" t="s">
        <v>207</v>
      </c>
      <c r="D683" s="29" t="s">
        <v>65</v>
      </c>
      <c r="E683" s="29" t="s">
        <v>163</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c r="A684" s="28">
        <v>2103</v>
      </c>
      <c r="B684" s="29" t="s">
        <v>206</v>
      </c>
      <c r="C684" s="29" t="s">
        <v>207</v>
      </c>
      <c r="D684" s="29" t="s">
        <v>65</v>
      </c>
      <c r="E684" s="29" t="s">
        <v>67</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c r="A685" s="28">
        <v>2103</v>
      </c>
      <c r="B685" s="29" t="s">
        <v>206</v>
      </c>
      <c r="C685" s="29" t="s">
        <v>207</v>
      </c>
      <c r="D685" s="29" t="s">
        <v>65</v>
      </c>
      <c r="E685" s="29" t="s">
        <v>147</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c r="A686" s="28">
        <v>2103</v>
      </c>
      <c r="B686" s="29" t="s">
        <v>206</v>
      </c>
      <c r="C686" s="29" t="s">
        <v>207</v>
      </c>
      <c r="D686" s="29" t="s">
        <v>65</v>
      </c>
      <c r="E686" s="29" t="s">
        <v>159</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c r="A687" s="28">
        <v>2104</v>
      </c>
      <c r="B687" s="29" t="s">
        <v>206</v>
      </c>
      <c r="C687" s="29" t="s">
        <v>207</v>
      </c>
      <c r="D687" s="29" t="s">
        <v>70</v>
      </c>
      <c r="E687" s="29" t="s">
        <v>67</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c r="A688" s="28">
        <v>2104</v>
      </c>
      <c r="B688" s="29" t="s">
        <v>206</v>
      </c>
      <c r="C688" s="29" t="s">
        <v>207</v>
      </c>
      <c r="D688" s="29" t="s">
        <v>70</v>
      </c>
      <c r="E688" s="29" t="s">
        <v>35</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c r="A689" s="28">
        <v>2104</v>
      </c>
      <c r="B689" s="29" t="s">
        <v>206</v>
      </c>
      <c r="C689" s="29" t="s">
        <v>207</v>
      </c>
      <c r="D689" s="29" t="s">
        <v>65</v>
      </c>
      <c r="E689" s="29" t="s">
        <v>35</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c r="A690" s="28">
        <v>2104</v>
      </c>
      <c r="B690" s="29" t="s">
        <v>206</v>
      </c>
      <c r="C690" s="29" t="s">
        <v>207</v>
      </c>
      <c r="D690" s="29" t="s">
        <v>65</v>
      </c>
      <c r="E690" s="29" t="s">
        <v>139</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c r="A691" s="28">
        <v>2104</v>
      </c>
      <c r="B691" s="29" t="s">
        <v>206</v>
      </c>
      <c r="C691" s="29" t="s">
        <v>207</v>
      </c>
      <c r="D691" s="29" t="s">
        <v>65</v>
      </c>
      <c r="E691" s="29" t="s">
        <v>159</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c r="A692" s="28">
        <v>2107</v>
      </c>
      <c r="B692" s="29" t="s">
        <v>206</v>
      </c>
      <c r="C692" s="29" t="s">
        <v>207</v>
      </c>
      <c r="D692" s="29" t="s">
        <v>65</v>
      </c>
      <c r="E692" s="29" t="s">
        <v>51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c r="A693" s="28">
        <v>2107</v>
      </c>
      <c r="B693" s="29" t="s">
        <v>206</v>
      </c>
      <c r="C693" s="29" t="s">
        <v>207</v>
      </c>
      <c r="D693" s="29" t="s">
        <v>65</v>
      </c>
      <c r="E693" s="29" t="s">
        <v>67</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c r="A694" s="28">
        <v>2107</v>
      </c>
      <c r="B694" s="29" t="s">
        <v>206</v>
      </c>
      <c r="C694" s="29" t="s">
        <v>207</v>
      </c>
      <c r="D694" s="29" t="s">
        <v>65</v>
      </c>
      <c r="E694" s="29" t="s">
        <v>147</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c r="A695" s="28">
        <v>2107</v>
      </c>
      <c r="B695" s="29" t="s">
        <v>206</v>
      </c>
      <c r="C695" s="29" t="s">
        <v>207</v>
      </c>
      <c r="D695" s="29" t="s">
        <v>65</v>
      </c>
      <c r="E695" s="29" t="s">
        <v>159</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c r="A696" s="28">
        <v>2108</v>
      </c>
      <c r="B696" s="29" t="s">
        <v>206</v>
      </c>
      <c r="C696" s="29" t="s">
        <v>207</v>
      </c>
      <c r="D696" s="29" t="s">
        <v>54</v>
      </c>
      <c r="E696" s="29" t="s">
        <v>167</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c r="A697" s="28">
        <v>2161</v>
      </c>
      <c r="B697" s="29" t="s">
        <v>206</v>
      </c>
      <c r="C697" s="29" t="s">
        <v>207</v>
      </c>
      <c r="D697" s="29" t="s">
        <v>70</v>
      </c>
      <c r="E697" s="29" t="s">
        <v>51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c r="A698" s="28">
        <v>2161</v>
      </c>
      <c r="B698" s="29" t="s">
        <v>206</v>
      </c>
      <c r="C698" s="29" t="s">
        <v>207</v>
      </c>
      <c r="D698" s="29" t="s">
        <v>70</v>
      </c>
      <c r="E698" s="29" t="s">
        <v>67</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c r="A699" s="28">
        <v>2161</v>
      </c>
      <c r="B699" s="29" t="s">
        <v>206</v>
      </c>
      <c r="C699" s="29" t="s">
        <v>207</v>
      </c>
      <c r="D699" s="29" t="s">
        <v>70</v>
      </c>
      <c r="E699" s="29" t="s">
        <v>35</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c r="A700" s="28">
        <v>2161</v>
      </c>
      <c r="B700" s="29" t="s">
        <v>206</v>
      </c>
      <c r="C700" s="29" t="s">
        <v>207</v>
      </c>
      <c r="D700" s="29" t="s">
        <v>70</v>
      </c>
      <c r="E700" s="29" t="s">
        <v>159</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c r="A701" s="28">
        <v>2161</v>
      </c>
      <c r="B701" s="29" t="s">
        <v>206</v>
      </c>
      <c r="C701" s="29" t="s">
        <v>207</v>
      </c>
      <c r="D701" s="29" t="s">
        <v>65</v>
      </c>
      <c r="E701" s="29" t="s">
        <v>51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c r="A702" s="28">
        <v>2161</v>
      </c>
      <c r="B702" s="29" t="s">
        <v>206</v>
      </c>
      <c r="C702" s="29" t="s">
        <v>207</v>
      </c>
      <c r="D702" s="29" t="s">
        <v>65</v>
      </c>
      <c r="E702" s="29" t="s">
        <v>67</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c r="A703" s="28">
        <v>2161</v>
      </c>
      <c r="B703" s="29" t="s">
        <v>206</v>
      </c>
      <c r="C703" s="29" t="s">
        <v>207</v>
      </c>
      <c r="D703" s="29" t="s">
        <v>65</v>
      </c>
      <c r="E703" s="29" t="s">
        <v>35</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c r="A704" s="28">
        <v>2161</v>
      </c>
      <c r="B704" s="29" t="s">
        <v>206</v>
      </c>
      <c r="C704" s="29" t="s">
        <v>207</v>
      </c>
      <c r="D704" s="29" t="s">
        <v>65</v>
      </c>
      <c r="E704" s="29" t="s">
        <v>159</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c r="A705" s="28">
        <v>2161</v>
      </c>
      <c r="B705" s="29" t="s">
        <v>206</v>
      </c>
      <c r="C705" s="29" t="s">
        <v>207</v>
      </c>
      <c r="D705" s="29" t="s">
        <v>65</v>
      </c>
      <c r="E705" s="29" t="s">
        <v>173</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c r="A706" s="28">
        <v>2167</v>
      </c>
      <c r="B706" s="29" t="s">
        <v>206</v>
      </c>
      <c r="C706" s="29" t="s">
        <v>207</v>
      </c>
      <c r="D706" s="29" t="s">
        <v>65</v>
      </c>
      <c r="E706" s="29" t="s">
        <v>67</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c r="A707" s="28">
        <v>2167</v>
      </c>
      <c r="B707" s="29" t="s">
        <v>206</v>
      </c>
      <c r="C707" s="29" t="s">
        <v>207</v>
      </c>
      <c r="D707" s="29" t="s">
        <v>65</v>
      </c>
      <c r="E707" s="29" t="s">
        <v>147</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c r="A708" s="28">
        <v>2167</v>
      </c>
      <c r="B708" s="29" t="s">
        <v>206</v>
      </c>
      <c r="C708" s="29" t="s">
        <v>207</v>
      </c>
      <c r="D708" s="29" t="s">
        <v>65</v>
      </c>
      <c r="E708" s="29" t="s">
        <v>159</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c r="A709" s="28">
        <v>2168</v>
      </c>
      <c r="B709" s="29" t="s">
        <v>206</v>
      </c>
      <c r="C709" s="29" t="s">
        <v>207</v>
      </c>
      <c r="D709" s="29" t="s">
        <v>65</v>
      </c>
      <c r="E709" s="29" t="s">
        <v>67</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c r="A710" s="28">
        <v>2168</v>
      </c>
      <c r="B710" s="29" t="s">
        <v>206</v>
      </c>
      <c r="C710" s="29" t="s">
        <v>207</v>
      </c>
      <c r="D710" s="29" t="s">
        <v>65</v>
      </c>
      <c r="E710" s="29" t="s">
        <v>147</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c r="A711" s="28">
        <v>2168</v>
      </c>
      <c r="B711" s="29" t="s">
        <v>206</v>
      </c>
      <c r="C711" s="29" t="s">
        <v>207</v>
      </c>
      <c r="D711" s="29" t="s">
        <v>65</v>
      </c>
      <c r="E711" s="29" t="s">
        <v>159</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c r="A712" s="28">
        <v>2277</v>
      </c>
      <c r="B712" s="29" t="s">
        <v>206</v>
      </c>
      <c r="C712" s="29" t="s">
        <v>207</v>
      </c>
      <c r="D712" s="29" t="s">
        <v>65</v>
      </c>
      <c r="E712" s="29" t="s">
        <v>35</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c r="A713" s="28">
        <v>2277</v>
      </c>
      <c r="B713" s="29" t="s">
        <v>206</v>
      </c>
      <c r="C713" s="29" t="s">
        <v>207</v>
      </c>
      <c r="D713" s="29" t="s">
        <v>65</v>
      </c>
      <c r="E713" s="29" t="s">
        <v>159</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c r="A714" s="28">
        <v>2291</v>
      </c>
      <c r="B714" s="29" t="s">
        <v>206</v>
      </c>
      <c r="C714" s="29" t="s">
        <v>207</v>
      </c>
      <c r="D714" s="29" t="s">
        <v>65</v>
      </c>
      <c r="E714" s="29" t="s">
        <v>35</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c r="A715" s="28">
        <v>2291</v>
      </c>
      <c r="B715" s="29" t="s">
        <v>206</v>
      </c>
      <c r="C715" s="29" t="s">
        <v>207</v>
      </c>
      <c r="D715" s="29" t="s">
        <v>65</v>
      </c>
      <c r="E715" s="29" t="s">
        <v>159</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c r="A716" s="28">
        <v>2322</v>
      </c>
      <c r="B716" s="29" t="s">
        <v>206</v>
      </c>
      <c r="C716" s="29" t="s">
        <v>207</v>
      </c>
      <c r="D716" s="29" t="s">
        <v>36</v>
      </c>
      <c r="E716" s="29" t="s">
        <v>35</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c r="A717" s="28">
        <v>2322</v>
      </c>
      <c r="B717" s="29" t="s">
        <v>206</v>
      </c>
      <c r="C717" s="29" t="s">
        <v>207</v>
      </c>
      <c r="D717" s="29" t="s">
        <v>58</v>
      </c>
      <c r="E717" s="29" t="s">
        <v>35</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c r="A718" s="28">
        <v>2322</v>
      </c>
      <c r="B718" s="29" t="s">
        <v>206</v>
      </c>
      <c r="C718" s="29" t="s">
        <v>207</v>
      </c>
      <c r="D718" s="29" t="s">
        <v>70</v>
      </c>
      <c r="E718" s="29" t="s">
        <v>35</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c r="A719" s="28">
        <v>2330</v>
      </c>
      <c r="B719" s="29" t="s">
        <v>206</v>
      </c>
      <c r="C719" s="29" t="s">
        <v>207</v>
      </c>
      <c r="D719" s="29" t="s">
        <v>65</v>
      </c>
      <c r="E719" s="29" t="s">
        <v>35</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c r="A720" s="28">
        <v>2336</v>
      </c>
      <c r="B720" s="29" t="s">
        <v>206</v>
      </c>
      <c r="C720" s="29" t="s">
        <v>207</v>
      </c>
      <c r="D720" s="29" t="s">
        <v>36</v>
      </c>
      <c r="E720" s="29" t="s">
        <v>35</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c r="A721" s="28">
        <v>2336</v>
      </c>
      <c r="B721" s="29" t="s">
        <v>206</v>
      </c>
      <c r="C721" s="29" t="s">
        <v>207</v>
      </c>
      <c r="D721" s="29" t="s">
        <v>58</v>
      </c>
      <c r="E721" s="29" t="s">
        <v>35</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c r="A722" s="28">
        <v>2336</v>
      </c>
      <c r="B722" s="29" t="s">
        <v>206</v>
      </c>
      <c r="C722" s="29" t="s">
        <v>207</v>
      </c>
      <c r="D722" s="29" t="s">
        <v>70</v>
      </c>
      <c r="E722" s="29" t="s">
        <v>35</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c r="A723" s="28">
        <v>2336</v>
      </c>
      <c r="B723" s="29" t="s">
        <v>206</v>
      </c>
      <c r="C723" s="29" t="s">
        <v>207</v>
      </c>
      <c r="D723" s="29" t="s">
        <v>65</v>
      </c>
      <c r="E723" s="29" t="s">
        <v>35</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c r="A724" s="28">
        <v>2364</v>
      </c>
      <c r="B724" s="29" t="s">
        <v>206</v>
      </c>
      <c r="C724" s="29" t="s">
        <v>207</v>
      </c>
      <c r="D724" s="29" t="s">
        <v>70</v>
      </c>
      <c r="E724" s="29" t="s">
        <v>78</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c r="A725" s="28">
        <v>2364</v>
      </c>
      <c r="B725" s="29" t="s">
        <v>206</v>
      </c>
      <c r="C725" s="29" t="s">
        <v>207</v>
      </c>
      <c r="D725" s="29" t="s">
        <v>65</v>
      </c>
      <c r="E725" s="29" t="s">
        <v>51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c r="A726" s="28">
        <v>2364</v>
      </c>
      <c r="B726" s="29" t="s">
        <v>206</v>
      </c>
      <c r="C726" s="29" t="s">
        <v>207</v>
      </c>
      <c r="D726" s="29" t="s">
        <v>65</v>
      </c>
      <c r="E726" s="29" t="s">
        <v>67</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c r="A727" s="28">
        <v>2367</v>
      </c>
      <c r="B727" s="29" t="s">
        <v>206</v>
      </c>
      <c r="C727" s="29" t="s">
        <v>207</v>
      </c>
      <c r="D727" s="29" t="s">
        <v>70</v>
      </c>
      <c r="E727" s="29" t="s">
        <v>78</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c r="A728" s="28">
        <v>2367</v>
      </c>
      <c r="B728" s="29" t="s">
        <v>206</v>
      </c>
      <c r="C728" s="29" t="s">
        <v>207</v>
      </c>
      <c r="D728" s="29" t="s">
        <v>70</v>
      </c>
      <c r="E728" s="29" t="s">
        <v>35</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c r="A729" s="28">
        <v>2367</v>
      </c>
      <c r="B729" s="29" t="s">
        <v>206</v>
      </c>
      <c r="C729" s="29" t="s">
        <v>207</v>
      </c>
      <c r="D729" s="29" t="s">
        <v>65</v>
      </c>
      <c r="E729" s="29" t="s">
        <v>51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c r="A730" s="28">
        <v>2367</v>
      </c>
      <c r="B730" s="29" t="s">
        <v>206</v>
      </c>
      <c r="C730" s="29" t="s">
        <v>207</v>
      </c>
      <c r="D730" s="29" t="s">
        <v>65</v>
      </c>
      <c r="E730" s="29" t="s">
        <v>67</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c r="A731" s="28">
        <v>2367</v>
      </c>
      <c r="B731" s="29" t="s">
        <v>206</v>
      </c>
      <c r="C731" s="29" t="s">
        <v>207</v>
      </c>
      <c r="D731" s="29" t="s">
        <v>65</v>
      </c>
      <c r="E731" s="29" t="s">
        <v>35</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c r="A732" s="28">
        <v>2367</v>
      </c>
      <c r="B732" s="29" t="s">
        <v>206</v>
      </c>
      <c r="C732" s="29" t="s">
        <v>207</v>
      </c>
      <c r="D732" s="29" t="s">
        <v>65</v>
      </c>
      <c r="E732" s="29" t="s">
        <v>134</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c r="A733" s="28">
        <v>2367</v>
      </c>
      <c r="B733" s="29" t="s">
        <v>206</v>
      </c>
      <c r="C733" s="29" t="s">
        <v>207</v>
      </c>
      <c r="D733" s="29" t="s">
        <v>65</v>
      </c>
      <c r="E733" s="29" t="s">
        <v>149</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c r="A734" s="28">
        <v>2367</v>
      </c>
      <c r="B734" s="29" t="s">
        <v>206</v>
      </c>
      <c r="C734" s="29" t="s">
        <v>207</v>
      </c>
      <c r="D734" s="29" t="s">
        <v>65</v>
      </c>
      <c r="E734" s="29" t="s">
        <v>173</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c r="A735" s="28">
        <v>2398</v>
      </c>
      <c r="B735" s="29" t="s">
        <v>206</v>
      </c>
      <c r="C735" s="29" t="s">
        <v>210</v>
      </c>
      <c r="D735" s="29" t="s">
        <v>36</v>
      </c>
      <c r="E735" s="29" t="s">
        <v>83</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c r="A736" s="28">
        <v>2398</v>
      </c>
      <c r="B736" s="29" t="s">
        <v>206</v>
      </c>
      <c r="C736" s="29" t="s">
        <v>210</v>
      </c>
      <c r="D736" s="29" t="s">
        <v>36</v>
      </c>
      <c r="E736" s="29" t="s">
        <v>35</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c r="A737" s="28">
        <v>2398</v>
      </c>
      <c r="B737" s="29" t="s">
        <v>206</v>
      </c>
      <c r="C737" s="29" t="s">
        <v>210</v>
      </c>
      <c r="D737" s="29" t="s">
        <v>58</v>
      </c>
      <c r="E737" s="29" t="s">
        <v>83</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c r="A738" s="28">
        <v>2398</v>
      </c>
      <c r="B738" s="29" t="s">
        <v>206</v>
      </c>
      <c r="C738" s="29" t="s">
        <v>210</v>
      </c>
      <c r="D738" s="29" t="s">
        <v>58</v>
      </c>
      <c r="E738" s="29" t="s">
        <v>35</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c r="A739" s="28">
        <v>2406</v>
      </c>
      <c r="B739" s="29" t="s">
        <v>206</v>
      </c>
      <c r="C739" s="29" t="s">
        <v>210</v>
      </c>
      <c r="D739" s="29" t="s">
        <v>36</v>
      </c>
      <c r="E739" s="29" t="s">
        <v>67</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c r="A740" s="28">
        <v>2406</v>
      </c>
      <c r="B740" s="29" t="s">
        <v>206</v>
      </c>
      <c r="C740" s="29" t="s">
        <v>210</v>
      </c>
      <c r="D740" s="29" t="s">
        <v>36</v>
      </c>
      <c r="E740" s="29" t="s">
        <v>35</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c r="A741" s="28">
        <v>2406</v>
      </c>
      <c r="B741" s="29" t="s">
        <v>206</v>
      </c>
      <c r="C741" s="29" t="s">
        <v>210</v>
      </c>
      <c r="D741" s="29" t="s">
        <v>58</v>
      </c>
      <c r="E741" s="29" t="s">
        <v>67</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c r="A742" s="28">
        <v>2406</v>
      </c>
      <c r="B742" s="29" t="s">
        <v>206</v>
      </c>
      <c r="C742" s="29" t="s">
        <v>210</v>
      </c>
      <c r="D742" s="29" t="s">
        <v>58</v>
      </c>
      <c r="E742" s="29" t="s">
        <v>35</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c r="A743" s="28">
        <v>2406</v>
      </c>
      <c r="B743" s="29" t="s">
        <v>206</v>
      </c>
      <c r="C743" s="29" t="s">
        <v>210</v>
      </c>
      <c r="D743" s="29" t="s">
        <v>70</v>
      </c>
      <c r="E743" s="29" t="s">
        <v>67</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c r="A744" s="28">
        <v>2406</v>
      </c>
      <c r="B744" s="29" t="s">
        <v>206</v>
      </c>
      <c r="C744" s="29" t="s">
        <v>210</v>
      </c>
      <c r="D744" s="29" t="s">
        <v>70</v>
      </c>
      <c r="E744" s="29" t="s">
        <v>35</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c r="A745" s="28">
        <v>2410</v>
      </c>
      <c r="B745" s="29" t="s">
        <v>206</v>
      </c>
      <c r="C745" s="29" t="s">
        <v>210</v>
      </c>
      <c r="D745" s="29" t="s">
        <v>70</v>
      </c>
      <c r="E745" s="29" t="s">
        <v>67</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c r="A746" s="28">
        <v>2410</v>
      </c>
      <c r="B746" s="29" t="s">
        <v>206</v>
      </c>
      <c r="C746" s="29" t="s">
        <v>210</v>
      </c>
      <c r="D746" s="29" t="s">
        <v>70</v>
      </c>
      <c r="E746" s="29" t="s">
        <v>83</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c r="A747" s="28">
        <v>2410</v>
      </c>
      <c r="B747" s="29" t="s">
        <v>206</v>
      </c>
      <c r="C747" s="29" t="s">
        <v>210</v>
      </c>
      <c r="D747" s="29" t="s">
        <v>65</v>
      </c>
      <c r="E747" s="29" t="s">
        <v>122</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c r="A748" s="28">
        <v>2410</v>
      </c>
      <c r="B748" s="29" t="s">
        <v>206</v>
      </c>
      <c r="C748" s="29" t="s">
        <v>210</v>
      </c>
      <c r="D748" s="29" t="s">
        <v>65</v>
      </c>
      <c r="E748" s="29" t="s">
        <v>122</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c r="A749" s="28">
        <v>2411</v>
      </c>
      <c r="B749" s="29" t="s">
        <v>206</v>
      </c>
      <c r="C749" s="29" t="s">
        <v>210</v>
      </c>
      <c r="D749" s="29" t="s">
        <v>36</v>
      </c>
      <c r="E749" s="29" t="s">
        <v>67</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c r="A750" s="28">
        <v>2411</v>
      </c>
      <c r="B750" s="29" t="s">
        <v>206</v>
      </c>
      <c r="C750" s="29" t="s">
        <v>210</v>
      </c>
      <c r="D750" s="29" t="s">
        <v>36</v>
      </c>
      <c r="E750" s="29" t="s">
        <v>35</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c r="A751" s="28">
        <v>2411</v>
      </c>
      <c r="B751" s="29" t="s">
        <v>206</v>
      </c>
      <c r="C751" s="29" t="s">
        <v>210</v>
      </c>
      <c r="D751" s="29" t="s">
        <v>58</v>
      </c>
      <c r="E751" s="29" t="s">
        <v>67</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c r="A752" s="28">
        <v>2411</v>
      </c>
      <c r="B752" s="29" t="s">
        <v>206</v>
      </c>
      <c r="C752" s="29" t="s">
        <v>210</v>
      </c>
      <c r="D752" s="29" t="s">
        <v>58</v>
      </c>
      <c r="E752" s="29" t="s">
        <v>35</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c r="A753" s="28">
        <v>2411</v>
      </c>
      <c r="B753" s="29" t="s">
        <v>206</v>
      </c>
      <c r="C753" s="29" t="s">
        <v>210</v>
      </c>
      <c r="D753" s="29" t="s">
        <v>58</v>
      </c>
      <c r="E753" s="29" t="s">
        <v>149</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c r="A754" s="28">
        <v>2434</v>
      </c>
      <c r="B754" s="29" t="s">
        <v>206</v>
      </c>
      <c r="C754" s="29" t="s">
        <v>207</v>
      </c>
      <c r="D754" s="29" t="s">
        <v>70</v>
      </c>
      <c r="E754" s="29" t="s">
        <v>51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c r="A755" s="28">
        <v>2434</v>
      </c>
      <c r="B755" s="29" t="s">
        <v>206</v>
      </c>
      <c r="C755" s="29" t="s">
        <v>207</v>
      </c>
      <c r="D755" s="29" t="s">
        <v>70</v>
      </c>
      <c r="E755" s="29" t="s">
        <v>67</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c r="A756" s="28">
        <v>2434</v>
      </c>
      <c r="B756" s="29" t="s">
        <v>206</v>
      </c>
      <c r="C756" s="29" t="s">
        <v>207</v>
      </c>
      <c r="D756" s="29" t="s">
        <v>70</v>
      </c>
      <c r="E756" s="29" t="s">
        <v>35</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c r="A757" s="28">
        <v>2434</v>
      </c>
      <c r="B757" s="29" t="s">
        <v>206</v>
      </c>
      <c r="C757" s="29" t="s">
        <v>207</v>
      </c>
      <c r="D757" s="29" t="s">
        <v>70</v>
      </c>
      <c r="E757" s="29" t="s">
        <v>149</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c r="A758" s="28">
        <v>2442</v>
      </c>
      <c r="B758" s="29" t="s">
        <v>206</v>
      </c>
      <c r="C758" s="29" t="s">
        <v>207</v>
      </c>
      <c r="D758" s="29" t="s">
        <v>65</v>
      </c>
      <c r="E758" s="29" t="s">
        <v>51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c r="A759" s="28">
        <v>2442</v>
      </c>
      <c r="B759" s="29" t="s">
        <v>206</v>
      </c>
      <c r="C759" s="29" t="s">
        <v>207</v>
      </c>
      <c r="D759" s="29" t="s">
        <v>65</v>
      </c>
      <c r="E759" s="29" t="s">
        <v>35</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c r="A760" s="28">
        <v>2442</v>
      </c>
      <c r="B760" s="29" t="s">
        <v>206</v>
      </c>
      <c r="C760" s="29" t="s">
        <v>207</v>
      </c>
      <c r="D760" s="29" t="s">
        <v>65</v>
      </c>
      <c r="E760" s="29" t="s">
        <v>159</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c r="A761" s="28">
        <v>2444</v>
      </c>
      <c r="B761" s="29" t="s">
        <v>206</v>
      </c>
      <c r="C761" s="29" t="s">
        <v>207</v>
      </c>
      <c r="D761" s="29" t="s">
        <v>70</v>
      </c>
      <c r="E761" s="29" t="s">
        <v>35</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c r="A762" s="28">
        <v>2444</v>
      </c>
      <c r="B762" s="29" t="s">
        <v>206</v>
      </c>
      <c r="C762" s="29" t="s">
        <v>207</v>
      </c>
      <c r="D762" s="29" t="s">
        <v>65</v>
      </c>
      <c r="E762" s="29" t="s">
        <v>35</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c r="A763" s="28">
        <v>2446</v>
      </c>
      <c r="B763" s="29" t="s">
        <v>206</v>
      </c>
      <c r="C763" s="29" t="s">
        <v>207</v>
      </c>
      <c r="D763" s="29" t="s">
        <v>70</v>
      </c>
      <c r="E763" s="29" t="s">
        <v>35</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c r="A764" s="28">
        <v>2446</v>
      </c>
      <c r="B764" s="29" t="s">
        <v>206</v>
      </c>
      <c r="C764" s="29" t="s">
        <v>207</v>
      </c>
      <c r="D764" s="29" t="s">
        <v>65</v>
      </c>
      <c r="E764" s="29" t="s">
        <v>35</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c r="A765" s="28">
        <v>2450</v>
      </c>
      <c r="B765" s="29" t="s">
        <v>206</v>
      </c>
      <c r="C765" s="29" t="s">
        <v>207</v>
      </c>
      <c r="D765" s="29" t="s">
        <v>65</v>
      </c>
      <c r="E765" s="29" t="s">
        <v>51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c r="A766" s="28">
        <v>2450</v>
      </c>
      <c r="B766" s="29" t="s">
        <v>206</v>
      </c>
      <c r="C766" s="29" t="s">
        <v>207</v>
      </c>
      <c r="D766" s="29" t="s">
        <v>65</v>
      </c>
      <c r="E766" s="29" t="s">
        <v>67</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c r="A767" s="28">
        <v>2450</v>
      </c>
      <c r="B767" s="29" t="s">
        <v>206</v>
      </c>
      <c r="C767" s="29" t="s">
        <v>207</v>
      </c>
      <c r="D767" s="29" t="s">
        <v>65</v>
      </c>
      <c r="E767" s="29" t="s">
        <v>35</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c r="A768" s="28">
        <v>2451</v>
      </c>
      <c r="B768" s="29" t="s">
        <v>206</v>
      </c>
      <c r="C768" s="29" t="s">
        <v>207</v>
      </c>
      <c r="D768" s="29" t="s">
        <v>65</v>
      </c>
      <c r="E768" s="29" t="s">
        <v>51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c r="A769" s="28">
        <v>2451</v>
      </c>
      <c r="B769" s="29" t="s">
        <v>206</v>
      </c>
      <c r="C769" s="29" t="s">
        <v>207</v>
      </c>
      <c r="D769" s="29" t="s">
        <v>65</v>
      </c>
      <c r="E769" s="29" t="s">
        <v>67</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c r="A770" s="28">
        <v>2451</v>
      </c>
      <c r="B770" s="29" t="s">
        <v>206</v>
      </c>
      <c r="C770" s="29" t="s">
        <v>207</v>
      </c>
      <c r="D770" s="29" t="s">
        <v>65</v>
      </c>
      <c r="E770" s="29" t="s">
        <v>147</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c r="A771" s="28">
        <v>2454</v>
      </c>
      <c r="B771" s="29" t="s">
        <v>206</v>
      </c>
      <c r="C771" s="29" t="s">
        <v>207</v>
      </c>
      <c r="D771" s="29" t="s">
        <v>70</v>
      </c>
      <c r="E771" s="29" t="s">
        <v>35</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c r="A772" s="28">
        <v>2454</v>
      </c>
      <c r="B772" s="29" t="s">
        <v>206</v>
      </c>
      <c r="C772" s="29" t="s">
        <v>207</v>
      </c>
      <c r="D772" s="29" t="s">
        <v>65</v>
      </c>
      <c r="E772" s="29" t="s">
        <v>35</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c r="A773" s="28">
        <v>2490</v>
      </c>
      <c r="B773" s="29" t="s">
        <v>206</v>
      </c>
      <c r="C773" s="29" t="s">
        <v>210</v>
      </c>
      <c r="D773" s="29" t="s">
        <v>70</v>
      </c>
      <c r="E773" s="29" t="s">
        <v>35</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c r="A774" s="28">
        <v>2490</v>
      </c>
      <c r="B774" s="29" t="s">
        <v>206</v>
      </c>
      <c r="C774" s="29" t="s">
        <v>210</v>
      </c>
      <c r="D774" s="29" t="s">
        <v>65</v>
      </c>
      <c r="E774" s="29" t="s">
        <v>35</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c r="A775" s="28">
        <v>2493</v>
      </c>
      <c r="B775" s="29" t="s">
        <v>209</v>
      </c>
      <c r="C775" s="29" t="s">
        <v>207</v>
      </c>
      <c r="D775" s="29" t="s">
        <v>70</v>
      </c>
      <c r="E775" s="29" t="s">
        <v>67</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c r="A776" s="28">
        <v>2493</v>
      </c>
      <c r="B776" s="29" t="s">
        <v>209</v>
      </c>
      <c r="C776" s="29" t="s">
        <v>207</v>
      </c>
      <c r="D776" s="29" t="s">
        <v>70</v>
      </c>
      <c r="E776" s="29" t="s">
        <v>35</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c r="A777" s="28">
        <v>2493</v>
      </c>
      <c r="B777" s="29" t="s">
        <v>209</v>
      </c>
      <c r="C777" s="29" t="s">
        <v>207</v>
      </c>
      <c r="D777" s="29" t="s">
        <v>70</v>
      </c>
      <c r="E777" s="29" t="s">
        <v>149</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c r="A778" s="28">
        <v>2493</v>
      </c>
      <c r="B778" s="29" t="s">
        <v>209</v>
      </c>
      <c r="C778" s="29" t="s">
        <v>207</v>
      </c>
      <c r="D778" s="29" t="s">
        <v>65</v>
      </c>
      <c r="E778" s="29" t="s">
        <v>67</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c r="A779" s="28">
        <v>2493</v>
      </c>
      <c r="B779" s="29" t="s">
        <v>209</v>
      </c>
      <c r="C779" s="29" t="s">
        <v>207</v>
      </c>
      <c r="D779" s="29" t="s">
        <v>65</v>
      </c>
      <c r="E779" s="29" t="s">
        <v>35</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c r="A780" s="28">
        <v>2493</v>
      </c>
      <c r="B780" s="29" t="s">
        <v>209</v>
      </c>
      <c r="C780" s="29" t="s">
        <v>207</v>
      </c>
      <c r="D780" s="29" t="s">
        <v>65</v>
      </c>
      <c r="E780" s="29" t="s">
        <v>149</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c r="A781" s="28">
        <v>2500</v>
      </c>
      <c r="B781" s="29" t="s">
        <v>206</v>
      </c>
      <c r="C781" s="29" t="s">
        <v>210</v>
      </c>
      <c r="D781" s="29" t="s">
        <v>36</v>
      </c>
      <c r="E781" s="29" t="s">
        <v>83</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c r="A782" s="28">
        <v>2500</v>
      </c>
      <c r="B782" s="29" t="s">
        <v>206</v>
      </c>
      <c r="C782" s="29" t="s">
        <v>210</v>
      </c>
      <c r="D782" s="29" t="s">
        <v>36</v>
      </c>
      <c r="E782" s="29" t="s">
        <v>35</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c r="A783" s="28">
        <v>2500</v>
      </c>
      <c r="B783" s="29" t="s">
        <v>206</v>
      </c>
      <c r="C783" s="29" t="s">
        <v>210</v>
      </c>
      <c r="D783" s="29" t="s">
        <v>58</v>
      </c>
      <c r="E783" s="29" t="s">
        <v>83</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c r="A784" s="28">
        <v>2500</v>
      </c>
      <c r="B784" s="29" t="s">
        <v>206</v>
      </c>
      <c r="C784" s="29" t="s">
        <v>210</v>
      </c>
      <c r="D784" s="29" t="s">
        <v>58</v>
      </c>
      <c r="E784" s="29" t="s">
        <v>35</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c r="A785" s="28">
        <v>2500</v>
      </c>
      <c r="B785" s="29" t="s">
        <v>206</v>
      </c>
      <c r="C785" s="29" t="s">
        <v>210</v>
      </c>
      <c r="D785" s="29" t="s">
        <v>70</v>
      </c>
      <c r="E785" s="29" t="s">
        <v>83</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c r="A786" s="28">
        <v>2500</v>
      </c>
      <c r="B786" s="29" t="s">
        <v>206</v>
      </c>
      <c r="C786" s="29" t="s">
        <v>210</v>
      </c>
      <c r="D786" s="29" t="s">
        <v>70</v>
      </c>
      <c r="E786" s="29" t="s">
        <v>35</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c r="A787" s="28">
        <v>2500</v>
      </c>
      <c r="B787" s="29" t="s">
        <v>206</v>
      </c>
      <c r="C787" s="29" t="s">
        <v>210</v>
      </c>
      <c r="D787" s="29" t="s">
        <v>65</v>
      </c>
      <c r="E787" s="29" t="s">
        <v>35</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c r="A788" s="28">
        <v>2500</v>
      </c>
      <c r="B788" s="29" t="s">
        <v>206</v>
      </c>
      <c r="C788" s="29" t="s">
        <v>210</v>
      </c>
      <c r="D788" s="29" t="s">
        <v>65</v>
      </c>
      <c r="E788" s="29" t="s">
        <v>149</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c r="A789" s="28">
        <v>2511</v>
      </c>
      <c r="B789" s="29" t="s">
        <v>206</v>
      </c>
      <c r="C789" s="29" t="s">
        <v>207</v>
      </c>
      <c r="D789" s="29" t="s">
        <v>70</v>
      </c>
      <c r="E789" s="29" t="s">
        <v>67</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c r="A790" s="28">
        <v>2511</v>
      </c>
      <c r="B790" s="29" t="s">
        <v>206</v>
      </c>
      <c r="C790" s="29" t="s">
        <v>207</v>
      </c>
      <c r="D790" s="29" t="s">
        <v>70</v>
      </c>
      <c r="E790" s="29" t="s">
        <v>35</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c r="A791" s="28">
        <v>2511</v>
      </c>
      <c r="B791" s="29" t="s">
        <v>206</v>
      </c>
      <c r="C791" s="29" t="s">
        <v>207</v>
      </c>
      <c r="D791" s="29" t="s">
        <v>65</v>
      </c>
      <c r="E791" s="29" t="s">
        <v>35</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c r="A792" s="28">
        <v>2511</v>
      </c>
      <c r="B792" s="29" t="s">
        <v>206</v>
      </c>
      <c r="C792" s="29" t="s">
        <v>207</v>
      </c>
      <c r="D792" s="29" t="s">
        <v>65</v>
      </c>
      <c r="E792" s="29" t="s">
        <v>149</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c r="A793" s="28">
        <v>2516</v>
      </c>
      <c r="B793" s="29" t="s">
        <v>206</v>
      </c>
      <c r="C793" s="29" t="s">
        <v>207</v>
      </c>
      <c r="D793" s="29" t="s">
        <v>70</v>
      </c>
      <c r="E793" s="29" t="s">
        <v>67</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c r="A794" s="28">
        <v>2516</v>
      </c>
      <c r="B794" s="29" t="s">
        <v>206</v>
      </c>
      <c r="C794" s="29" t="s">
        <v>207</v>
      </c>
      <c r="D794" s="29" t="s">
        <v>65</v>
      </c>
      <c r="E794" s="29" t="s">
        <v>35</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c r="A795" s="28">
        <v>2516</v>
      </c>
      <c r="B795" s="29" t="s">
        <v>206</v>
      </c>
      <c r="C795" s="29" t="s">
        <v>207</v>
      </c>
      <c r="D795" s="29" t="s">
        <v>65</v>
      </c>
      <c r="E795" s="29" t="s">
        <v>149</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c r="A796" s="28">
        <v>2517</v>
      </c>
      <c r="B796" s="29" t="s">
        <v>206</v>
      </c>
      <c r="C796" s="29" t="s">
        <v>207</v>
      </c>
      <c r="D796" s="29" t="s">
        <v>70</v>
      </c>
      <c r="E796" s="29" t="s">
        <v>67</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c r="A797" s="28">
        <v>2517</v>
      </c>
      <c r="B797" s="29" t="s">
        <v>206</v>
      </c>
      <c r="C797" s="29" t="s">
        <v>207</v>
      </c>
      <c r="D797" s="29" t="s">
        <v>70</v>
      </c>
      <c r="E797" s="29" t="s">
        <v>83</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c r="A798" s="28">
        <v>2517</v>
      </c>
      <c r="B798" s="29" t="s">
        <v>206</v>
      </c>
      <c r="C798" s="29" t="s">
        <v>207</v>
      </c>
      <c r="D798" s="29" t="s">
        <v>70</v>
      </c>
      <c r="E798" s="29" t="s">
        <v>35</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c r="A799" s="28">
        <v>2517</v>
      </c>
      <c r="B799" s="29" t="s">
        <v>206</v>
      </c>
      <c r="C799" s="29" t="s">
        <v>207</v>
      </c>
      <c r="D799" s="29" t="s">
        <v>65</v>
      </c>
      <c r="E799" s="29" t="s">
        <v>35</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c r="A800" s="28">
        <v>2517</v>
      </c>
      <c r="B800" s="29" t="s">
        <v>206</v>
      </c>
      <c r="C800" s="29" t="s">
        <v>207</v>
      </c>
      <c r="D800" s="29" t="s">
        <v>65</v>
      </c>
      <c r="E800" s="29" t="s">
        <v>149</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c r="A801" s="28">
        <v>2539</v>
      </c>
      <c r="B801" s="29" t="s">
        <v>206</v>
      </c>
      <c r="C801" s="29" t="s">
        <v>210</v>
      </c>
      <c r="D801" s="29" t="s">
        <v>36</v>
      </c>
      <c r="E801" s="29" t="s">
        <v>83</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c r="A802" s="28">
        <v>2539</v>
      </c>
      <c r="B802" s="29" t="s">
        <v>206</v>
      </c>
      <c r="C802" s="29" t="s">
        <v>210</v>
      </c>
      <c r="D802" s="29" t="s">
        <v>36</v>
      </c>
      <c r="E802" s="29" t="s">
        <v>35</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c r="A803" s="28">
        <v>2539</v>
      </c>
      <c r="B803" s="29" t="s">
        <v>206</v>
      </c>
      <c r="C803" s="29" t="s">
        <v>210</v>
      </c>
      <c r="D803" s="29" t="s">
        <v>58</v>
      </c>
      <c r="E803" s="29" t="s">
        <v>83</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c r="A804" s="28">
        <v>2539</v>
      </c>
      <c r="B804" s="29" t="s">
        <v>206</v>
      </c>
      <c r="C804" s="29" t="s">
        <v>210</v>
      </c>
      <c r="D804" s="29" t="s">
        <v>58</v>
      </c>
      <c r="E804" s="29" t="s">
        <v>35</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c r="A805" s="28">
        <v>2589</v>
      </c>
      <c r="B805" s="29" t="s">
        <v>206</v>
      </c>
      <c r="C805" s="29" t="s">
        <v>210</v>
      </c>
      <c r="D805" s="29" t="s">
        <v>65</v>
      </c>
      <c r="E805" s="29" t="s">
        <v>122</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c r="A806" s="28">
        <v>2589</v>
      </c>
      <c r="B806" s="29" t="s">
        <v>206</v>
      </c>
      <c r="C806" s="29" t="s">
        <v>210</v>
      </c>
      <c r="D806" s="29" t="s">
        <v>65</v>
      </c>
      <c r="E806" s="29" t="s">
        <v>122</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c r="A807" s="28">
        <v>2594</v>
      </c>
      <c r="B807" s="29" t="s">
        <v>206</v>
      </c>
      <c r="C807" s="29" t="s">
        <v>210</v>
      </c>
      <c r="D807" s="29" t="s">
        <v>65</v>
      </c>
      <c r="E807" s="29" t="s">
        <v>67</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c r="A808" s="28">
        <v>2594</v>
      </c>
      <c r="B808" s="29" t="s">
        <v>206</v>
      </c>
      <c r="C808" s="29" t="s">
        <v>210</v>
      </c>
      <c r="D808" s="29" t="s">
        <v>65</v>
      </c>
      <c r="E808" s="29" t="s">
        <v>35</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c r="A809" s="28">
        <v>2594</v>
      </c>
      <c r="B809" s="29" t="s">
        <v>206</v>
      </c>
      <c r="C809" s="29" t="s">
        <v>210</v>
      </c>
      <c r="D809" s="29" t="s">
        <v>65</v>
      </c>
      <c r="E809" s="29" t="s">
        <v>149</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c r="A810" s="28">
        <v>2625</v>
      </c>
      <c r="B810" s="29" t="s">
        <v>206</v>
      </c>
      <c r="C810" s="29" t="s">
        <v>210</v>
      </c>
      <c r="D810" s="29" t="s">
        <v>65</v>
      </c>
      <c r="E810" s="29" t="s">
        <v>35</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c r="A811" s="28">
        <v>2625</v>
      </c>
      <c r="B811" s="29" t="s">
        <v>206</v>
      </c>
      <c r="C811" s="29" t="s">
        <v>210</v>
      </c>
      <c r="D811" s="29" t="s">
        <v>65</v>
      </c>
      <c r="E811" s="29" t="s">
        <v>149</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c r="A812" s="28">
        <v>2691</v>
      </c>
      <c r="B812" s="29" t="s">
        <v>206</v>
      </c>
      <c r="C812" s="29" t="s">
        <v>207</v>
      </c>
      <c r="D812" s="29" t="s">
        <v>54</v>
      </c>
      <c r="E812" s="29" t="s">
        <v>167</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c r="A813" s="28">
        <v>2692</v>
      </c>
      <c r="B813" s="29" t="s">
        <v>206</v>
      </c>
      <c r="C813" s="29" t="s">
        <v>207</v>
      </c>
      <c r="D813" s="29" t="s">
        <v>54</v>
      </c>
      <c r="E813" s="29" t="s">
        <v>167</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c r="A814" s="28">
        <v>2693</v>
      </c>
      <c r="B814" s="29" t="s">
        <v>206</v>
      </c>
      <c r="C814" s="29" t="s">
        <v>207</v>
      </c>
      <c r="D814" s="29" t="s">
        <v>113</v>
      </c>
      <c r="E814" s="29" t="s">
        <v>167</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c r="A815" s="28">
        <v>2694</v>
      </c>
      <c r="B815" s="29" t="s">
        <v>206</v>
      </c>
      <c r="C815" s="29" t="s">
        <v>207</v>
      </c>
      <c r="D815" s="29" t="s">
        <v>113</v>
      </c>
      <c r="E815" s="29" t="s">
        <v>167</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c r="A816" s="28">
        <v>2706</v>
      </c>
      <c r="B816" s="29" t="s">
        <v>206</v>
      </c>
      <c r="C816" s="29" t="s">
        <v>207</v>
      </c>
      <c r="D816" s="29" t="s">
        <v>36</v>
      </c>
      <c r="E816" s="29" t="s">
        <v>67</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c r="A817" s="28">
        <v>2706</v>
      </c>
      <c r="B817" s="29" t="s">
        <v>206</v>
      </c>
      <c r="C817" s="29" t="s">
        <v>207</v>
      </c>
      <c r="D817" s="29" t="s">
        <v>36</v>
      </c>
      <c r="E817" s="29" t="s">
        <v>35</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c r="A818" s="28">
        <v>2706</v>
      </c>
      <c r="B818" s="29" t="s">
        <v>206</v>
      </c>
      <c r="C818" s="29" t="s">
        <v>207</v>
      </c>
      <c r="D818" s="29" t="s">
        <v>58</v>
      </c>
      <c r="E818" s="29" t="s">
        <v>51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c r="A819" s="28">
        <v>2706</v>
      </c>
      <c r="B819" s="29" t="s">
        <v>206</v>
      </c>
      <c r="C819" s="29" t="s">
        <v>207</v>
      </c>
      <c r="D819" s="29" t="s">
        <v>58</v>
      </c>
      <c r="E819" s="29" t="s">
        <v>67</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c r="A820" s="28">
        <v>2706</v>
      </c>
      <c r="B820" s="29" t="s">
        <v>206</v>
      </c>
      <c r="C820" s="29" t="s">
        <v>207</v>
      </c>
      <c r="D820" s="29" t="s">
        <v>58</v>
      </c>
      <c r="E820" s="29" t="s">
        <v>35</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c r="A821" s="28">
        <v>2706</v>
      </c>
      <c r="B821" s="29" t="s">
        <v>206</v>
      </c>
      <c r="C821" s="29" t="s">
        <v>207</v>
      </c>
      <c r="D821" s="29" t="s">
        <v>70</v>
      </c>
      <c r="E821" s="29" t="s">
        <v>67</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c r="A822" s="28">
        <v>2706</v>
      </c>
      <c r="B822" s="29" t="s">
        <v>206</v>
      </c>
      <c r="C822" s="29" t="s">
        <v>207</v>
      </c>
      <c r="D822" s="29" t="s">
        <v>70</v>
      </c>
      <c r="E822" s="29" t="s">
        <v>35</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c r="A823" s="28">
        <v>2712</v>
      </c>
      <c r="B823" s="29" t="s">
        <v>206</v>
      </c>
      <c r="C823" s="29" t="s">
        <v>207</v>
      </c>
      <c r="D823" s="29" t="s">
        <v>65</v>
      </c>
      <c r="E823" s="29" t="s">
        <v>51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c r="A824" s="28">
        <v>2712</v>
      </c>
      <c r="B824" s="29" t="s">
        <v>206</v>
      </c>
      <c r="C824" s="29" t="s">
        <v>207</v>
      </c>
      <c r="D824" s="29" t="s">
        <v>65</v>
      </c>
      <c r="E824" s="29" t="s">
        <v>67</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c r="A825" s="28">
        <v>2718</v>
      </c>
      <c r="B825" s="29" t="s">
        <v>206</v>
      </c>
      <c r="C825" s="29" t="s">
        <v>207</v>
      </c>
      <c r="D825" s="29" t="s">
        <v>65</v>
      </c>
      <c r="E825" s="29" t="s">
        <v>51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c r="A826" s="28">
        <v>2718</v>
      </c>
      <c r="B826" s="29" t="s">
        <v>206</v>
      </c>
      <c r="C826" s="29" t="s">
        <v>207</v>
      </c>
      <c r="D826" s="29" t="s">
        <v>65</v>
      </c>
      <c r="E826" s="29" t="s">
        <v>67</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c r="A827" s="28">
        <v>2720</v>
      </c>
      <c r="B827" s="29" t="s">
        <v>206</v>
      </c>
      <c r="C827" s="29" t="s">
        <v>207</v>
      </c>
      <c r="D827" s="29" t="s">
        <v>36</v>
      </c>
      <c r="E827" s="29" t="s">
        <v>67</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c r="A828" s="28">
        <v>2720</v>
      </c>
      <c r="B828" s="29" t="s">
        <v>206</v>
      </c>
      <c r="C828" s="29" t="s">
        <v>207</v>
      </c>
      <c r="D828" s="29" t="s">
        <v>36</v>
      </c>
      <c r="E828" s="29" t="s">
        <v>35</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c r="A829" s="28">
        <v>2720</v>
      </c>
      <c r="B829" s="29" t="s">
        <v>206</v>
      </c>
      <c r="C829" s="29" t="s">
        <v>207</v>
      </c>
      <c r="D829" s="29" t="s">
        <v>58</v>
      </c>
      <c r="E829" s="29" t="s">
        <v>67</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c r="A830" s="28">
        <v>2720</v>
      </c>
      <c r="B830" s="29" t="s">
        <v>206</v>
      </c>
      <c r="C830" s="29" t="s">
        <v>207</v>
      </c>
      <c r="D830" s="29" t="s">
        <v>58</v>
      </c>
      <c r="E830" s="29" t="s">
        <v>35</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c r="A831" s="28">
        <v>2721</v>
      </c>
      <c r="B831" s="29" t="s">
        <v>206</v>
      </c>
      <c r="C831" s="29" t="s">
        <v>207</v>
      </c>
      <c r="D831" s="29" t="s">
        <v>65</v>
      </c>
      <c r="E831" s="29" t="s">
        <v>51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c r="A832" s="28">
        <v>2721</v>
      </c>
      <c r="B832" s="29" t="s">
        <v>206</v>
      </c>
      <c r="C832" s="29" t="s">
        <v>207</v>
      </c>
      <c r="D832" s="29" t="s">
        <v>65</v>
      </c>
      <c r="E832" s="29" t="s">
        <v>67</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c r="A833" s="28">
        <v>2721</v>
      </c>
      <c r="B833" s="29" t="s">
        <v>206</v>
      </c>
      <c r="C833" s="29" t="s">
        <v>207</v>
      </c>
      <c r="D833" s="29" t="s">
        <v>65</v>
      </c>
      <c r="E833" s="29" t="s">
        <v>35</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c r="A834" s="28">
        <v>2723</v>
      </c>
      <c r="B834" s="29" t="s">
        <v>206</v>
      </c>
      <c r="C834" s="29" t="s">
        <v>207</v>
      </c>
      <c r="D834" s="29" t="s">
        <v>36</v>
      </c>
      <c r="E834" s="29" t="s">
        <v>67</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c r="A835" s="28">
        <v>2723</v>
      </c>
      <c r="B835" s="29" t="s">
        <v>206</v>
      </c>
      <c r="C835" s="29" t="s">
        <v>207</v>
      </c>
      <c r="D835" s="29" t="s">
        <v>36</v>
      </c>
      <c r="E835" s="29" t="s">
        <v>35</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c r="A836" s="28">
        <v>2723</v>
      </c>
      <c r="B836" s="29" t="s">
        <v>206</v>
      </c>
      <c r="C836" s="29" t="s">
        <v>207</v>
      </c>
      <c r="D836" s="29" t="s">
        <v>58</v>
      </c>
      <c r="E836" s="29" t="s">
        <v>67</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c r="A837" s="28">
        <v>2723</v>
      </c>
      <c r="B837" s="29" t="s">
        <v>206</v>
      </c>
      <c r="C837" s="29" t="s">
        <v>207</v>
      </c>
      <c r="D837" s="29" t="s">
        <v>58</v>
      </c>
      <c r="E837" s="29" t="s">
        <v>35</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c r="A838" s="28">
        <v>2727</v>
      </c>
      <c r="B838" s="29" t="s">
        <v>206</v>
      </c>
      <c r="C838" s="29" t="s">
        <v>207</v>
      </c>
      <c r="D838" s="29" t="s">
        <v>65</v>
      </c>
      <c r="E838" s="29" t="s">
        <v>51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c r="A839" s="28">
        <v>2727</v>
      </c>
      <c r="B839" s="29" t="s">
        <v>206</v>
      </c>
      <c r="C839" s="29" t="s">
        <v>207</v>
      </c>
      <c r="D839" s="29" t="s">
        <v>65</v>
      </c>
      <c r="E839" s="29" t="s">
        <v>67</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c r="A840" s="28">
        <v>2727</v>
      </c>
      <c r="B840" s="29" t="s">
        <v>206</v>
      </c>
      <c r="C840" s="29" t="s">
        <v>207</v>
      </c>
      <c r="D840" s="29" t="s">
        <v>65</v>
      </c>
      <c r="E840" s="29" t="s">
        <v>35</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c r="A841" s="28">
        <v>2735</v>
      </c>
      <c r="B841" s="29" t="s">
        <v>206</v>
      </c>
      <c r="C841" s="29" t="s">
        <v>210</v>
      </c>
      <c r="D841" s="29" t="s">
        <v>113</v>
      </c>
      <c r="E841" s="29" t="s">
        <v>167</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c r="A842" s="28">
        <v>2756</v>
      </c>
      <c r="B842" s="29" t="s">
        <v>206</v>
      </c>
      <c r="C842" s="29" t="s">
        <v>207</v>
      </c>
      <c r="D842" s="29" t="s">
        <v>113</v>
      </c>
      <c r="E842" s="29" t="s">
        <v>167</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c r="A843" s="28">
        <v>2780</v>
      </c>
      <c r="B843" s="29" t="s">
        <v>206</v>
      </c>
      <c r="C843" s="29" t="s">
        <v>207</v>
      </c>
      <c r="D843" s="29" t="s">
        <v>113</v>
      </c>
      <c r="E843" s="29" t="s">
        <v>167</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c r="A844" s="28">
        <v>2780</v>
      </c>
      <c r="B844" s="29" t="s">
        <v>206</v>
      </c>
      <c r="C844" s="29" t="s">
        <v>207</v>
      </c>
      <c r="D844" s="29" t="s">
        <v>54</v>
      </c>
      <c r="E844" s="29" t="s">
        <v>167</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c r="A845" s="28">
        <v>2790</v>
      </c>
      <c r="B845" s="29" t="s">
        <v>206</v>
      </c>
      <c r="C845" s="29" t="s">
        <v>207</v>
      </c>
      <c r="D845" s="29" t="s">
        <v>70</v>
      </c>
      <c r="E845" s="29" t="s">
        <v>35</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c r="A846" s="28">
        <v>2790</v>
      </c>
      <c r="B846" s="29" t="s">
        <v>206</v>
      </c>
      <c r="C846" s="29" t="s">
        <v>207</v>
      </c>
      <c r="D846" s="29" t="s">
        <v>65</v>
      </c>
      <c r="E846" s="29" t="s">
        <v>92</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c r="A847" s="28">
        <v>2790</v>
      </c>
      <c r="B847" s="29" t="s">
        <v>206</v>
      </c>
      <c r="C847" s="29" t="s">
        <v>207</v>
      </c>
      <c r="D847" s="29" t="s">
        <v>65</v>
      </c>
      <c r="E847" s="29" t="s">
        <v>35</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c r="A848" s="28">
        <v>2790</v>
      </c>
      <c r="B848" s="29" t="s">
        <v>206</v>
      </c>
      <c r="C848" s="29" t="s">
        <v>207</v>
      </c>
      <c r="D848" s="29" t="s">
        <v>65</v>
      </c>
      <c r="E848" s="29" t="s">
        <v>159</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c r="A849" s="28">
        <v>2790</v>
      </c>
      <c r="B849" s="29" t="s">
        <v>206</v>
      </c>
      <c r="C849" s="29" t="s">
        <v>207</v>
      </c>
      <c r="D849" s="29" t="s">
        <v>65</v>
      </c>
      <c r="E849" s="29" t="s">
        <v>163</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c r="A850" s="28">
        <v>2817</v>
      </c>
      <c r="B850" s="29" t="s">
        <v>206</v>
      </c>
      <c r="C850" s="29" t="s">
        <v>207</v>
      </c>
      <c r="D850" s="29" t="s">
        <v>65</v>
      </c>
      <c r="E850" s="29" t="s">
        <v>67</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c r="A851" s="28">
        <v>2817</v>
      </c>
      <c r="B851" s="29" t="s">
        <v>206</v>
      </c>
      <c r="C851" s="29" t="s">
        <v>207</v>
      </c>
      <c r="D851" s="29" t="s">
        <v>65</v>
      </c>
      <c r="E851" s="29" t="s">
        <v>92</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c r="A852" s="28">
        <v>2817</v>
      </c>
      <c r="B852" s="29" t="s">
        <v>206</v>
      </c>
      <c r="C852" s="29" t="s">
        <v>207</v>
      </c>
      <c r="D852" s="29" t="s">
        <v>65</v>
      </c>
      <c r="E852" s="29" t="s">
        <v>147</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c r="A853" s="28">
        <v>2817</v>
      </c>
      <c r="B853" s="29" t="s">
        <v>206</v>
      </c>
      <c r="C853" s="29" t="s">
        <v>207</v>
      </c>
      <c r="D853" s="29" t="s">
        <v>65</v>
      </c>
      <c r="E853" s="29" t="s">
        <v>159</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c r="A854" s="28">
        <v>2823</v>
      </c>
      <c r="B854" s="29" t="s">
        <v>206</v>
      </c>
      <c r="C854" s="29" t="s">
        <v>207</v>
      </c>
      <c r="D854" s="29" t="s">
        <v>65</v>
      </c>
      <c r="E854" s="29" t="s">
        <v>67</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c r="A855" s="28">
        <v>2823</v>
      </c>
      <c r="B855" s="29" t="s">
        <v>206</v>
      </c>
      <c r="C855" s="29" t="s">
        <v>207</v>
      </c>
      <c r="D855" s="29" t="s">
        <v>65</v>
      </c>
      <c r="E855" s="29" t="s">
        <v>92</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c r="A856" s="28">
        <v>2823</v>
      </c>
      <c r="B856" s="29" t="s">
        <v>206</v>
      </c>
      <c r="C856" s="29" t="s">
        <v>207</v>
      </c>
      <c r="D856" s="29" t="s">
        <v>65</v>
      </c>
      <c r="E856" s="29" t="s">
        <v>147</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c r="A857" s="28">
        <v>2828</v>
      </c>
      <c r="B857" s="29" t="s">
        <v>206</v>
      </c>
      <c r="C857" s="29" t="s">
        <v>210</v>
      </c>
      <c r="D857" s="29" t="s">
        <v>65</v>
      </c>
      <c r="E857" s="29" t="s">
        <v>51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c r="A858" s="28">
        <v>2828</v>
      </c>
      <c r="B858" s="29" t="s">
        <v>206</v>
      </c>
      <c r="C858" s="29" t="s">
        <v>210</v>
      </c>
      <c r="D858" s="29" t="s">
        <v>65</v>
      </c>
      <c r="E858" s="29" t="s">
        <v>67</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c r="A859" s="28">
        <v>2830</v>
      </c>
      <c r="B859" s="29" t="s">
        <v>206</v>
      </c>
      <c r="C859" s="29" t="s">
        <v>207</v>
      </c>
      <c r="D859" s="29" t="s">
        <v>30</v>
      </c>
      <c r="E859" s="29" t="s">
        <v>96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c r="A860" s="28">
        <v>2830</v>
      </c>
      <c r="B860" s="29" t="s">
        <v>206</v>
      </c>
      <c r="C860" s="29" t="s">
        <v>207</v>
      </c>
      <c r="D860" s="29" t="s">
        <v>65</v>
      </c>
      <c r="E860" s="29" t="s">
        <v>51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c r="A861" s="28">
        <v>2830</v>
      </c>
      <c r="B861" s="29" t="s">
        <v>206</v>
      </c>
      <c r="C861" s="29" t="s">
        <v>207</v>
      </c>
      <c r="D861" s="29" t="s">
        <v>65</v>
      </c>
      <c r="E861" s="29" t="s">
        <v>67</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c r="A862" s="28">
        <v>2832</v>
      </c>
      <c r="B862" s="29" t="s">
        <v>206</v>
      </c>
      <c r="C862" s="29" t="s">
        <v>210</v>
      </c>
      <c r="D862" s="29" t="s">
        <v>70</v>
      </c>
      <c r="E862" s="29" t="s">
        <v>67</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c r="A863" s="28">
        <v>2832</v>
      </c>
      <c r="B863" s="29" t="s">
        <v>206</v>
      </c>
      <c r="C863" s="29" t="s">
        <v>210</v>
      </c>
      <c r="D863" s="29" t="s">
        <v>65</v>
      </c>
      <c r="E863" s="29" t="s">
        <v>51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c r="A864" s="28">
        <v>2832</v>
      </c>
      <c r="B864" s="29" t="s">
        <v>206</v>
      </c>
      <c r="C864" s="29" t="s">
        <v>210</v>
      </c>
      <c r="D864" s="29" t="s">
        <v>65</v>
      </c>
      <c r="E864" s="29" t="s">
        <v>67</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c r="A865" s="28">
        <v>2836</v>
      </c>
      <c r="B865" s="29" t="s">
        <v>206</v>
      </c>
      <c r="C865" s="29" t="s">
        <v>210</v>
      </c>
      <c r="D865" s="29" t="s">
        <v>70</v>
      </c>
      <c r="E865" s="29" t="s">
        <v>67</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c r="A866" s="28">
        <v>2836</v>
      </c>
      <c r="B866" s="29" t="s">
        <v>206</v>
      </c>
      <c r="C866" s="29" t="s">
        <v>210</v>
      </c>
      <c r="D866" s="29" t="s">
        <v>65</v>
      </c>
      <c r="E866" s="29" t="s">
        <v>51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c r="A867" s="28">
        <v>2836</v>
      </c>
      <c r="B867" s="29" t="s">
        <v>206</v>
      </c>
      <c r="C867" s="29" t="s">
        <v>210</v>
      </c>
      <c r="D867" s="29" t="s">
        <v>65</v>
      </c>
      <c r="E867" s="29" t="s">
        <v>67</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c r="A868" s="28">
        <v>2836</v>
      </c>
      <c r="B868" s="29" t="s">
        <v>206</v>
      </c>
      <c r="C868" s="29" t="s">
        <v>210</v>
      </c>
      <c r="D868" s="29" t="s">
        <v>65</v>
      </c>
      <c r="E868" s="29" t="s">
        <v>159</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c r="A869" s="28">
        <v>2866</v>
      </c>
      <c r="B869" s="29" t="s">
        <v>206</v>
      </c>
      <c r="C869" s="29" t="s">
        <v>210</v>
      </c>
      <c r="D869" s="29" t="s">
        <v>76</v>
      </c>
      <c r="E869" s="29" t="s">
        <v>67</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c r="A870" s="28">
        <v>2866</v>
      </c>
      <c r="B870" s="29" t="s">
        <v>206</v>
      </c>
      <c r="C870" s="29" t="s">
        <v>210</v>
      </c>
      <c r="D870" s="29" t="s">
        <v>65</v>
      </c>
      <c r="E870" s="29" t="s">
        <v>51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c r="A871" s="28">
        <v>2866</v>
      </c>
      <c r="B871" s="29" t="s">
        <v>206</v>
      </c>
      <c r="C871" s="29" t="s">
        <v>210</v>
      </c>
      <c r="D871" s="29" t="s">
        <v>65</v>
      </c>
      <c r="E871" s="29" t="s">
        <v>67</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c r="A872" s="28">
        <v>2866</v>
      </c>
      <c r="B872" s="29" t="s">
        <v>206</v>
      </c>
      <c r="C872" s="29" t="s">
        <v>210</v>
      </c>
      <c r="D872" s="29" t="s">
        <v>65</v>
      </c>
      <c r="E872" s="29" t="s">
        <v>159</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c r="A873" s="28">
        <v>2876</v>
      </c>
      <c r="B873" s="29" t="s">
        <v>206</v>
      </c>
      <c r="C873" s="29" t="s">
        <v>207</v>
      </c>
      <c r="D873" s="29" t="s">
        <v>65</v>
      </c>
      <c r="E873" s="29" t="s">
        <v>51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c r="A874" s="28">
        <v>2876</v>
      </c>
      <c r="B874" s="29" t="s">
        <v>206</v>
      </c>
      <c r="C874" s="29" t="s">
        <v>207</v>
      </c>
      <c r="D874" s="29" t="s">
        <v>65</v>
      </c>
      <c r="E874" s="29" t="s">
        <v>67</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c r="A875" s="28">
        <v>2876</v>
      </c>
      <c r="B875" s="29" t="s">
        <v>206</v>
      </c>
      <c r="C875" s="29" t="s">
        <v>207</v>
      </c>
      <c r="D875" s="29" t="s">
        <v>65</v>
      </c>
      <c r="E875" s="29" t="s">
        <v>159</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c r="A876" s="28">
        <v>2876</v>
      </c>
      <c r="B876" s="29" t="s">
        <v>206</v>
      </c>
      <c r="C876" s="29" t="s">
        <v>207</v>
      </c>
      <c r="D876" s="29" t="s">
        <v>65</v>
      </c>
      <c r="E876" s="29" t="s">
        <v>169</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c r="A877" s="28">
        <v>2952</v>
      </c>
      <c r="B877" s="29" t="s">
        <v>206</v>
      </c>
      <c r="C877" s="29" t="s">
        <v>207</v>
      </c>
      <c r="D877" s="29" t="s">
        <v>65</v>
      </c>
      <c r="E877" s="29" t="s">
        <v>35</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c r="A878" s="28">
        <v>2952</v>
      </c>
      <c r="B878" s="29" t="s">
        <v>206</v>
      </c>
      <c r="C878" s="29" t="s">
        <v>207</v>
      </c>
      <c r="D878" s="29" t="s">
        <v>65</v>
      </c>
      <c r="E878" s="29" t="s">
        <v>159</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c r="A879" s="28">
        <v>2953</v>
      </c>
      <c r="B879" s="29" t="s">
        <v>206</v>
      </c>
      <c r="C879" s="29" t="s">
        <v>207</v>
      </c>
      <c r="D879" s="29" t="s">
        <v>70</v>
      </c>
      <c r="E879" s="29" t="s">
        <v>67</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c r="A880" s="28">
        <v>2953</v>
      </c>
      <c r="B880" s="29" t="s">
        <v>206</v>
      </c>
      <c r="C880" s="29" t="s">
        <v>207</v>
      </c>
      <c r="D880" s="29" t="s">
        <v>70</v>
      </c>
      <c r="E880" s="29" t="s">
        <v>35</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c r="A881" s="28">
        <v>2953</v>
      </c>
      <c r="B881" s="29" t="s">
        <v>206</v>
      </c>
      <c r="C881" s="29" t="s">
        <v>207</v>
      </c>
      <c r="D881" s="29" t="s">
        <v>98</v>
      </c>
      <c r="E881" s="29" t="s">
        <v>89</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c r="A882" s="28">
        <v>2956</v>
      </c>
      <c r="B882" s="29" t="s">
        <v>206</v>
      </c>
      <c r="C882" s="29" t="s">
        <v>207</v>
      </c>
      <c r="D882" s="29" t="s">
        <v>65</v>
      </c>
      <c r="E882" s="29" t="s">
        <v>67</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c r="A883" s="28">
        <v>2956</v>
      </c>
      <c r="B883" s="29" t="s">
        <v>206</v>
      </c>
      <c r="C883" s="29" t="s">
        <v>207</v>
      </c>
      <c r="D883" s="29" t="s">
        <v>65</v>
      </c>
      <c r="E883" s="29" t="s">
        <v>35</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c r="A884" s="28">
        <v>2956</v>
      </c>
      <c r="B884" s="29" t="s">
        <v>206</v>
      </c>
      <c r="C884" s="29" t="s">
        <v>207</v>
      </c>
      <c r="D884" s="29" t="s">
        <v>65</v>
      </c>
      <c r="E884" s="29" t="s">
        <v>149</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c r="A885" s="28">
        <v>2963</v>
      </c>
      <c r="B885" s="29" t="s">
        <v>206</v>
      </c>
      <c r="C885" s="29" t="s">
        <v>207</v>
      </c>
      <c r="D885" s="29" t="s">
        <v>36</v>
      </c>
      <c r="E885" s="29" t="s">
        <v>35</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c r="A886" s="28">
        <v>2963</v>
      </c>
      <c r="B886" s="29" t="s">
        <v>206</v>
      </c>
      <c r="C886" s="29" t="s">
        <v>207</v>
      </c>
      <c r="D886" s="29" t="s">
        <v>58</v>
      </c>
      <c r="E886" s="29" t="s">
        <v>35</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c r="A887" s="28">
        <v>2963</v>
      </c>
      <c r="B887" s="29" t="s">
        <v>206</v>
      </c>
      <c r="C887" s="29" t="s">
        <v>207</v>
      </c>
      <c r="D887" s="29" t="s">
        <v>76</v>
      </c>
      <c r="E887" s="29" t="s">
        <v>67</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c r="A888" s="28">
        <v>2963</v>
      </c>
      <c r="B888" s="29" t="s">
        <v>206</v>
      </c>
      <c r="C888" s="29" t="s">
        <v>207</v>
      </c>
      <c r="D888" s="29" t="s">
        <v>65</v>
      </c>
      <c r="E888" s="29" t="s">
        <v>67</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c r="A889" s="28">
        <v>2963</v>
      </c>
      <c r="B889" s="29" t="s">
        <v>206</v>
      </c>
      <c r="C889" s="29" t="s">
        <v>207</v>
      </c>
      <c r="D889" s="29" t="s">
        <v>65</v>
      </c>
      <c r="E889" s="29" t="s">
        <v>35</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c r="A890" s="28">
        <v>2963</v>
      </c>
      <c r="B890" s="29" t="s">
        <v>206</v>
      </c>
      <c r="C890" s="29" t="s">
        <v>207</v>
      </c>
      <c r="D890" s="29" t="s">
        <v>65</v>
      </c>
      <c r="E890" s="29" t="s">
        <v>159</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c r="A891" s="28">
        <v>2982</v>
      </c>
      <c r="B891" s="29" t="s">
        <v>206</v>
      </c>
      <c r="C891" s="29" t="s">
        <v>207</v>
      </c>
      <c r="D891" s="29" t="s">
        <v>54</v>
      </c>
      <c r="E891" s="29" t="s">
        <v>167</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c r="A892" s="28">
        <v>3006</v>
      </c>
      <c r="B892" s="29" t="s">
        <v>206</v>
      </c>
      <c r="C892" s="29" t="s">
        <v>207</v>
      </c>
      <c r="D892" s="29" t="s">
        <v>53</v>
      </c>
      <c r="E892" s="29" t="s">
        <v>35</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c r="A893" s="28">
        <v>3006</v>
      </c>
      <c r="B893" s="29" t="s">
        <v>206</v>
      </c>
      <c r="C893" s="29" t="s">
        <v>207</v>
      </c>
      <c r="D893" s="29" t="s">
        <v>70</v>
      </c>
      <c r="E893" s="29" t="s">
        <v>35</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c r="A894" s="28">
        <v>3006</v>
      </c>
      <c r="B894" s="29" t="s">
        <v>206</v>
      </c>
      <c r="C894" s="29" t="s">
        <v>207</v>
      </c>
      <c r="D894" s="29" t="s">
        <v>65</v>
      </c>
      <c r="E894" s="29" t="s">
        <v>35</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c r="A895" s="28">
        <v>3075</v>
      </c>
      <c r="B895" s="29" t="s">
        <v>206</v>
      </c>
      <c r="C895" s="29" t="s">
        <v>207</v>
      </c>
      <c r="D895" s="29" t="s">
        <v>113</v>
      </c>
      <c r="E895" s="29" t="s">
        <v>167</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c r="A896" s="28">
        <v>3082</v>
      </c>
      <c r="B896" s="29" t="s">
        <v>206</v>
      </c>
      <c r="C896" s="29" t="s">
        <v>207</v>
      </c>
      <c r="D896" s="29" t="s">
        <v>113</v>
      </c>
      <c r="E896" s="29" t="s">
        <v>167</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c r="A897" s="28">
        <v>3118</v>
      </c>
      <c r="B897" s="29" t="s">
        <v>206</v>
      </c>
      <c r="C897" s="29" t="s">
        <v>210</v>
      </c>
      <c r="D897" s="29" t="s">
        <v>76</v>
      </c>
      <c r="E897" s="29" t="s">
        <v>67</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c r="A898" s="28">
        <v>3118</v>
      </c>
      <c r="B898" s="29" t="s">
        <v>206</v>
      </c>
      <c r="C898" s="29" t="s">
        <v>210</v>
      </c>
      <c r="D898" s="29" t="s">
        <v>65</v>
      </c>
      <c r="E898" s="29" t="s">
        <v>51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c r="A899" s="28">
        <v>3118</v>
      </c>
      <c r="B899" s="29" t="s">
        <v>206</v>
      </c>
      <c r="C899" s="29" t="s">
        <v>210</v>
      </c>
      <c r="D899" s="29" t="s">
        <v>65</v>
      </c>
      <c r="E899" s="29" t="s">
        <v>35</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c r="A900" s="28">
        <v>3118</v>
      </c>
      <c r="B900" s="29" t="s">
        <v>206</v>
      </c>
      <c r="C900" s="29" t="s">
        <v>210</v>
      </c>
      <c r="D900" s="29" t="s">
        <v>65</v>
      </c>
      <c r="E900" s="29" t="s">
        <v>147</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c r="A901" s="28">
        <v>3122</v>
      </c>
      <c r="B901" s="29" t="s">
        <v>206</v>
      </c>
      <c r="C901" s="29" t="s">
        <v>210</v>
      </c>
      <c r="D901" s="29" t="s">
        <v>65</v>
      </c>
      <c r="E901" s="29" t="s">
        <v>51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c r="A902" s="28">
        <v>3122</v>
      </c>
      <c r="B902" s="29" t="s">
        <v>206</v>
      </c>
      <c r="C902" s="29" t="s">
        <v>210</v>
      </c>
      <c r="D902" s="29" t="s">
        <v>65</v>
      </c>
      <c r="E902" s="29" t="s">
        <v>67</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c r="A903" s="28">
        <v>3130</v>
      </c>
      <c r="B903" s="29" t="s">
        <v>206</v>
      </c>
      <c r="C903" s="29" t="s">
        <v>210</v>
      </c>
      <c r="D903" s="29" t="s">
        <v>65</v>
      </c>
      <c r="E903" s="29" t="s">
        <v>51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c r="A904" s="28">
        <v>3130</v>
      </c>
      <c r="B904" s="29" t="s">
        <v>206</v>
      </c>
      <c r="C904" s="29" t="s">
        <v>210</v>
      </c>
      <c r="D904" s="29" t="s">
        <v>65</v>
      </c>
      <c r="E904" s="29" t="s">
        <v>67</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c r="A905" s="28">
        <v>3130</v>
      </c>
      <c r="B905" s="29" t="s">
        <v>206</v>
      </c>
      <c r="C905" s="29" t="s">
        <v>210</v>
      </c>
      <c r="D905" s="29" t="s">
        <v>65</v>
      </c>
      <c r="E905" s="29" t="s">
        <v>169</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c r="A906" s="28">
        <v>3131</v>
      </c>
      <c r="B906" s="29" t="s">
        <v>206</v>
      </c>
      <c r="C906" s="29" t="s">
        <v>210</v>
      </c>
      <c r="D906" s="29" t="s">
        <v>76</v>
      </c>
      <c r="E906" s="29" t="s">
        <v>67</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c r="A907" s="28">
        <v>3131</v>
      </c>
      <c r="B907" s="29" t="s">
        <v>206</v>
      </c>
      <c r="C907" s="29" t="s">
        <v>210</v>
      </c>
      <c r="D907" s="29" t="s">
        <v>65</v>
      </c>
      <c r="E907" s="29" t="s">
        <v>51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c r="A908" s="28">
        <v>3131</v>
      </c>
      <c r="B908" s="29" t="s">
        <v>206</v>
      </c>
      <c r="C908" s="29" t="s">
        <v>210</v>
      </c>
      <c r="D908" s="29" t="s">
        <v>65</v>
      </c>
      <c r="E908" s="29" t="s">
        <v>67</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c r="A909" s="28">
        <v>3131</v>
      </c>
      <c r="B909" s="29" t="s">
        <v>206</v>
      </c>
      <c r="C909" s="29" t="s">
        <v>210</v>
      </c>
      <c r="D909" s="29" t="s">
        <v>65</v>
      </c>
      <c r="E909" s="29" t="s">
        <v>35</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c r="A910" s="28">
        <v>3136</v>
      </c>
      <c r="B910" s="29" t="s">
        <v>206</v>
      </c>
      <c r="C910" s="29" t="s">
        <v>210</v>
      </c>
      <c r="D910" s="29" t="s">
        <v>76</v>
      </c>
      <c r="E910" s="29" t="s">
        <v>67</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c r="A911" s="28">
        <v>3136</v>
      </c>
      <c r="B911" s="29" t="s">
        <v>206</v>
      </c>
      <c r="C911" s="29" t="s">
        <v>210</v>
      </c>
      <c r="D911" s="29" t="s">
        <v>65</v>
      </c>
      <c r="E911" s="29" t="s">
        <v>51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c r="A912" s="28">
        <v>3136</v>
      </c>
      <c r="B912" s="29" t="s">
        <v>206</v>
      </c>
      <c r="C912" s="29" t="s">
        <v>210</v>
      </c>
      <c r="D912" s="29" t="s">
        <v>65</v>
      </c>
      <c r="E912" s="29" t="s">
        <v>67</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c r="A913" s="28">
        <v>3136</v>
      </c>
      <c r="B913" s="29" t="s">
        <v>206</v>
      </c>
      <c r="C913" s="29" t="s">
        <v>210</v>
      </c>
      <c r="D913" s="29" t="s">
        <v>65</v>
      </c>
      <c r="E913" s="29" t="s">
        <v>147</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c r="A914" s="28">
        <v>3136</v>
      </c>
      <c r="B914" s="29" t="s">
        <v>206</v>
      </c>
      <c r="C914" s="29" t="s">
        <v>210</v>
      </c>
      <c r="D914" s="29" t="s">
        <v>65</v>
      </c>
      <c r="E914" s="29" t="s">
        <v>149</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c r="A915" s="28">
        <v>3136</v>
      </c>
      <c r="B915" s="29" t="s">
        <v>206</v>
      </c>
      <c r="C915" s="29" t="s">
        <v>210</v>
      </c>
      <c r="D915" s="29" t="s">
        <v>65</v>
      </c>
      <c r="E915" s="29" t="s">
        <v>151</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c r="A916" s="28">
        <v>3140</v>
      </c>
      <c r="B916" s="29" t="s">
        <v>206</v>
      </c>
      <c r="C916" s="29" t="s">
        <v>210</v>
      </c>
      <c r="D916" s="29" t="s">
        <v>76</v>
      </c>
      <c r="E916" s="29" t="s">
        <v>67</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c r="A917" s="28">
        <v>3140</v>
      </c>
      <c r="B917" s="29" t="s">
        <v>206</v>
      </c>
      <c r="C917" s="29" t="s">
        <v>210</v>
      </c>
      <c r="D917" s="29" t="s">
        <v>65</v>
      </c>
      <c r="E917" s="29" t="s">
        <v>51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c r="A918" s="28">
        <v>3140</v>
      </c>
      <c r="B918" s="29" t="s">
        <v>206</v>
      </c>
      <c r="C918" s="29" t="s">
        <v>210</v>
      </c>
      <c r="D918" s="29" t="s">
        <v>65</v>
      </c>
      <c r="E918" s="29" t="s">
        <v>67</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c r="A919" s="28">
        <v>3140</v>
      </c>
      <c r="B919" s="29" t="s">
        <v>206</v>
      </c>
      <c r="C919" s="29" t="s">
        <v>210</v>
      </c>
      <c r="D919" s="29" t="s">
        <v>65</v>
      </c>
      <c r="E919" s="29" t="s">
        <v>35</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c r="A920" s="28">
        <v>3140</v>
      </c>
      <c r="B920" s="29" t="s">
        <v>206</v>
      </c>
      <c r="C920" s="29" t="s">
        <v>210</v>
      </c>
      <c r="D920" s="29" t="s">
        <v>65</v>
      </c>
      <c r="E920" s="29" t="s">
        <v>147</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c r="A921" s="28">
        <v>3148</v>
      </c>
      <c r="B921" s="29" t="s">
        <v>206</v>
      </c>
      <c r="C921" s="29" t="s">
        <v>210</v>
      </c>
      <c r="D921" s="29" t="s">
        <v>70</v>
      </c>
      <c r="E921" s="29" t="s">
        <v>35</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c r="A922" s="28">
        <v>3148</v>
      </c>
      <c r="B922" s="29" t="s">
        <v>206</v>
      </c>
      <c r="C922" s="29" t="s">
        <v>210</v>
      </c>
      <c r="D922" s="29" t="s">
        <v>65</v>
      </c>
      <c r="E922" s="29" t="s">
        <v>67</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c r="A923" s="28">
        <v>3148</v>
      </c>
      <c r="B923" s="29" t="s">
        <v>206</v>
      </c>
      <c r="C923" s="29" t="s">
        <v>210</v>
      </c>
      <c r="D923" s="29" t="s">
        <v>65</v>
      </c>
      <c r="E923" s="29" t="s">
        <v>35</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c r="A924" s="28">
        <v>3148</v>
      </c>
      <c r="B924" s="29" t="s">
        <v>206</v>
      </c>
      <c r="C924" s="29" t="s">
        <v>210</v>
      </c>
      <c r="D924" s="29" t="s">
        <v>65</v>
      </c>
      <c r="E924" s="29" t="s">
        <v>149</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c r="A925" s="28">
        <v>3149</v>
      </c>
      <c r="B925" s="29" t="s">
        <v>206</v>
      </c>
      <c r="C925" s="29" t="s">
        <v>210</v>
      </c>
      <c r="D925" s="29" t="s">
        <v>65</v>
      </c>
      <c r="E925" s="29" t="s">
        <v>51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c r="A926" s="28">
        <v>3149</v>
      </c>
      <c r="B926" s="29" t="s">
        <v>206</v>
      </c>
      <c r="C926" s="29" t="s">
        <v>210</v>
      </c>
      <c r="D926" s="29" t="s">
        <v>65</v>
      </c>
      <c r="E926" s="29" t="s">
        <v>67</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c r="A927" s="28">
        <v>3149</v>
      </c>
      <c r="B927" s="29" t="s">
        <v>206</v>
      </c>
      <c r="C927" s="29" t="s">
        <v>210</v>
      </c>
      <c r="D927" s="29" t="s">
        <v>65</v>
      </c>
      <c r="E927" s="29" t="s">
        <v>147</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c r="A928" s="28">
        <v>3164</v>
      </c>
      <c r="B928" s="29" t="s">
        <v>206</v>
      </c>
      <c r="C928" s="29" t="s">
        <v>210</v>
      </c>
      <c r="D928" s="29" t="s">
        <v>54</v>
      </c>
      <c r="E928" s="29" t="s">
        <v>167</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c r="A929" s="28">
        <v>3166</v>
      </c>
      <c r="B929" s="29" t="s">
        <v>206</v>
      </c>
      <c r="C929" s="29" t="s">
        <v>210</v>
      </c>
      <c r="D929" s="29" t="s">
        <v>65</v>
      </c>
      <c r="E929" s="29" t="s">
        <v>122</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c r="A930" s="28">
        <v>3166</v>
      </c>
      <c r="B930" s="29" t="s">
        <v>206</v>
      </c>
      <c r="C930" s="29" t="s">
        <v>210</v>
      </c>
      <c r="D930" s="29" t="s">
        <v>65</v>
      </c>
      <c r="E930" s="29" t="s">
        <v>122</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c r="A931" s="28">
        <v>3236</v>
      </c>
      <c r="B931" s="29" t="s">
        <v>206</v>
      </c>
      <c r="C931" s="29" t="s">
        <v>210</v>
      </c>
      <c r="D931" s="29" t="s">
        <v>36</v>
      </c>
      <c r="E931" s="29" t="s">
        <v>67</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c r="A932" s="28">
        <v>3236</v>
      </c>
      <c r="B932" s="29" t="s">
        <v>206</v>
      </c>
      <c r="C932" s="29" t="s">
        <v>210</v>
      </c>
      <c r="D932" s="29" t="s">
        <v>36</v>
      </c>
      <c r="E932" s="29" t="s">
        <v>35</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c r="A933" s="28">
        <v>3236</v>
      </c>
      <c r="B933" s="29" t="s">
        <v>206</v>
      </c>
      <c r="C933" s="29" t="s">
        <v>210</v>
      </c>
      <c r="D933" s="29" t="s">
        <v>58</v>
      </c>
      <c r="E933" s="29" t="s">
        <v>67</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c r="A934" s="28">
        <v>3236</v>
      </c>
      <c r="B934" s="29" t="s">
        <v>206</v>
      </c>
      <c r="C934" s="29" t="s">
        <v>210</v>
      </c>
      <c r="D934" s="29" t="s">
        <v>58</v>
      </c>
      <c r="E934" s="29" t="s">
        <v>35</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c r="A935" s="28">
        <v>3251</v>
      </c>
      <c r="B935" s="29" t="s">
        <v>206</v>
      </c>
      <c r="C935" s="29" t="s">
        <v>207</v>
      </c>
      <c r="D935" s="29" t="s">
        <v>65</v>
      </c>
      <c r="E935" s="29" t="s">
        <v>51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c r="A936" s="28">
        <v>3251</v>
      </c>
      <c r="B936" s="29" t="s">
        <v>206</v>
      </c>
      <c r="C936" s="29" t="s">
        <v>207</v>
      </c>
      <c r="D936" s="29" t="s">
        <v>65</v>
      </c>
      <c r="E936" s="29" t="s">
        <v>67</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c r="A937" s="28">
        <v>3251</v>
      </c>
      <c r="B937" s="29" t="s">
        <v>206</v>
      </c>
      <c r="C937" s="29" t="s">
        <v>207</v>
      </c>
      <c r="D937" s="29" t="s">
        <v>65</v>
      </c>
      <c r="E937" s="29" t="s">
        <v>35</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c r="A938" s="28">
        <v>3251</v>
      </c>
      <c r="B938" s="29" t="s">
        <v>206</v>
      </c>
      <c r="C938" s="29" t="s">
        <v>207</v>
      </c>
      <c r="D938" s="29" t="s">
        <v>65</v>
      </c>
      <c r="E938" s="29" t="s">
        <v>122</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c r="A939" s="28">
        <v>3262</v>
      </c>
      <c r="B939" s="29" t="s">
        <v>206</v>
      </c>
      <c r="C939" s="29" t="s">
        <v>207</v>
      </c>
      <c r="D939" s="29" t="s">
        <v>54</v>
      </c>
      <c r="E939" s="29" t="s">
        <v>167</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c r="A940" s="28">
        <v>3264</v>
      </c>
      <c r="B940" s="29" t="s">
        <v>206</v>
      </c>
      <c r="C940" s="29" t="s">
        <v>207</v>
      </c>
      <c r="D940" s="29" t="s">
        <v>36</v>
      </c>
      <c r="E940" s="29" t="s">
        <v>35</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c r="A941" s="28">
        <v>3264</v>
      </c>
      <c r="B941" s="29" t="s">
        <v>206</v>
      </c>
      <c r="C941" s="29" t="s">
        <v>207</v>
      </c>
      <c r="D941" s="29" t="s">
        <v>58</v>
      </c>
      <c r="E941" s="29" t="s">
        <v>35</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c r="A942" s="28">
        <v>3264</v>
      </c>
      <c r="B942" s="29" t="s">
        <v>206</v>
      </c>
      <c r="C942" s="29" t="s">
        <v>207</v>
      </c>
      <c r="D942" s="29" t="s">
        <v>70</v>
      </c>
      <c r="E942" s="29" t="s">
        <v>67</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c r="A943" s="28">
        <v>3264</v>
      </c>
      <c r="B943" s="29" t="s">
        <v>206</v>
      </c>
      <c r="C943" s="29" t="s">
        <v>207</v>
      </c>
      <c r="D943" s="29" t="s">
        <v>70</v>
      </c>
      <c r="E943" s="29" t="s">
        <v>35</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c r="A944" s="28">
        <v>3264</v>
      </c>
      <c r="B944" s="29" t="s">
        <v>206</v>
      </c>
      <c r="C944" s="29" t="s">
        <v>207</v>
      </c>
      <c r="D944" s="29" t="s">
        <v>65</v>
      </c>
      <c r="E944" s="29" t="s">
        <v>67</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c r="A945" s="28">
        <v>3264</v>
      </c>
      <c r="B945" s="29" t="s">
        <v>206</v>
      </c>
      <c r="C945" s="29" t="s">
        <v>207</v>
      </c>
      <c r="D945" s="29" t="s">
        <v>65</v>
      </c>
      <c r="E945" s="29" t="s">
        <v>35</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c r="A946" s="28">
        <v>3264</v>
      </c>
      <c r="B946" s="29" t="s">
        <v>206</v>
      </c>
      <c r="C946" s="29" t="s">
        <v>207</v>
      </c>
      <c r="D946" s="29" t="s">
        <v>65</v>
      </c>
      <c r="E946" s="29" t="s">
        <v>173</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c r="A947" s="28">
        <v>3265</v>
      </c>
      <c r="B947" s="29" t="s">
        <v>206</v>
      </c>
      <c r="C947" s="29" t="s">
        <v>207</v>
      </c>
      <c r="D947" s="29" t="s">
        <v>65</v>
      </c>
      <c r="E947" s="29" t="s">
        <v>122</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c r="A948" s="28">
        <v>3265</v>
      </c>
      <c r="B948" s="29" t="s">
        <v>206</v>
      </c>
      <c r="C948" s="29" t="s">
        <v>207</v>
      </c>
      <c r="D948" s="29" t="s">
        <v>65</v>
      </c>
      <c r="E948" s="29" t="s">
        <v>122</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c r="A949" s="28">
        <v>3265</v>
      </c>
      <c r="B949" s="29" t="s">
        <v>206</v>
      </c>
      <c r="C949" s="29" t="s">
        <v>207</v>
      </c>
      <c r="D949" s="29" t="s">
        <v>65</v>
      </c>
      <c r="E949" s="29" t="s">
        <v>122</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c r="A950" s="28">
        <v>3287</v>
      </c>
      <c r="B950" s="29" t="s">
        <v>206</v>
      </c>
      <c r="C950" s="29" t="s">
        <v>207</v>
      </c>
      <c r="D950" s="29" t="s">
        <v>65</v>
      </c>
      <c r="E950" s="29" t="s">
        <v>51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c r="A951" s="28">
        <v>3287</v>
      </c>
      <c r="B951" s="29" t="s">
        <v>206</v>
      </c>
      <c r="C951" s="29" t="s">
        <v>207</v>
      </c>
      <c r="D951" s="29" t="s">
        <v>65</v>
      </c>
      <c r="E951" s="29" t="s">
        <v>67</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c r="A952" s="28">
        <v>3287</v>
      </c>
      <c r="B952" s="29" t="s">
        <v>206</v>
      </c>
      <c r="C952" s="29" t="s">
        <v>207</v>
      </c>
      <c r="D952" s="29" t="s">
        <v>65</v>
      </c>
      <c r="E952" s="29" t="s">
        <v>35</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c r="A953" s="28">
        <v>3295</v>
      </c>
      <c r="B953" s="29" t="s">
        <v>206</v>
      </c>
      <c r="C953" s="29" t="s">
        <v>207</v>
      </c>
      <c r="D953" s="29" t="s">
        <v>36</v>
      </c>
      <c r="E953" s="29" t="s">
        <v>67</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c r="A954" s="28">
        <v>3295</v>
      </c>
      <c r="B954" s="29" t="s">
        <v>206</v>
      </c>
      <c r="C954" s="29" t="s">
        <v>207</v>
      </c>
      <c r="D954" s="29" t="s">
        <v>36</v>
      </c>
      <c r="E954" s="29" t="s">
        <v>35</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c r="A955" s="28">
        <v>3295</v>
      </c>
      <c r="B955" s="29" t="s">
        <v>206</v>
      </c>
      <c r="C955" s="29" t="s">
        <v>207</v>
      </c>
      <c r="D955" s="29" t="s">
        <v>58</v>
      </c>
      <c r="E955" s="29" t="s">
        <v>67</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c r="A956" s="28">
        <v>3295</v>
      </c>
      <c r="B956" s="29" t="s">
        <v>206</v>
      </c>
      <c r="C956" s="29" t="s">
        <v>207</v>
      </c>
      <c r="D956" s="29" t="s">
        <v>58</v>
      </c>
      <c r="E956" s="29" t="s">
        <v>35</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c r="A957" s="28">
        <v>3295</v>
      </c>
      <c r="B957" s="29" t="s">
        <v>206</v>
      </c>
      <c r="C957" s="29" t="s">
        <v>207</v>
      </c>
      <c r="D957" s="29" t="s">
        <v>70</v>
      </c>
      <c r="E957" s="29" t="s">
        <v>67</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c r="A958" s="28">
        <v>3295</v>
      </c>
      <c r="B958" s="29" t="s">
        <v>206</v>
      </c>
      <c r="C958" s="29" t="s">
        <v>207</v>
      </c>
      <c r="D958" s="29" t="s">
        <v>70</v>
      </c>
      <c r="E958" s="29" t="s">
        <v>35</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c r="A959" s="28">
        <v>3295</v>
      </c>
      <c r="B959" s="29" t="s">
        <v>206</v>
      </c>
      <c r="C959" s="29" t="s">
        <v>207</v>
      </c>
      <c r="D959" s="29" t="s">
        <v>65</v>
      </c>
      <c r="E959" s="29" t="s">
        <v>35</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c r="A960" s="28">
        <v>3297</v>
      </c>
      <c r="B960" s="29" t="s">
        <v>206</v>
      </c>
      <c r="C960" s="29" t="s">
        <v>207</v>
      </c>
      <c r="D960" s="29" t="s">
        <v>65</v>
      </c>
      <c r="E960" s="29" t="s">
        <v>51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c r="A961" s="28">
        <v>3297</v>
      </c>
      <c r="B961" s="29" t="s">
        <v>206</v>
      </c>
      <c r="C961" s="29" t="s">
        <v>207</v>
      </c>
      <c r="D961" s="29" t="s">
        <v>65</v>
      </c>
      <c r="E961" s="29" t="s">
        <v>67</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c r="A962" s="28">
        <v>3298</v>
      </c>
      <c r="B962" s="29" t="s">
        <v>206</v>
      </c>
      <c r="C962" s="29" t="s">
        <v>207</v>
      </c>
      <c r="D962" s="29" t="s">
        <v>70</v>
      </c>
      <c r="E962" s="29" t="s">
        <v>67</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c r="A963" s="28">
        <v>3298</v>
      </c>
      <c r="B963" s="29" t="s">
        <v>206</v>
      </c>
      <c r="C963" s="29" t="s">
        <v>207</v>
      </c>
      <c r="D963" s="29" t="s">
        <v>70</v>
      </c>
      <c r="E963" s="29" t="s">
        <v>35</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c r="A964" s="28">
        <v>3298</v>
      </c>
      <c r="B964" s="29" t="s">
        <v>206</v>
      </c>
      <c r="C964" s="29" t="s">
        <v>207</v>
      </c>
      <c r="D964" s="29" t="s">
        <v>65</v>
      </c>
      <c r="E964" s="29" t="s">
        <v>51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c r="A965" s="28">
        <v>3298</v>
      </c>
      <c r="B965" s="29" t="s">
        <v>206</v>
      </c>
      <c r="C965" s="29" t="s">
        <v>207</v>
      </c>
      <c r="D965" s="29" t="s">
        <v>65</v>
      </c>
      <c r="E965" s="29" t="s">
        <v>67</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c r="A966" s="28">
        <v>3298</v>
      </c>
      <c r="B966" s="29" t="s">
        <v>206</v>
      </c>
      <c r="C966" s="29" t="s">
        <v>207</v>
      </c>
      <c r="D966" s="29" t="s">
        <v>65</v>
      </c>
      <c r="E966" s="29" t="s">
        <v>35</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c r="A967" s="28">
        <v>3298</v>
      </c>
      <c r="B967" s="29" t="s">
        <v>206</v>
      </c>
      <c r="C967" s="29" t="s">
        <v>207</v>
      </c>
      <c r="D967" s="29" t="s">
        <v>65</v>
      </c>
      <c r="E967" s="29" t="s">
        <v>147</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c r="A968" s="28">
        <v>3325</v>
      </c>
      <c r="B968" s="29" t="s">
        <v>206</v>
      </c>
      <c r="C968" s="29" t="s">
        <v>207</v>
      </c>
      <c r="D968" s="29" t="s">
        <v>70</v>
      </c>
      <c r="E968" s="29" t="s">
        <v>67</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c r="A969" s="28">
        <v>3325</v>
      </c>
      <c r="B969" s="29" t="s">
        <v>206</v>
      </c>
      <c r="C969" s="29" t="s">
        <v>207</v>
      </c>
      <c r="D969" s="29" t="s">
        <v>70</v>
      </c>
      <c r="E969" s="29" t="s">
        <v>35</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c r="A970" s="28">
        <v>3325</v>
      </c>
      <c r="B970" s="29" t="s">
        <v>206</v>
      </c>
      <c r="C970" s="29" t="s">
        <v>207</v>
      </c>
      <c r="D970" s="29" t="s">
        <v>70</v>
      </c>
      <c r="E970" s="29" t="s">
        <v>159</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c r="A971" s="28">
        <v>3325</v>
      </c>
      <c r="B971" s="29" t="s">
        <v>206</v>
      </c>
      <c r="C971" s="29" t="s">
        <v>207</v>
      </c>
      <c r="D971" s="29" t="s">
        <v>76</v>
      </c>
      <c r="E971" s="29" t="s">
        <v>67</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c r="A972" s="28">
        <v>3393</v>
      </c>
      <c r="B972" s="29" t="s">
        <v>206</v>
      </c>
      <c r="C972" s="29" t="s">
        <v>207</v>
      </c>
      <c r="D972" s="29" t="s">
        <v>36</v>
      </c>
      <c r="E972" s="29" t="s">
        <v>35</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c r="A973" s="28">
        <v>3393</v>
      </c>
      <c r="B973" s="29" t="s">
        <v>206</v>
      </c>
      <c r="C973" s="29" t="s">
        <v>207</v>
      </c>
      <c r="D973" s="29" t="s">
        <v>58</v>
      </c>
      <c r="E973" s="29" t="s">
        <v>35</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c r="A974" s="28">
        <v>3393</v>
      </c>
      <c r="B974" s="29" t="s">
        <v>206</v>
      </c>
      <c r="C974" s="29" t="s">
        <v>207</v>
      </c>
      <c r="D974" s="29" t="s">
        <v>70</v>
      </c>
      <c r="E974" s="29" t="s">
        <v>67</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c r="A975" s="28">
        <v>3393</v>
      </c>
      <c r="B975" s="29" t="s">
        <v>206</v>
      </c>
      <c r="C975" s="29" t="s">
        <v>207</v>
      </c>
      <c r="D975" s="29" t="s">
        <v>70</v>
      </c>
      <c r="E975" s="29" t="s">
        <v>35</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c r="A976" s="28">
        <v>3396</v>
      </c>
      <c r="B976" s="29" t="s">
        <v>206</v>
      </c>
      <c r="C976" s="29" t="s">
        <v>207</v>
      </c>
      <c r="D976" s="29" t="s">
        <v>65</v>
      </c>
      <c r="E976" s="29" t="s">
        <v>51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c r="A977" s="28">
        <v>3396</v>
      </c>
      <c r="B977" s="29" t="s">
        <v>206</v>
      </c>
      <c r="C977" s="29" t="s">
        <v>207</v>
      </c>
      <c r="D977" s="29" t="s">
        <v>65</v>
      </c>
      <c r="E977" s="29" t="s">
        <v>67</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c r="A978" s="28">
        <v>3399</v>
      </c>
      <c r="B978" s="29" t="s">
        <v>206</v>
      </c>
      <c r="C978" s="29" t="s">
        <v>207</v>
      </c>
      <c r="D978" s="29" t="s">
        <v>65</v>
      </c>
      <c r="E978" s="29" t="s">
        <v>51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c r="A979" s="28">
        <v>3399</v>
      </c>
      <c r="B979" s="29" t="s">
        <v>206</v>
      </c>
      <c r="C979" s="29" t="s">
        <v>207</v>
      </c>
      <c r="D979" s="29" t="s">
        <v>65</v>
      </c>
      <c r="E979" s="29" t="s">
        <v>67</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c r="A980" s="28">
        <v>3399</v>
      </c>
      <c r="B980" s="29" t="s">
        <v>206</v>
      </c>
      <c r="C980" s="29" t="s">
        <v>207</v>
      </c>
      <c r="D980" s="29" t="s">
        <v>65</v>
      </c>
      <c r="E980" s="29" t="s">
        <v>147</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c r="A981" s="28">
        <v>3399</v>
      </c>
      <c r="B981" s="29" t="s">
        <v>206</v>
      </c>
      <c r="C981" s="29" t="s">
        <v>207</v>
      </c>
      <c r="D981" s="29" t="s">
        <v>65</v>
      </c>
      <c r="E981" s="29" t="s">
        <v>159</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c r="A982" s="28">
        <v>3403</v>
      </c>
      <c r="B982" s="29" t="s">
        <v>206</v>
      </c>
      <c r="C982" s="29" t="s">
        <v>207</v>
      </c>
      <c r="D982" s="29" t="s">
        <v>70</v>
      </c>
      <c r="E982" s="29" t="s">
        <v>67</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c r="A983" s="28">
        <v>3403</v>
      </c>
      <c r="B983" s="29" t="s">
        <v>206</v>
      </c>
      <c r="C983" s="29" t="s">
        <v>207</v>
      </c>
      <c r="D983" s="29" t="s">
        <v>70</v>
      </c>
      <c r="E983" s="29" t="s">
        <v>35</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c r="A984" s="28">
        <v>3403</v>
      </c>
      <c r="B984" s="29" t="s">
        <v>206</v>
      </c>
      <c r="C984" s="29" t="s">
        <v>207</v>
      </c>
      <c r="D984" s="29" t="s">
        <v>65</v>
      </c>
      <c r="E984" s="29" t="s">
        <v>51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c r="A985" s="28">
        <v>3403</v>
      </c>
      <c r="B985" s="29" t="s">
        <v>206</v>
      </c>
      <c r="C985" s="29" t="s">
        <v>207</v>
      </c>
      <c r="D985" s="29" t="s">
        <v>65</v>
      </c>
      <c r="E985" s="29" t="s">
        <v>67</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c r="A986" s="28">
        <v>3403</v>
      </c>
      <c r="B986" s="29" t="s">
        <v>206</v>
      </c>
      <c r="C986" s="29" t="s">
        <v>207</v>
      </c>
      <c r="D986" s="29" t="s">
        <v>65</v>
      </c>
      <c r="E986" s="29" t="s">
        <v>159</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c r="A987" s="28">
        <v>3405</v>
      </c>
      <c r="B987" s="29" t="s">
        <v>206</v>
      </c>
      <c r="C987" s="29" t="s">
        <v>207</v>
      </c>
      <c r="D987" s="29" t="s">
        <v>36</v>
      </c>
      <c r="E987" s="29" t="s">
        <v>35</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c r="A988" s="28">
        <v>3405</v>
      </c>
      <c r="B988" s="29" t="s">
        <v>206</v>
      </c>
      <c r="C988" s="29" t="s">
        <v>207</v>
      </c>
      <c r="D988" s="29" t="s">
        <v>58</v>
      </c>
      <c r="E988" s="29" t="s">
        <v>67</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c r="A989" s="28">
        <v>3405</v>
      </c>
      <c r="B989" s="29" t="s">
        <v>206</v>
      </c>
      <c r="C989" s="29" t="s">
        <v>207</v>
      </c>
      <c r="D989" s="29" t="s">
        <v>58</v>
      </c>
      <c r="E989" s="29" t="s">
        <v>35</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c r="A990" s="28">
        <v>3406</v>
      </c>
      <c r="B990" s="29" t="s">
        <v>206</v>
      </c>
      <c r="C990" s="29" t="s">
        <v>207</v>
      </c>
      <c r="D990" s="29" t="s">
        <v>70</v>
      </c>
      <c r="E990" s="29" t="s">
        <v>67</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c r="A991" s="28">
        <v>3406</v>
      </c>
      <c r="B991" s="29" t="s">
        <v>206</v>
      </c>
      <c r="C991" s="29" t="s">
        <v>207</v>
      </c>
      <c r="D991" s="29" t="s">
        <v>70</v>
      </c>
      <c r="E991" s="29" t="s">
        <v>35</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c r="A992" s="28">
        <v>3407</v>
      </c>
      <c r="B992" s="29" t="s">
        <v>206</v>
      </c>
      <c r="C992" s="29" t="s">
        <v>207</v>
      </c>
      <c r="D992" s="29" t="s">
        <v>65</v>
      </c>
      <c r="E992" s="29" t="s">
        <v>51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c r="A993" s="28">
        <v>3407</v>
      </c>
      <c r="B993" s="29" t="s">
        <v>206</v>
      </c>
      <c r="C993" s="29" t="s">
        <v>207</v>
      </c>
      <c r="D993" s="29" t="s">
        <v>65</v>
      </c>
      <c r="E993" s="29" t="s">
        <v>67</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c r="A994" s="28">
        <v>3407</v>
      </c>
      <c r="B994" s="29" t="s">
        <v>206</v>
      </c>
      <c r="C994" s="29" t="s">
        <v>207</v>
      </c>
      <c r="D994" s="29" t="s">
        <v>65</v>
      </c>
      <c r="E994" s="29" t="s">
        <v>159</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c r="A995" s="28">
        <v>3437</v>
      </c>
      <c r="B995" s="29" t="s">
        <v>206</v>
      </c>
      <c r="C995" s="29" t="s">
        <v>210</v>
      </c>
      <c r="D995" s="29" t="s">
        <v>113</v>
      </c>
      <c r="E995" s="29" t="s">
        <v>167</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c r="A996" s="28">
        <v>3441</v>
      </c>
      <c r="B996" s="29" t="s">
        <v>206</v>
      </c>
      <c r="C996" s="29" t="s">
        <v>210</v>
      </c>
      <c r="D996" s="29" t="s">
        <v>36</v>
      </c>
      <c r="E996" s="29" t="s">
        <v>35</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c r="A997" s="28">
        <v>3441</v>
      </c>
      <c r="B997" s="29" t="s">
        <v>206</v>
      </c>
      <c r="C997" s="29" t="s">
        <v>210</v>
      </c>
      <c r="D997" s="29" t="s">
        <v>58</v>
      </c>
      <c r="E997" s="29" t="s">
        <v>35</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c r="A998" s="28">
        <v>3456</v>
      </c>
      <c r="B998" s="29" t="s">
        <v>206</v>
      </c>
      <c r="C998" s="29" t="s">
        <v>207</v>
      </c>
      <c r="D998" s="29" t="s">
        <v>36</v>
      </c>
      <c r="E998" s="29" t="s">
        <v>35</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c r="A999" s="28">
        <v>3456</v>
      </c>
      <c r="B999" s="29" t="s">
        <v>206</v>
      </c>
      <c r="C999" s="29" t="s">
        <v>207</v>
      </c>
      <c r="D999" s="29" t="s">
        <v>58</v>
      </c>
      <c r="E999" s="29" t="s">
        <v>35</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c r="A1000" s="28">
        <v>3456</v>
      </c>
      <c r="B1000" s="29" t="s">
        <v>206</v>
      </c>
      <c r="C1000" s="29" t="s">
        <v>207</v>
      </c>
      <c r="D1000" s="29" t="s">
        <v>65</v>
      </c>
      <c r="E1000" s="29" t="s">
        <v>67</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c r="A1001" s="28">
        <v>3456</v>
      </c>
      <c r="B1001" s="29" t="s">
        <v>206</v>
      </c>
      <c r="C1001" s="29" t="s">
        <v>207</v>
      </c>
      <c r="D1001" s="29" t="s">
        <v>65</v>
      </c>
      <c r="E1001" s="29" t="s">
        <v>35</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c r="A1002" s="28">
        <v>3457</v>
      </c>
      <c r="B1002" s="29" t="s">
        <v>206</v>
      </c>
      <c r="C1002" s="29" t="s">
        <v>207</v>
      </c>
      <c r="D1002" s="29" t="s">
        <v>65</v>
      </c>
      <c r="E1002" s="29" t="s">
        <v>35</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c r="A1003" s="28">
        <v>3459</v>
      </c>
      <c r="B1003" s="29" t="s">
        <v>206</v>
      </c>
      <c r="C1003" s="29" t="s">
        <v>207</v>
      </c>
      <c r="D1003" s="29" t="s">
        <v>65</v>
      </c>
      <c r="E1003" s="29" t="s">
        <v>67</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c r="A1004" s="28">
        <v>3459</v>
      </c>
      <c r="B1004" s="29" t="s">
        <v>206</v>
      </c>
      <c r="C1004" s="29" t="s">
        <v>207</v>
      </c>
      <c r="D1004" s="29" t="s">
        <v>65</v>
      </c>
      <c r="E1004" s="29" t="s">
        <v>35</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c r="A1005" s="28">
        <v>3460</v>
      </c>
      <c r="B1005" s="29" t="s">
        <v>206</v>
      </c>
      <c r="C1005" s="29" t="s">
        <v>210</v>
      </c>
      <c r="D1005" s="29" t="s">
        <v>65</v>
      </c>
      <c r="E1005" s="29" t="s">
        <v>35</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c r="A1006" s="28">
        <v>3469</v>
      </c>
      <c r="B1006" s="29" t="s">
        <v>206</v>
      </c>
      <c r="C1006" s="29" t="s">
        <v>210</v>
      </c>
      <c r="D1006" s="29" t="s">
        <v>36</v>
      </c>
      <c r="E1006" s="29" t="s">
        <v>35</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c r="A1007" s="28">
        <v>3469</v>
      </c>
      <c r="B1007" s="29" t="s">
        <v>206</v>
      </c>
      <c r="C1007" s="29" t="s">
        <v>210</v>
      </c>
      <c r="D1007" s="29" t="s">
        <v>58</v>
      </c>
      <c r="E1007" s="29" t="s">
        <v>35</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c r="A1008" s="28">
        <v>3469</v>
      </c>
      <c r="B1008" s="29" t="s">
        <v>206</v>
      </c>
      <c r="C1008" s="29" t="s">
        <v>210</v>
      </c>
      <c r="D1008" s="29" t="s">
        <v>70</v>
      </c>
      <c r="E1008" s="29" t="s">
        <v>35</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c r="A1009" s="28">
        <v>3470</v>
      </c>
      <c r="B1009" s="29" t="s">
        <v>206</v>
      </c>
      <c r="C1009" s="29" t="s">
        <v>210</v>
      </c>
      <c r="D1009" s="29" t="s">
        <v>70</v>
      </c>
      <c r="E1009" s="29" t="s">
        <v>35</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c r="A1010" s="28">
        <v>3470</v>
      </c>
      <c r="B1010" s="29" t="s">
        <v>206</v>
      </c>
      <c r="C1010" s="29" t="s">
        <v>210</v>
      </c>
      <c r="D1010" s="29" t="s">
        <v>65</v>
      </c>
      <c r="E1010" s="29" t="s">
        <v>35</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c r="A1011" s="28">
        <v>3470</v>
      </c>
      <c r="B1011" s="29" t="s">
        <v>206</v>
      </c>
      <c r="C1011" s="29" t="s">
        <v>210</v>
      </c>
      <c r="D1011" s="29" t="s">
        <v>65</v>
      </c>
      <c r="E1011" s="29" t="s">
        <v>159</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c r="A1012" s="28">
        <v>3482</v>
      </c>
      <c r="B1012" s="29" t="s">
        <v>206</v>
      </c>
      <c r="C1012" s="29" t="s">
        <v>207</v>
      </c>
      <c r="D1012" s="29" t="s">
        <v>70</v>
      </c>
      <c r="E1012" s="29" t="s">
        <v>35</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c r="A1013" s="28">
        <v>3482</v>
      </c>
      <c r="B1013" s="29" t="s">
        <v>206</v>
      </c>
      <c r="C1013" s="29" t="s">
        <v>207</v>
      </c>
      <c r="D1013" s="29" t="s">
        <v>65</v>
      </c>
      <c r="E1013" s="29" t="s">
        <v>67</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c r="A1014" s="28">
        <v>3482</v>
      </c>
      <c r="B1014" s="29" t="s">
        <v>206</v>
      </c>
      <c r="C1014" s="29" t="s">
        <v>207</v>
      </c>
      <c r="D1014" s="29" t="s">
        <v>65</v>
      </c>
      <c r="E1014" s="29" t="s">
        <v>35</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c r="A1015" s="28">
        <v>3491</v>
      </c>
      <c r="B1015" s="29" t="s">
        <v>206</v>
      </c>
      <c r="C1015" s="29" t="s">
        <v>210</v>
      </c>
      <c r="D1015" s="29" t="s">
        <v>65</v>
      </c>
      <c r="E1015" s="29" t="s">
        <v>67</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c r="A1016" s="28">
        <v>3491</v>
      </c>
      <c r="B1016" s="29" t="s">
        <v>206</v>
      </c>
      <c r="C1016" s="29" t="s">
        <v>210</v>
      </c>
      <c r="D1016" s="29" t="s">
        <v>65</v>
      </c>
      <c r="E1016" s="29" t="s">
        <v>35</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c r="A1017" s="28">
        <v>3612</v>
      </c>
      <c r="B1017" s="29" t="s">
        <v>206</v>
      </c>
      <c r="C1017" s="29" t="s">
        <v>207</v>
      </c>
      <c r="D1017" s="29" t="s">
        <v>70</v>
      </c>
      <c r="E1017" s="29" t="s">
        <v>67</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c r="A1018" s="28">
        <v>3612</v>
      </c>
      <c r="B1018" s="29" t="s">
        <v>206</v>
      </c>
      <c r="C1018" s="29" t="s">
        <v>207</v>
      </c>
      <c r="D1018" s="29" t="s">
        <v>70</v>
      </c>
      <c r="E1018" s="29" t="s">
        <v>35</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c r="A1019" s="28">
        <v>3612</v>
      </c>
      <c r="B1019" s="29" t="s">
        <v>206</v>
      </c>
      <c r="C1019" s="29" t="s">
        <v>207</v>
      </c>
      <c r="D1019" s="29" t="s">
        <v>65</v>
      </c>
      <c r="E1019" s="29" t="s">
        <v>67</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c r="A1020" s="28">
        <v>3612</v>
      </c>
      <c r="B1020" s="29" t="s">
        <v>206</v>
      </c>
      <c r="C1020" s="29" t="s">
        <v>207</v>
      </c>
      <c r="D1020" s="29" t="s">
        <v>65</v>
      </c>
      <c r="E1020" s="29" t="s">
        <v>35</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c r="A1021" s="28">
        <v>3628</v>
      </c>
      <c r="B1021" s="29" t="s">
        <v>206</v>
      </c>
      <c r="C1021" s="29" t="s">
        <v>207</v>
      </c>
      <c r="D1021" s="29" t="s">
        <v>70</v>
      </c>
      <c r="E1021" s="29" t="s">
        <v>67</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c r="A1022" s="28">
        <v>3628</v>
      </c>
      <c r="B1022" s="29" t="s">
        <v>206</v>
      </c>
      <c r="C1022" s="29" t="s">
        <v>207</v>
      </c>
      <c r="D1022" s="29" t="s">
        <v>70</v>
      </c>
      <c r="E1022" s="29" t="s">
        <v>35</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c r="A1023" s="28">
        <v>3628</v>
      </c>
      <c r="B1023" s="29" t="s">
        <v>206</v>
      </c>
      <c r="C1023" s="29" t="s">
        <v>207</v>
      </c>
      <c r="D1023" s="29" t="s">
        <v>65</v>
      </c>
      <c r="E1023" s="29" t="s">
        <v>67</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c r="A1024" s="28">
        <v>3628</v>
      </c>
      <c r="B1024" s="29" t="s">
        <v>206</v>
      </c>
      <c r="C1024" s="29" t="s">
        <v>207</v>
      </c>
      <c r="D1024" s="29" t="s">
        <v>65</v>
      </c>
      <c r="E1024" s="29" t="s">
        <v>35</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c r="A1025" s="28">
        <v>3648</v>
      </c>
      <c r="B1025" s="29" t="s">
        <v>206</v>
      </c>
      <c r="C1025" s="29" t="s">
        <v>207</v>
      </c>
      <c r="D1025" s="29" t="s">
        <v>70</v>
      </c>
      <c r="E1025" s="29" t="s">
        <v>35</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c r="A1026" s="28">
        <v>3648</v>
      </c>
      <c r="B1026" s="29" t="s">
        <v>206</v>
      </c>
      <c r="C1026" s="29" t="s">
        <v>207</v>
      </c>
      <c r="D1026" s="29" t="s">
        <v>65</v>
      </c>
      <c r="E1026" s="29" t="s">
        <v>35</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c r="A1027" s="28">
        <v>3708</v>
      </c>
      <c r="B1027" s="29" t="s">
        <v>206</v>
      </c>
      <c r="C1027" s="29" t="s">
        <v>207</v>
      </c>
      <c r="D1027" s="29" t="s">
        <v>70</v>
      </c>
      <c r="E1027" s="29" t="s">
        <v>67</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c r="A1028" s="28">
        <v>3723</v>
      </c>
      <c r="B1028" s="29" t="s">
        <v>206</v>
      </c>
      <c r="C1028" s="29" t="s">
        <v>207</v>
      </c>
      <c r="D1028" s="29" t="s">
        <v>70</v>
      </c>
      <c r="E1028" s="29" t="s">
        <v>67</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c r="A1029" s="28">
        <v>3734</v>
      </c>
      <c r="B1029" s="29" t="s">
        <v>206</v>
      </c>
      <c r="C1029" s="29" t="s">
        <v>207</v>
      </c>
      <c r="D1029" s="29" t="s">
        <v>70</v>
      </c>
      <c r="E1029" s="29" t="s">
        <v>67</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c r="A1030" s="28">
        <v>3734</v>
      </c>
      <c r="B1030" s="29" t="s">
        <v>206</v>
      </c>
      <c r="C1030" s="29" t="s">
        <v>207</v>
      </c>
      <c r="D1030" s="29" t="s">
        <v>70</v>
      </c>
      <c r="E1030" s="29" t="s">
        <v>78</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c r="A1031" s="28">
        <v>3734</v>
      </c>
      <c r="B1031" s="29" t="s">
        <v>206</v>
      </c>
      <c r="C1031" s="29" t="s">
        <v>207</v>
      </c>
      <c r="D1031" s="29" t="s">
        <v>70</v>
      </c>
      <c r="E1031" s="29" t="s">
        <v>83</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c r="A1032" s="28">
        <v>3737</v>
      </c>
      <c r="B1032" s="29" t="s">
        <v>206</v>
      </c>
      <c r="C1032" s="29" t="s">
        <v>207</v>
      </c>
      <c r="D1032" s="29" t="s">
        <v>113</v>
      </c>
      <c r="E1032" s="29" t="s">
        <v>167</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c r="A1033" s="28">
        <v>3737</v>
      </c>
      <c r="B1033" s="29" t="s">
        <v>206</v>
      </c>
      <c r="C1033" s="29" t="s">
        <v>207</v>
      </c>
      <c r="D1033" s="29" t="s">
        <v>76</v>
      </c>
      <c r="E1033" s="29" t="s">
        <v>67</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c r="A1034" s="28">
        <v>3775</v>
      </c>
      <c r="B1034" s="29" t="s">
        <v>206</v>
      </c>
      <c r="C1034" s="29" t="s">
        <v>207</v>
      </c>
      <c r="D1034" s="29" t="s">
        <v>65</v>
      </c>
      <c r="E1034" s="29" t="s">
        <v>51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c r="A1035" s="28">
        <v>3775</v>
      </c>
      <c r="B1035" s="29" t="s">
        <v>206</v>
      </c>
      <c r="C1035" s="29" t="s">
        <v>207</v>
      </c>
      <c r="D1035" s="29" t="s">
        <v>65</v>
      </c>
      <c r="E1035" s="29" t="s">
        <v>67</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c r="A1036" s="28">
        <v>3775</v>
      </c>
      <c r="B1036" s="29" t="s">
        <v>206</v>
      </c>
      <c r="C1036" s="29" t="s">
        <v>207</v>
      </c>
      <c r="D1036" s="29" t="s">
        <v>65</v>
      </c>
      <c r="E1036" s="29" t="s">
        <v>35</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c r="A1037" s="28">
        <v>3780</v>
      </c>
      <c r="B1037" s="29" t="s">
        <v>206</v>
      </c>
      <c r="C1037" s="29" t="s">
        <v>207</v>
      </c>
      <c r="D1037" s="29" t="s">
        <v>113</v>
      </c>
      <c r="E1037" s="29" t="s">
        <v>167</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c r="A1038" s="28">
        <v>3780</v>
      </c>
      <c r="B1038" s="29" t="s">
        <v>206</v>
      </c>
      <c r="C1038" s="29" t="s">
        <v>207</v>
      </c>
      <c r="D1038" s="29" t="s">
        <v>54</v>
      </c>
      <c r="E1038" s="29" t="s">
        <v>167</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c r="A1039" s="28">
        <v>3797</v>
      </c>
      <c r="B1039" s="29" t="s">
        <v>206</v>
      </c>
      <c r="C1039" s="29" t="s">
        <v>207</v>
      </c>
      <c r="D1039" s="29" t="s">
        <v>36</v>
      </c>
      <c r="E1039" s="29" t="s">
        <v>67</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c r="A1040" s="28">
        <v>3797</v>
      </c>
      <c r="B1040" s="29" t="s">
        <v>206</v>
      </c>
      <c r="C1040" s="29" t="s">
        <v>207</v>
      </c>
      <c r="D1040" s="29" t="s">
        <v>36</v>
      </c>
      <c r="E1040" s="29" t="s">
        <v>35</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c r="A1041" s="28">
        <v>3797</v>
      </c>
      <c r="B1041" s="29" t="s">
        <v>206</v>
      </c>
      <c r="C1041" s="29" t="s">
        <v>207</v>
      </c>
      <c r="D1041" s="29" t="s">
        <v>58</v>
      </c>
      <c r="E1041" s="29" t="s">
        <v>67</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c r="A1042" s="28">
        <v>3797</v>
      </c>
      <c r="B1042" s="29" t="s">
        <v>206</v>
      </c>
      <c r="C1042" s="29" t="s">
        <v>207</v>
      </c>
      <c r="D1042" s="29" t="s">
        <v>58</v>
      </c>
      <c r="E1042" s="29" t="s">
        <v>35</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c r="A1043" s="28">
        <v>3797</v>
      </c>
      <c r="B1043" s="29" t="s">
        <v>206</v>
      </c>
      <c r="C1043" s="29" t="s">
        <v>207</v>
      </c>
      <c r="D1043" s="29" t="s">
        <v>65</v>
      </c>
      <c r="E1043" s="29" t="s">
        <v>51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c r="A1044" s="28">
        <v>3797</v>
      </c>
      <c r="B1044" s="29" t="s">
        <v>206</v>
      </c>
      <c r="C1044" s="29" t="s">
        <v>207</v>
      </c>
      <c r="D1044" s="29" t="s">
        <v>65</v>
      </c>
      <c r="E1044" s="29" t="s">
        <v>67</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c r="A1045" s="28">
        <v>3804</v>
      </c>
      <c r="B1045" s="29" t="s">
        <v>206</v>
      </c>
      <c r="C1045" s="29" t="s">
        <v>207</v>
      </c>
      <c r="D1045" s="29" t="s">
        <v>36</v>
      </c>
      <c r="E1045" s="29" t="s">
        <v>67</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c r="A1046" s="28">
        <v>3804</v>
      </c>
      <c r="B1046" s="29" t="s">
        <v>206</v>
      </c>
      <c r="C1046" s="29" t="s">
        <v>207</v>
      </c>
      <c r="D1046" s="29" t="s">
        <v>36</v>
      </c>
      <c r="E1046" s="29" t="s">
        <v>35</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c r="A1047" s="28">
        <v>3804</v>
      </c>
      <c r="B1047" s="29" t="s">
        <v>206</v>
      </c>
      <c r="C1047" s="29" t="s">
        <v>207</v>
      </c>
      <c r="D1047" s="29" t="s">
        <v>58</v>
      </c>
      <c r="E1047" s="29" t="s">
        <v>67</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c r="A1048" s="28">
        <v>3804</v>
      </c>
      <c r="B1048" s="29" t="s">
        <v>206</v>
      </c>
      <c r="C1048" s="29" t="s">
        <v>207</v>
      </c>
      <c r="D1048" s="29" t="s">
        <v>58</v>
      </c>
      <c r="E1048" s="29" t="s">
        <v>35</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c r="A1049" s="28">
        <v>3804</v>
      </c>
      <c r="B1049" s="29" t="s">
        <v>206</v>
      </c>
      <c r="C1049" s="29" t="s">
        <v>207</v>
      </c>
      <c r="D1049" s="29" t="s">
        <v>58</v>
      </c>
      <c r="E1049" s="29" t="s">
        <v>149</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c r="A1050" s="28">
        <v>3804</v>
      </c>
      <c r="B1050" s="29" t="s">
        <v>206</v>
      </c>
      <c r="C1050" s="29" t="s">
        <v>207</v>
      </c>
      <c r="D1050" s="29" t="s">
        <v>70</v>
      </c>
      <c r="E1050" s="29" t="s">
        <v>67</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c r="A1051" s="28">
        <v>3804</v>
      </c>
      <c r="B1051" s="29" t="s">
        <v>206</v>
      </c>
      <c r="C1051" s="29" t="s">
        <v>207</v>
      </c>
      <c r="D1051" s="29" t="s">
        <v>65</v>
      </c>
      <c r="E1051" s="29" t="s">
        <v>67</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c r="A1052" s="28">
        <v>3804</v>
      </c>
      <c r="B1052" s="29" t="s">
        <v>206</v>
      </c>
      <c r="C1052" s="29" t="s">
        <v>207</v>
      </c>
      <c r="D1052" s="29" t="s">
        <v>65</v>
      </c>
      <c r="E1052" s="29" t="s">
        <v>149</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c r="A1053" s="28">
        <v>3806</v>
      </c>
      <c r="B1053" s="29" t="s">
        <v>206</v>
      </c>
      <c r="C1053" s="29" t="s">
        <v>207</v>
      </c>
      <c r="D1053" s="29" t="s">
        <v>65</v>
      </c>
      <c r="E1053" s="29" t="s">
        <v>122</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c r="A1054" s="28">
        <v>3806</v>
      </c>
      <c r="B1054" s="29" t="s">
        <v>206</v>
      </c>
      <c r="C1054" s="29" t="s">
        <v>207</v>
      </c>
      <c r="D1054" s="29" t="s">
        <v>65</v>
      </c>
      <c r="E1054" s="29" t="s">
        <v>122</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c r="A1055" s="28">
        <v>3809</v>
      </c>
      <c r="B1055" s="29" t="s">
        <v>206</v>
      </c>
      <c r="C1055" s="29" t="s">
        <v>207</v>
      </c>
      <c r="D1055" s="29" t="s">
        <v>65</v>
      </c>
      <c r="E1055" s="29" t="s">
        <v>51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c r="A1056" s="28">
        <v>3809</v>
      </c>
      <c r="B1056" s="29" t="s">
        <v>206</v>
      </c>
      <c r="C1056" s="29" t="s">
        <v>207</v>
      </c>
      <c r="D1056" s="29" t="s">
        <v>65</v>
      </c>
      <c r="E1056" s="29" t="s">
        <v>67</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c r="A1057" s="28">
        <v>3809</v>
      </c>
      <c r="B1057" s="29" t="s">
        <v>206</v>
      </c>
      <c r="C1057" s="29" t="s">
        <v>207</v>
      </c>
      <c r="D1057" s="29" t="s">
        <v>65</v>
      </c>
      <c r="E1057" s="29" t="s">
        <v>35</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c r="A1058" s="28">
        <v>3809</v>
      </c>
      <c r="B1058" s="29" t="s">
        <v>206</v>
      </c>
      <c r="C1058" s="29" t="s">
        <v>207</v>
      </c>
      <c r="D1058" s="29" t="s">
        <v>65</v>
      </c>
      <c r="E1058" s="29" t="s">
        <v>149</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c r="A1059" s="28">
        <v>3845</v>
      </c>
      <c r="B1059" s="29" t="s">
        <v>206</v>
      </c>
      <c r="C1059" s="29" t="s">
        <v>210</v>
      </c>
      <c r="D1059" s="29" t="s">
        <v>65</v>
      </c>
      <c r="E1059" s="29" t="s">
        <v>67</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c r="A1060" s="28">
        <v>3845</v>
      </c>
      <c r="B1060" s="29" t="s">
        <v>206</v>
      </c>
      <c r="C1060" s="29" t="s">
        <v>210</v>
      </c>
      <c r="D1060" s="29" t="s">
        <v>65</v>
      </c>
      <c r="E1060" s="29" t="s">
        <v>147</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c r="A1061" s="28">
        <v>3845</v>
      </c>
      <c r="B1061" s="29" t="s">
        <v>206</v>
      </c>
      <c r="C1061" s="29" t="s">
        <v>210</v>
      </c>
      <c r="D1061" s="29" t="s">
        <v>65</v>
      </c>
      <c r="E1061" s="29" t="s">
        <v>159</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c r="A1062" s="28">
        <v>3845</v>
      </c>
      <c r="B1062" s="29" t="s">
        <v>206</v>
      </c>
      <c r="C1062" s="29" t="s">
        <v>210</v>
      </c>
      <c r="D1062" s="29" t="s">
        <v>65</v>
      </c>
      <c r="E1062" s="29" t="s">
        <v>169</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c r="A1063" s="28">
        <v>3850</v>
      </c>
      <c r="B1063" s="29" t="s">
        <v>206</v>
      </c>
      <c r="C1063" s="29" t="s">
        <v>207</v>
      </c>
      <c r="D1063" s="29" t="s">
        <v>113</v>
      </c>
      <c r="E1063" s="29" t="s">
        <v>167</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c r="A1064" s="28">
        <v>3853</v>
      </c>
      <c r="B1064" s="29" t="s">
        <v>206</v>
      </c>
      <c r="C1064" s="29" t="s">
        <v>207</v>
      </c>
      <c r="D1064" s="29" t="s">
        <v>76</v>
      </c>
      <c r="E1064" s="29" t="s">
        <v>67</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c r="A1065" s="28">
        <v>3883</v>
      </c>
      <c r="B1065" s="29" t="s">
        <v>206</v>
      </c>
      <c r="C1065" s="29" t="s">
        <v>207</v>
      </c>
      <c r="D1065" s="29" t="s">
        <v>113</v>
      </c>
      <c r="E1065" s="29" t="s">
        <v>167</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c r="A1066" s="28">
        <v>3886</v>
      </c>
      <c r="B1066" s="29" t="s">
        <v>206</v>
      </c>
      <c r="C1066" s="29" t="s">
        <v>207</v>
      </c>
      <c r="D1066" s="29" t="s">
        <v>113</v>
      </c>
      <c r="E1066" s="29" t="s">
        <v>167</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c r="A1067" s="28">
        <v>3887</v>
      </c>
      <c r="B1067" s="29" t="s">
        <v>206</v>
      </c>
      <c r="C1067" s="29" t="s">
        <v>207</v>
      </c>
      <c r="D1067" s="29" t="s">
        <v>113</v>
      </c>
      <c r="E1067" s="29" t="s">
        <v>167</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c r="A1068" s="28">
        <v>3888</v>
      </c>
      <c r="B1068" s="29" t="s">
        <v>206</v>
      </c>
      <c r="C1068" s="29" t="s">
        <v>207</v>
      </c>
      <c r="D1068" s="29" t="s">
        <v>113</v>
      </c>
      <c r="E1068" s="29" t="s">
        <v>167</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c r="A1069" s="28">
        <v>3895</v>
      </c>
      <c r="B1069" s="29" t="s">
        <v>206</v>
      </c>
      <c r="C1069" s="29" t="s">
        <v>207</v>
      </c>
      <c r="D1069" s="29" t="s">
        <v>113</v>
      </c>
      <c r="E1069" s="29" t="s">
        <v>167</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c r="A1070" s="28">
        <v>3918</v>
      </c>
      <c r="B1070" s="29" t="s">
        <v>206</v>
      </c>
      <c r="C1070" s="29" t="s">
        <v>207</v>
      </c>
      <c r="D1070" s="29" t="s">
        <v>113</v>
      </c>
      <c r="E1070" s="29" t="s">
        <v>167</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c r="A1071" s="28">
        <v>3921</v>
      </c>
      <c r="B1071" s="29" t="s">
        <v>206</v>
      </c>
      <c r="C1071" s="29" t="s">
        <v>207</v>
      </c>
      <c r="D1071" s="29" t="s">
        <v>113</v>
      </c>
      <c r="E1071" s="29" t="s">
        <v>167</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c r="A1072" s="28">
        <v>3925</v>
      </c>
      <c r="B1072" s="29" t="s">
        <v>206</v>
      </c>
      <c r="C1072" s="29" t="s">
        <v>207</v>
      </c>
      <c r="D1072" s="29" t="s">
        <v>113</v>
      </c>
      <c r="E1072" s="29" t="s">
        <v>167</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c r="A1073" s="28">
        <v>3926</v>
      </c>
      <c r="B1073" s="29" t="s">
        <v>206</v>
      </c>
      <c r="C1073" s="29" t="s">
        <v>207</v>
      </c>
      <c r="D1073" s="29" t="s">
        <v>113</v>
      </c>
      <c r="E1073" s="29" t="s">
        <v>167</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c r="A1074" s="28">
        <v>3927</v>
      </c>
      <c r="B1074" s="29" t="s">
        <v>206</v>
      </c>
      <c r="C1074" s="29" t="s">
        <v>207</v>
      </c>
      <c r="D1074" s="29" t="s">
        <v>113</v>
      </c>
      <c r="E1074" s="29" t="s">
        <v>167</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c r="A1075" s="28">
        <v>3935</v>
      </c>
      <c r="B1075" s="29" t="s">
        <v>206</v>
      </c>
      <c r="C1075" s="29" t="s">
        <v>207</v>
      </c>
      <c r="D1075" s="29" t="s">
        <v>65</v>
      </c>
      <c r="E1075" s="29" t="s">
        <v>51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c r="A1076" s="28">
        <v>3935</v>
      </c>
      <c r="B1076" s="29" t="s">
        <v>206</v>
      </c>
      <c r="C1076" s="29" t="s">
        <v>207</v>
      </c>
      <c r="D1076" s="29" t="s">
        <v>65</v>
      </c>
      <c r="E1076" s="29" t="s">
        <v>67</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c r="A1077" s="28">
        <v>3943</v>
      </c>
      <c r="B1077" s="29" t="s">
        <v>206</v>
      </c>
      <c r="C1077" s="29" t="s">
        <v>207</v>
      </c>
      <c r="D1077" s="29" t="s">
        <v>65</v>
      </c>
      <c r="E1077" s="29" t="s">
        <v>51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c r="A1078" s="28">
        <v>3943</v>
      </c>
      <c r="B1078" s="29" t="s">
        <v>206</v>
      </c>
      <c r="C1078" s="29" t="s">
        <v>207</v>
      </c>
      <c r="D1078" s="29" t="s">
        <v>65</v>
      </c>
      <c r="E1078" s="29" t="s">
        <v>67</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c r="A1079" s="28">
        <v>3943</v>
      </c>
      <c r="B1079" s="29" t="s">
        <v>206</v>
      </c>
      <c r="C1079" s="29" t="s">
        <v>207</v>
      </c>
      <c r="D1079" s="29" t="s">
        <v>65</v>
      </c>
      <c r="E1079" s="29" t="s">
        <v>159</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c r="A1080" s="28">
        <v>3944</v>
      </c>
      <c r="B1080" s="29" t="s">
        <v>206</v>
      </c>
      <c r="C1080" s="29" t="s">
        <v>207</v>
      </c>
      <c r="D1080" s="29" t="s">
        <v>65</v>
      </c>
      <c r="E1080" s="29" t="s">
        <v>51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c r="A1081" s="28">
        <v>3944</v>
      </c>
      <c r="B1081" s="29" t="s">
        <v>206</v>
      </c>
      <c r="C1081" s="29" t="s">
        <v>207</v>
      </c>
      <c r="D1081" s="29" t="s">
        <v>65</v>
      </c>
      <c r="E1081" s="29" t="s">
        <v>67</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c r="A1082" s="28">
        <v>3944</v>
      </c>
      <c r="B1082" s="29" t="s">
        <v>206</v>
      </c>
      <c r="C1082" s="29" t="s">
        <v>207</v>
      </c>
      <c r="D1082" s="29" t="s">
        <v>65</v>
      </c>
      <c r="E1082" s="29" t="s">
        <v>35</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c r="A1083" s="28">
        <v>3944</v>
      </c>
      <c r="B1083" s="29" t="s">
        <v>206</v>
      </c>
      <c r="C1083" s="29" t="s">
        <v>207</v>
      </c>
      <c r="D1083" s="29" t="s">
        <v>65</v>
      </c>
      <c r="E1083" s="29" t="s">
        <v>147</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c r="A1084" s="28">
        <v>3948</v>
      </c>
      <c r="B1084" s="29" t="s">
        <v>206</v>
      </c>
      <c r="C1084" s="29" t="s">
        <v>207</v>
      </c>
      <c r="D1084" s="29" t="s">
        <v>65</v>
      </c>
      <c r="E1084" s="29" t="s">
        <v>51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c r="A1085" s="28">
        <v>3948</v>
      </c>
      <c r="B1085" s="29" t="s">
        <v>206</v>
      </c>
      <c r="C1085" s="29" t="s">
        <v>207</v>
      </c>
      <c r="D1085" s="29" t="s">
        <v>65</v>
      </c>
      <c r="E1085" s="29" t="s">
        <v>67</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c r="A1086" s="28">
        <v>3954</v>
      </c>
      <c r="B1086" s="29" t="s">
        <v>206</v>
      </c>
      <c r="C1086" s="29" t="s">
        <v>207</v>
      </c>
      <c r="D1086" s="29" t="s">
        <v>70</v>
      </c>
      <c r="E1086" s="29" t="s">
        <v>78</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c r="A1087" s="28">
        <v>3954</v>
      </c>
      <c r="B1087" s="29" t="s">
        <v>206</v>
      </c>
      <c r="C1087" s="29" t="s">
        <v>207</v>
      </c>
      <c r="D1087" s="29" t="s">
        <v>65</v>
      </c>
      <c r="E1087" s="29" t="s">
        <v>51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c r="A1088" s="28">
        <v>3954</v>
      </c>
      <c r="B1088" s="29" t="s">
        <v>206</v>
      </c>
      <c r="C1088" s="29" t="s">
        <v>207</v>
      </c>
      <c r="D1088" s="29" t="s">
        <v>65</v>
      </c>
      <c r="E1088" s="29" t="s">
        <v>67</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c r="A1089" s="28">
        <v>3954</v>
      </c>
      <c r="B1089" s="29" t="s">
        <v>206</v>
      </c>
      <c r="C1089" s="29" t="s">
        <v>207</v>
      </c>
      <c r="D1089" s="29" t="s">
        <v>65</v>
      </c>
      <c r="E1089" s="29" t="s">
        <v>149</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c r="A1090" s="28">
        <v>3954</v>
      </c>
      <c r="B1090" s="29" t="s">
        <v>206</v>
      </c>
      <c r="C1090" s="29" t="s">
        <v>207</v>
      </c>
      <c r="D1090" s="29" t="s">
        <v>65</v>
      </c>
      <c r="E1090" s="29" t="s">
        <v>180</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c r="A1091" s="28">
        <v>4005</v>
      </c>
      <c r="B1091" s="29" t="s">
        <v>206</v>
      </c>
      <c r="C1091" s="29" t="s">
        <v>207</v>
      </c>
      <c r="D1091" s="29" t="s">
        <v>70</v>
      </c>
      <c r="E1091" s="29" t="s">
        <v>67</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c r="A1092" s="28">
        <v>4005</v>
      </c>
      <c r="B1092" s="29" t="s">
        <v>206</v>
      </c>
      <c r="C1092" s="29" t="s">
        <v>207</v>
      </c>
      <c r="D1092" s="29" t="s">
        <v>65</v>
      </c>
      <c r="E1092" s="29" t="s">
        <v>102</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c r="A1093" s="28">
        <v>4005</v>
      </c>
      <c r="B1093" s="29" t="s">
        <v>206</v>
      </c>
      <c r="C1093" s="29" t="s">
        <v>207</v>
      </c>
      <c r="D1093" s="29" t="s">
        <v>65</v>
      </c>
      <c r="E1093" s="29" t="s">
        <v>107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c r="A1094" s="28">
        <v>4005</v>
      </c>
      <c r="B1094" s="29" t="s">
        <v>206</v>
      </c>
      <c r="C1094" s="29" t="s">
        <v>207</v>
      </c>
      <c r="D1094" s="29" t="s">
        <v>65</v>
      </c>
      <c r="E1094" s="29" t="s">
        <v>35</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c r="A1095" s="28">
        <v>4005</v>
      </c>
      <c r="B1095" s="29" t="s">
        <v>206</v>
      </c>
      <c r="C1095" s="29" t="s">
        <v>207</v>
      </c>
      <c r="D1095" s="29" t="s">
        <v>65</v>
      </c>
      <c r="E1095" s="29" t="s">
        <v>173</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c r="A1096" s="28">
        <v>4040</v>
      </c>
      <c r="B1096" s="29" t="s">
        <v>206</v>
      </c>
      <c r="C1096" s="29" t="s">
        <v>207</v>
      </c>
      <c r="D1096" s="29" t="s">
        <v>36</v>
      </c>
      <c r="E1096" s="29" t="s">
        <v>35</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c r="A1097" s="28">
        <v>4040</v>
      </c>
      <c r="B1097" s="29" t="s">
        <v>206</v>
      </c>
      <c r="C1097" s="29" t="s">
        <v>207</v>
      </c>
      <c r="D1097" s="29" t="s">
        <v>58</v>
      </c>
      <c r="E1097" s="29" t="s">
        <v>35</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c r="A1098" s="28">
        <v>4041</v>
      </c>
      <c r="B1098" s="29" t="s">
        <v>206</v>
      </c>
      <c r="C1098" s="29" t="s">
        <v>207</v>
      </c>
      <c r="D1098" s="29" t="s">
        <v>65</v>
      </c>
      <c r="E1098" s="29" t="s">
        <v>35</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c r="A1099" s="28">
        <v>4041</v>
      </c>
      <c r="B1099" s="29" t="s">
        <v>206</v>
      </c>
      <c r="C1099" s="29" t="s">
        <v>207</v>
      </c>
      <c r="D1099" s="29" t="s">
        <v>65</v>
      </c>
      <c r="E1099" s="29" t="s">
        <v>147</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c r="A1100" s="28">
        <v>4041</v>
      </c>
      <c r="B1100" s="29" t="s">
        <v>206</v>
      </c>
      <c r="C1100" s="29" t="s">
        <v>207</v>
      </c>
      <c r="D1100" s="29" t="s">
        <v>65</v>
      </c>
      <c r="E1100" s="29" t="s">
        <v>159</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c r="A1101" s="28">
        <v>4042</v>
      </c>
      <c r="B1101" s="29" t="s">
        <v>209</v>
      </c>
      <c r="C1101" s="29" t="s">
        <v>207</v>
      </c>
      <c r="D1101" s="29" t="s">
        <v>76</v>
      </c>
      <c r="E1101" s="29" t="s">
        <v>67</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c r="A1102" s="28">
        <v>4042</v>
      </c>
      <c r="B1102" s="29" t="s">
        <v>209</v>
      </c>
      <c r="C1102" s="29" t="s">
        <v>207</v>
      </c>
      <c r="D1102" s="29" t="s">
        <v>65</v>
      </c>
      <c r="E1102" s="29" t="s">
        <v>51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c r="A1103" s="28">
        <v>4042</v>
      </c>
      <c r="B1103" s="29" t="s">
        <v>209</v>
      </c>
      <c r="C1103" s="29" t="s">
        <v>207</v>
      </c>
      <c r="D1103" s="29" t="s">
        <v>65</v>
      </c>
      <c r="E1103" s="29" t="s">
        <v>35</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c r="A1104" s="28">
        <v>4046</v>
      </c>
      <c r="B1104" s="29" t="s">
        <v>206</v>
      </c>
      <c r="C1104" s="29" t="s">
        <v>210</v>
      </c>
      <c r="D1104" s="29" t="s">
        <v>70</v>
      </c>
      <c r="E1104" s="29" t="s">
        <v>67</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c r="A1105" s="28">
        <v>4046</v>
      </c>
      <c r="B1105" s="29" t="s">
        <v>206</v>
      </c>
      <c r="C1105" s="29" t="s">
        <v>210</v>
      </c>
      <c r="D1105" s="29" t="s">
        <v>65</v>
      </c>
      <c r="E1105" s="29" t="s">
        <v>122</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c r="A1106" s="28">
        <v>4046</v>
      </c>
      <c r="B1106" s="29" t="s">
        <v>206</v>
      </c>
      <c r="C1106" s="29" t="s">
        <v>210</v>
      </c>
      <c r="D1106" s="29" t="s">
        <v>65</v>
      </c>
      <c r="E1106" s="29" t="s">
        <v>122</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c r="A1107" s="28">
        <v>4050</v>
      </c>
      <c r="B1107" s="29" t="s">
        <v>206</v>
      </c>
      <c r="C1107" s="29" t="s">
        <v>207</v>
      </c>
      <c r="D1107" s="29" t="s">
        <v>65</v>
      </c>
      <c r="E1107" s="29" t="s">
        <v>67</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c r="A1108" s="28">
        <v>4050</v>
      </c>
      <c r="B1108" s="29" t="s">
        <v>206</v>
      </c>
      <c r="C1108" s="29" t="s">
        <v>207</v>
      </c>
      <c r="D1108" s="29" t="s">
        <v>65</v>
      </c>
      <c r="E1108" s="29" t="s">
        <v>159</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c r="A1109" s="28">
        <v>4072</v>
      </c>
      <c r="B1109" s="29" t="s">
        <v>206</v>
      </c>
      <c r="C1109" s="29" t="s">
        <v>207</v>
      </c>
      <c r="D1109" s="29" t="s">
        <v>70</v>
      </c>
      <c r="E1109" s="29" t="s">
        <v>67</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c r="A1110" s="28">
        <v>4072</v>
      </c>
      <c r="B1110" s="29" t="s">
        <v>206</v>
      </c>
      <c r="C1110" s="29" t="s">
        <v>207</v>
      </c>
      <c r="D1110" s="29" t="s">
        <v>70</v>
      </c>
      <c r="E1110" s="29" t="s">
        <v>35</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c r="A1111" s="28">
        <v>4078</v>
      </c>
      <c r="B1111" s="29" t="s">
        <v>206</v>
      </c>
      <c r="C1111" s="29" t="s">
        <v>207</v>
      </c>
      <c r="D1111" s="29" t="s">
        <v>70</v>
      </c>
      <c r="E1111" s="29" t="s">
        <v>67</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c r="A1112" s="28">
        <v>4078</v>
      </c>
      <c r="B1112" s="29" t="s">
        <v>206</v>
      </c>
      <c r="C1112" s="29" t="s">
        <v>207</v>
      </c>
      <c r="D1112" s="29" t="s">
        <v>70</v>
      </c>
      <c r="E1112" s="29" t="s">
        <v>35</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c r="A1113" s="28">
        <v>4078</v>
      </c>
      <c r="B1113" s="29" t="s">
        <v>206</v>
      </c>
      <c r="C1113" s="29" t="s">
        <v>207</v>
      </c>
      <c r="D1113" s="29" t="s">
        <v>65</v>
      </c>
      <c r="E1113" s="29" t="s">
        <v>67</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c r="A1114" s="28">
        <v>4078</v>
      </c>
      <c r="B1114" s="29" t="s">
        <v>206</v>
      </c>
      <c r="C1114" s="29" t="s">
        <v>207</v>
      </c>
      <c r="D1114" s="29" t="s">
        <v>65</v>
      </c>
      <c r="E1114" s="29" t="s">
        <v>35</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c r="A1115" s="28">
        <v>4078</v>
      </c>
      <c r="B1115" s="29" t="s">
        <v>206</v>
      </c>
      <c r="C1115" s="29" t="s">
        <v>207</v>
      </c>
      <c r="D1115" s="29" t="s">
        <v>65</v>
      </c>
      <c r="E1115" s="29" t="s">
        <v>147</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c r="A1116" s="28">
        <v>4078</v>
      </c>
      <c r="B1116" s="29" t="s">
        <v>206</v>
      </c>
      <c r="C1116" s="29" t="s">
        <v>207</v>
      </c>
      <c r="D1116" s="29" t="s">
        <v>65</v>
      </c>
      <c r="E1116" s="29" t="s">
        <v>159</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c r="A1117" s="28">
        <v>4120</v>
      </c>
      <c r="B1117" s="29" t="s">
        <v>206</v>
      </c>
      <c r="C1117" s="29" t="s">
        <v>207</v>
      </c>
      <c r="D1117" s="29" t="s">
        <v>113</v>
      </c>
      <c r="E1117" s="29" t="s">
        <v>167</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c r="A1118" s="28">
        <v>4125</v>
      </c>
      <c r="B1118" s="29" t="s">
        <v>209</v>
      </c>
      <c r="C1118" s="29" t="s">
        <v>207</v>
      </c>
      <c r="D1118" s="29" t="s">
        <v>76</v>
      </c>
      <c r="E1118" s="29" t="s">
        <v>35</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c r="A1119" s="28">
        <v>4125</v>
      </c>
      <c r="B1119" s="29" t="s">
        <v>209</v>
      </c>
      <c r="C1119" s="29" t="s">
        <v>207</v>
      </c>
      <c r="D1119" s="29" t="s">
        <v>65</v>
      </c>
      <c r="E1119" s="29" t="s">
        <v>51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c r="A1120" s="28">
        <v>4125</v>
      </c>
      <c r="B1120" s="29" t="s">
        <v>209</v>
      </c>
      <c r="C1120" s="29" t="s">
        <v>207</v>
      </c>
      <c r="D1120" s="29" t="s">
        <v>65</v>
      </c>
      <c r="E1120" s="29" t="s">
        <v>35</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c r="A1121" s="28">
        <v>4125</v>
      </c>
      <c r="B1121" s="29" t="s">
        <v>209</v>
      </c>
      <c r="C1121" s="29" t="s">
        <v>207</v>
      </c>
      <c r="D1121" s="29" t="s">
        <v>65</v>
      </c>
      <c r="E1121" s="29" t="s">
        <v>141</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c r="A1122" s="28">
        <v>4125</v>
      </c>
      <c r="B1122" s="29" t="s">
        <v>209</v>
      </c>
      <c r="C1122" s="29" t="s">
        <v>207</v>
      </c>
      <c r="D1122" s="29" t="s">
        <v>65</v>
      </c>
      <c r="E1122" s="29" t="s">
        <v>159</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c r="A1123" s="28">
        <v>4125</v>
      </c>
      <c r="B1123" s="29" t="s">
        <v>209</v>
      </c>
      <c r="C1123" s="29" t="s">
        <v>207</v>
      </c>
      <c r="D1123" s="29" t="s">
        <v>65</v>
      </c>
      <c r="E1123" s="29" t="s">
        <v>173</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c r="A1124" s="28">
        <v>4143</v>
      </c>
      <c r="B1124" s="29" t="s">
        <v>206</v>
      </c>
      <c r="C1124" s="29" t="s">
        <v>207</v>
      </c>
      <c r="D1124" s="29" t="s">
        <v>65</v>
      </c>
      <c r="E1124" s="29" t="s">
        <v>51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c r="A1125" s="28">
        <v>4143</v>
      </c>
      <c r="B1125" s="29" t="s">
        <v>206</v>
      </c>
      <c r="C1125" s="29" t="s">
        <v>207</v>
      </c>
      <c r="D1125" s="29" t="s">
        <v>65</v>
      </c>
      <c r="E1125" s="29" t="s">
        <v>67</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c r="A1126" s="28">
        <v>4143</v>
      </c>
      <c r="B1126" s="29" t="s">
        <v>206</v>
      </c>
      <c r="C1126" s="29" t="s">
        <v>207</v>
      </c>
      <c r="D1126" s="29" t="s">
        <v>65</v>
      </c>
      <c r="E1126" s="29" t="s">
        <v>159</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c r="A1127" s="28">
        <v>4158</v>
      </c>
      <c r="B1127" s="29" t="s">
        <v>206</v>
      </c>
      <c r="C1127" s="29" t="s">
        <v>207</v>
      </c>
      <c r="D1127" s="29" t="s">
        <v>65</v>
      </c>
      <c r="E1127" s="29" t="s">
        <v>67</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c r="A1128" s="28">
        <v>4158</v>
      </c>
      <c r="B1128" s="29" t="s">
        <v>206</v>
      </c>
      <c r="C1128" s="29" t="s">
        <v>207</v>
      </c>
      <c r="D1128" s="29" t="s">
        <v>65</v>
      </c>
      <c r="E1128" s="29" t="s">
        <v>147</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c r="A1129" s="28">
        <v>4158</v>
      </c>
      <c r="B1129" s="29" t="s">
        <v>206</v>
      </c>
      <c r="C1129" s="29" t="s">
        <v>207</v>
      </c>
      <c r="D1129" s="29" t="s">
        <v>65</v>
      </c>
      <c r="E1129" s="29" t="s">
        <v>159</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c r="A1130" s="28">
        <v>4162</v>
      </c>
      <c r="B1130" s="29" t="s">
        <v>206</v>
      </c>
      <c r="C1130" s="29" t="s">
        <v>207</v>
      </c>
      <c r="D1130" s="29" t="s">
        <v>65</v>
      </c>
      <c r="E1130" s="29" t="s">
        <v>35</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c r="A1131" s="28">
        <v>4162</v>
      </c>
      <c r="B1131" s="29" t="s">
        <v>206</v>
      </c>
      <c r="C1131" s="29" t="s">
        <v>207</v>
      </c>
      <c r="D1131" s="29" t="s">
        <v>65</v>
      </c>
      <c r="E1131" s="29" t="s">
        <v>159</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c r="A1132" s="28">
        <v>4257</v>
      </c>
      <c r="B1132" s="29" t="s">
        <v>206</v>
      </c>
      <c r="C1132" s="29" t="s">
        <v>207</v>
      </c>
      <c r="D1132" s="29" t="s">
        <v>70</v>
      </c>
      <c r="E1132" s="29" t="s">
        <v>67</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c r="A1133" s="28">
        <v>4257</v>
      </c>
      <c r="B1133" s="29" t="s">
        <v>206</v>
      </c>
      <c r="C1133" s="29" t="s">
        <v>207</v>
      </c>
      <c r="D1133" s="29" t="s">
        <v>70</v>
      </c>
      <c r="E1133" s="29" t="s">
        <v>35</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c r="A1134" s="28">
        <v>4257</v>
      </c>
      <c r="B1134" s="29" t="s">
        <v>206</v>
      </c>
      <c r="C1134" s="29" t="s">
        <v>207</v>
      </c>
      <c r="D1134" s="29" t="s">
        <v>76</v>
      </c>
      <c r="E1134" s="29" t="s">
        <v>67</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c r="A1135" s="28">
        <v>4257</v>
      </c>
      <c r="B1135" s="29" t="s">
        <v>206</v>
      </c>
      <c r="C1135" s="29" t="s">
        <v>207</v>
      </c>
      <c r="D1135" s="29" t="s">
        <v>76</v>
      </c>
      <c r="E1135" s="29" t="s">
        <v>149</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c r="A1136" s="28">
        <v>4270</v>
      </c>
      <c r="B1136" s="29" t="s">
        <v>206</v>
      </c>
      <c r="C1136" s="29" t="s">
        <v>207</v>
      </c>
      <c r="D1136" s="29" t="s">
        <v>65</v>
      </c>
      <c r="E1136" s="29" t="s">
        <v>122</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c r="A1137" s="28">
        <v>4271</v>
      </c>
      <c r="B1137" s="29" t="s">
        <v>206</v>
      </c>
      <c r="C1137" s="29" t="s">
        <v>207</v>
      </c>
      <c r="D1137" s="29" t="s">
        <v>65</v>
      </c>
      <c r="E1137" s="29" t="s">
        <v>67</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c r="A1138" s="28">
        <v>4271</v>
      </c>
      <c r="B1138" s="29" t="s">
        <v>206</v>
      </c>
      <c r="C1138" s="29" t="s">
        <v>207</v>
      </c>
      <c r="D1138" s="29" t="s">
        <v>65</v>
      </c>
      <c r="E1138" s="29" t="s">
        <v>159</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c r="A1139" s="28">
        <v>4937</v>
      </c>
      <c r="B1139" s="29" t="s">
        <v>206</v>
      </c>
      <c r="C1139" s="29" t="s">
        <v>207</v>
      </c>
      <c r="D1139" s="29" t="s">
        <v>36</v>
      </c>
      <c r="E1139" s="29" t="s">
        <v>35</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c r="A1140" s="28">
        <v>4937</v>
      </c>
      <c r="B1140" s="29" t="s">
        <v>206</v>
      </c>
      <c r="C1140" s="29" t="s">
        <v>207</v>
      </c>
      <c r="D1140" s="29" t="s">
        <v>58</v>
      </c>
      <c r="E1140" s="29" t="s">
        <v>35</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c r="A1141" s="28">
        <v>4939</v>
      </c>
      <c r="B1141" s="29" t="s">
        <v>206</v>
      </c>
      <c r="C1141" s="29" t="s">
        <v>210</v>
      </c>
      <c r="D1141" s="29" t="s">
        <v>36</v>
      </c>
      <c r="E1141" s="29" t="s">
        <v>35</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c r="A1142" s="28">
        <v>4939</v>
      </c>
      <c r="B1142" s="29" t="s">
        <v>206</v>
      </c>
      <c r="C1142" s="29" t="s">
        <v>210</v>
      </c>
      <c r="D1142" s="29" t="s">
        <v>58</v>
      </c>
      <c r="E1142" s="29" t="s">
        <v>35</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c r="A1143" s="28">
        <v>4939</v>
      </c>
      <c r="B1143" s="29" t="s">
        <v>206</v>
      </c>
      <c r="C1143" s="29" t="s">
        <v>210</v>
      </c>
      <c r="D1143" s="29" t="s">
        <v>65</v>
      </c>
      <c r="E1143" s="29" t="s">
        <v>35</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c r="A1144" s="28">
        <v>4940</v>
      </c>
      <c r="B1144" s="29" t="s">
        <v>206</v>
      </c>
      <c r="C1144" s="29" t="s">
        <v>207</v>
      </c>
      <c r="D1144" s="29" t="s">
        <v>70</v>
      </c>
      <c r="E1144" s="29" t="s">
        <v>35</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c r="A1145" s="28">
        <v>4940</v>
      </c>
      <c r="B1145" s="29" t="s">
        <v>206</v>
      </c>
      <c r="C1145" s="29" t="s">
        <v>207</v>
      </c>
      <c r="D1145" s="29" t="s">
        <v>76</v>
      </c>
      <c r="E1145" s="29" t="s">
        <v>67</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c r="A1146" s="28">
        <v>4940</v>
      </c>
      <c r="B1146" s="29" t="s">
        <v>206</v>
      </c>
      <c r="C1146" s="29" t="s">
        <v>207</v>
      </c>
      <c r="D1146" s="29" t="s">
        <v>65</v>
      </c>
      <c r="E1146" s="29" t="s">
        <v>67</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c r="A1147" s="28">
        <v>4940</v>
      </c>
      <c r="B1147" s="29" t="s">
        <v>206</v>
      </c>
      <c r="C1147" s="29" t="s">
        <v>207</v>
      </c>
      <c r="D1147" s="29" t="s">
        <v>65</v>
      </c>
      <c r="E1147" s="29" t="s">
        <v>35</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c r="A1148" s="28">
        <v>6000</v>
      </c>
      <c r="B1148" s="29" t="s">
        <v>206</v>
      </c>
      <c r="C1148" s="29" t="s">
        <v>207</v>
      </c>
      <c r="D1148" s="29" t="s">
        <v>65</v>
      </c>
      <c r="E1148" s="29" t="s">
        <v>122</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c r="A1149" s="28">
        <v>6000</v>
      </c>
      <c r="B1149" s="29" t="s">
        <v>206</v>
      </c>
      <c r="C1149" s="29" t="s">
        <v>207</v>
      </c>
      <c r="D1149" s="29" t="s">
        <v>65</v>
      </c>
      <c r="E1149" s="29" t="s">
        <v>122</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c r="A1150" s="28">
        <v>6001</v>
      </c>
      <c r="B1150" s="29" t="s">
        <v>206</v>
      </c>
      <c r="C1150" s="29" t="s">
        <v>207</v>
      </c>
      <c r="D1150" s="29" t="s">
        <v>65</v>
      </c>
      <c r="E1150" s="29" t="s">
        <v>122</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c r="A1151" s="28">
        <v>6001</v>
      </c>
      <c r="B1151" s="29" t="s">
        <v>206</v>
      </c>
      <c r="C1151" s="29" t="s">
        <v>207</v>
      </c>
      <c r="D1151" s="29" t="s">
        <v>65</v>
      </c>
      <c r="E1151" s="29" t="s">
        <v>122</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c r="A1152" s="28">
        <v>6002</v>
      </c>
      <c r="B1152" s="29" t="s">
        <v>206</v>
      </c>
      <c r="C1152" s="29" t="s">
        <v>207</v>
      </c>
      <c r="D1152" s="29" t="s">
        <v>65</v>
      </c>
      <c r="E1152" s="29" t="s">
        <v>35</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c r="A1153" s="28">
        <v>6002</v>
      </c>
      <c r="B1153" s="29" t="s">
        <v>206</v>
      </c>
      <c r="C1153" s="29" t="s">
        <v>207</v>
      </c>
      <c r="D1153" s="29" t="s">
        <v>65</v>
      </c>
      <c r="E1153" s="29" t="s">
        <v>159</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c r="A1154" s="28">
        <v>6004</v>
      </c>
      <c r="B1154" s="29" t="s">
        <v>206</v>
      </c>
      <c r="C1154" s="29" t="s">
        <v>210</v>
      </c>
      <c r="D1154" s="29" t="s">
        <v>65</v>
      </c>
      <c r="E1154" s="29" t="s">
        <v>51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c r="A1155" s="28">
        <v>6004</v>
      </c>
      <c r="B1155" s="29" t="s">
        <v>206</v>
      </c>
      <c r="C1155" s="29" t="s">
        <v>210</v>
      </c>
      <c r="D1155" s="29" t="s">
        <v>65</v>
      </c>
      <c r="E1155" s="29" t="s">
        <v>35</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c r="A1156" s="28">
        <v>6004</v>
      </c>
      <c r="B1156" s="29" t="s">
        <v>206</v>
      </c>
      <c r="C1156" s="29" t="s">
        <v>210</v>
      </c>
      <c r="D1156" s="29" t="s">
        <v>65</v>
      </c>
      <c r="E1156" s="29" t="s">
        <v>141</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c r="A1157" s="28">
        <v>6004</v>
      </c>
      <c r="B1157" s="29" t="s">
        <v>206</v>
      </c>
      <c r="C1157" s="29" t="s">
        <v>210</v>
      </c>
      <c r="D1157" s="29" t="s">
        <v>65</v>
      </c>
      <c r="E1157" s="29" t="s">
        <v>147</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c r="A1158" s="28">
        <v>6008</v>
      </c>
      <c r="B1158" s="29" t="s">
        <v>206</v>
      </c>
      <c r="C1158" s="29" t="s">
        <v>207</v>
      </c>
      <c r="D1158" s="29" t="s">
        <v>65</v>
      </c>
      <c r="E1158" s="29" t="s">
        <v>122</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c r="A1159" s="28">
        <v>6008</v>
      </c>
      <c r="B1159" s="29" t="s">
        <v>206</v>
      </c>
      <c r="C1159" s="29" t="s">
        <v>207</v>
      </c>
      <c r="D1159" s="29" t="s">
        <v>65</v>
      </c>
      <c r="E1159" s="29" t="s">
        <v>122</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c r="A1160" s="28">
        <v>6008</v>
      </c>
      <c r="B1160" s="29" t="s">
        <v>206</v>
      </c>
      <c r="C1160" s="29" t="s">
        <v>207</v>
      </c>
      <c r="D1160" s="29" t="s">
        <v>65</v>
      </c>
      <c r="E1160" s="29" t="s">
        <v>122</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c r="A1161" s="28">
        <v>6009</v>
      </c>
      <c r="B1161" s="29" t="s">
        <v>206</v>
      </c>
      <c r="C1161" s="29" t="s">
        <v>207</v>
      </c>
      <c r="D1161" s="29" t="s">
        <v>65</v>
      </c>
      <c r="E1161" s="29" t="s">
        <v>67</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c r="A1162" s="28">
        <v>6009</v>
      </c>
      <c r="B1162" s="29" t="s">
        <v>206</v>
      </c>
      <c r="C1162" s="29" t="s">
        <v>207</v>
      </c>
      <c r="D1162" s="29" t="s">
        <v>65</v>
      </c>
      <c r="E1162" s="29" t="s">
        <v>159</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c r="A1163" s="28">
        <v>6011</v>
      </c>
      <c r="B1163" s="29" t="s">
        <v>206</v>
      </c>
      <c r="C1163" s="29" t="s">
        <v>210</v>
      </c>
      <c r="D1163" s="29" t="s">
        <v>65</v>
      </c>
      <c r="E1163" s="29" t="s">
        <v>122</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c r="A1164" s="28">
        <v>6011</v>
      </c>
      <c r="B1164" s="29" t="s">
        <v>206</v>
      </c>
      <c r="C1164" s="29" t="s">
        <v>210</v>
      </c>
      <c r="D1164" s="29" t="s">
        <v>65</v>
      </c>
      <c r="E1164" s="29" t="s">
        <v>122</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c r="A1165" s="28">
        <v>6014</v>
      </c>
      <c r="B1165" s="29" t="s">
        <v>206</v>
      </c>
      <c r="C1165" s="29" t="s">
        <v>207</v>
      </c>
      <c r="D1165" s="29" t="s">
        <v>65</v>
      </c>
      <c r="E1165" s="29" t="s">
        <v>122</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c r="A1166" s="28">
        <v>6014</v>
      </c>
      <c r="B1166" s="29" t="s">
        <v>206</v>
      </c>
      <c r="C1166" s="29" t="s">
        <v>207</v>
      </c>
      <c r="D1166" s="29" t="s">
        <v>65</v>
      </c>
      <c r="E1166" s="29" t="s">
        <v>122</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c r="A1167" s="28">
        <v>6015</v>
      </c>
      <c r="B1167" s="29" t="s">
        <v>206</v>
      </c>
      <c r="C1167" s="29" t="s">
        <v>207</v>
      </c>
      <c r="D1167" s="29" t="s">
        <v>65</v>
      </c>
      <c r="E1167" s="29" t="s">
        <v>122</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c r="A1168" s="28">
        <v>6017</v>
      </c>
      <c r="B1168" s="29" t="s">
        <v>206</v>
      </c>
      <c r="C1168" s="29" t="s">
        <v>210</v>
      </c>
      <c r="D1168" s="29" t="s">
        <v>65</v>
      </c>
      <c r="E1168" s="29" t="s">
        <v>51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c r="A1169" s="28">
        <v>6017</v>
      </c>
      <c r="B1169" s="29" t="s">
        <v>206</v>
      </c>
      <c r="C1169" s="29" t="s">
        <v>210</v>
      </c>
      <c r="D1169" s="29" t="s">
        <v>65</v>
      </c>
      <c r="E1169" s="29" t="s">
        <v>67</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c r="A1170" s="28">
        <v>6017</v>
      </c>
      <c r="B1170" s="29" t="s">
        <v>206</v>
      </c>
      <c r="C1170" s="29" t="s">
        <v>210</v>
      </c>
      <c r="D1170" s="29" t="s">
        <v>65</v>
      </c>
      <c r="E1170" s="29" t="s">
        <v>147</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c r="A1171" s="28">
        <v>6017</v>
      </c>
      <c r="B1171" s="29" t="s">
        <v>206</v>
      </c>
      <c r="C1171" s="29" t="s">
        <v>210</v>
      </c>
      <c r="D1171" s="29" t="s">
        <v>65</v>
      </c>
      <c r="E1171" s="29" t="s">
        <v>159</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c r="A1172" s="28">
        <v>6018</v>
      </c>
      <c r="B1172" s="29" t="s">
        <v>206</v>
      </c>
      <c r="C1172" s="29" t="s">
        <v>207</v>
      </c>
      <c r="D1172" s="29" t="s">
        <v>65</v>
      </c>
      <c r="E1172" s="29" t="s">
        <v>51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c r="A1173" s="28">
        <v>6018</v>
      </c>
      <c r="B1173" s="29" t="s">
        <v>206</v>
      </c>
      <c r="C1173" s="29" t="s">
        <v>207</v>
      </c>
      <c r="D1173" s="29" t="s">
        <v>65</v>
      </c>
      <c r="E1173" s="29" t="s">
        <v>67</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c r="A1174" s="28">
        <v>6019</v>
      </c>
      <c r="B1174" s="29" t="s">
        <v>206</v>
      </c>
      <c r="C1174" s="29" t="s">
        <v>210</v>
      </c>
      <c r="D1174" s="29" t="s">
        <v>65</v>
      </c>
      <c r="E1174" s="29" t="s">
        <v>51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c r="A1175" s="28">
        <v>6019</v>
      </c>
      <c r="B1175" s="29" t="s">
        <v>206</v>
      </c>
      <c r="C1175" s="29" t="s">
        <v>210</v>
      </c>
      <c r="D1175" s="29" t="s">
        <v>65</v>
      </c>
      <c r="E1175" s="29" t="s">
        <v>67</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c r="A1176" s="28">
        <v>6019</v>
      </c>
      <c r="B1176" s="29" t="s">
        <v>206</v>
      </c>
      <c r="C1176" s="29" t="s">
        <v>210</v>
      </c>
      <c r="D1176" s="29" t="s">
        <v>65</v>
      </c>
      <c r="E1176" s="29" t="s">
        <v>35</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c r="A1177" s="28">
        <v>6019</v>
      </c>
      <c r="B1177" s="29" t="s">
        <v>206</v>
      </c>
      <c r="C1177" s="29" t="s">
        <v>210</v>
      </c>
      <c r="D1177" s="29" t="s">
        <v>65</v>
      </c>
      <c r="E1177" s="29" t="s">
        <v>147</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c r="A1178" s="28">
        <v>6020</v>
      </c>
      <c r="B1178" s="29" t="s">
        <v>206</v>
      </c>
      <c r="C1178" s="29" t="s">
        <v>210</v>
      </c>
      <c r="D1178" s="29" t="s">
        <v>65</v>
      </c>
      <c r="E1178" s="29" t="s">
        <v>122</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c r="A1179" s="28">
        <v>6021</v>
      </c>
      <c r="B1179" s="29" t="s">
        <v>206</v>
      </c>
      <c r="C1179" s="29" t="s">
        <v>207</v>
      </c>
      <c r="D1179" s="29" t="s">
        <v>65</v>
      </c>
      <c r="E1179" s="29" t="s">
        <v>51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c r="A1180" s="28">
        <v>6021</v>
      </c>
      <c r="B1180" s="29" t="s">
        <v>206</v>
      </c>
      <c r="C1180" s="29" t="s">
        <v>207</v>
      </c>
      <c r="D1180" s="29" t="s">
        <v>65</v>
      </c>
      <c r="E1180" s="29" t="s">
        <v>67</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c r="A1181" s="28">
        <v>6021</v>
      </c>
      <c r="B1181" s="29" t="s">
        <v>206</v>
      </c>
      <c r="C1181" s="29" t="s">
        <v>207</v>
      </c>
      <c r="D1181" s="29" t="s">
        <v>65</v>
      </c>
      <c r="E1181" s="29" t="s">
        <v>35</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c r="A1182" s="28">
        <v>6021</v>
      </c>
      <c r="B1182" s="29" t="s">
        <v>206</v>
      </c>
      <c r="C1182" s="29" t="s">
        <v>207</v>
      </c>
      <c r="D1182" s="29" t="s">
        <v>65</v>
      </c>
      <c r="E1182" s="29" t="s">
        <v>159</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c r="A1183" s="28">
        <v>6022</v>
      </c>
      <c r="B1183" s="29" t="s">
        <v>206</v>
      </c>
      <c r="C1183" s="29" t="s">
        <v>210</v>
      </c>
      <c r="D1183" s="29" t="s">
        <v>65</v>
      </c>
      <c r="E1183" s="29" t="s">
        <v>122</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c r="A1184" s="28">
        <v>6022</v>
      </c>
      <c r="B1184" s="29" t="s">
        <v>206</v>
      </c>
      <c r="C1184" s="29" t="s">
        <v>210</v>
      </c>
      <c r="D1184" s="29" t="s">
        <v>65</v>
      </c>
      <c r="E1184" s="29" t="s">
        <v>122</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c r="A1185" s="28">
        <v>6023</v>
      </c>
      <c r="B1185" s="29" t="s">
        <v>206</v>
      </c>
      <c r="C1185" s="29" t="s">
        <v>210</v>
      </c>
      <c r="D1185" s="29" t="s">
        <v>65</v>
      </c>
      <c r="E1185" s="29" t="s">
        <v>122</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c r="A1186" s="28">
        <v>6023</v>
      </c>
      <c r="B1186" s="29" t="s">
        <v>206</v>
      </c>
      <c r="C1186" s="29" t="s">
        <v>210</v>
      </c>
      <c r="D1186" s="29" t="s">
        <v>65</v>
      </c>
      <c r="E1186" s="29" t="s">
        <v>122</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c r="A1187" s="28">
        <v>6026</v>
      </c>
      <c r="B1187" s="29" t="s">
        <v>206</v>
      </c>
      <c r="C1187" s="29" t="s">
        <v>210</v>
      </c>
      <c r="D1187" s="29" t="s">
        <v>65</v>
      </c>
      <c r="E1187" s="29" t="s">
        <v>122</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c r="A1188" s="28">
        <v>6026</v>
      </c>
      <c r="B1188" s="29" t="s">
        <v>206</v>
      </c>
      <c r="C1188" s="29" t="s">
        <v>210</v>
      </c>
      <c r="D1188" s="29" t="s">
        <v>65</v>
      </c>
      <c r="E1188" s="29" t="s">
        <v>122</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c r="A1189" s="28">
        <v>6030</v>
      </c>
      <c r="B1189" s="29" t="s">
        <v>209</v>
      </c>
      <c r="C1189" s="29" t="s">
        <v>207</v>
      </c>
      <c r="D1189" s="29" t="s">
        <v>76</v>
      </c>
      <c r="E1189" s="29" t="s">
        <v>67</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c r="A1190" s="28">
        <v>6030</v>
      </c>
      <c r="B1190" s="29" t="s">
        <v>209</v>
      </c>
      <c r="C1190" s="29" t="s">
        <v>207</v>
      </c>
      <c r="D1190" s="29" t="s">
        <v>65</v>
      </c>
      <c r="E1190" s="29" t="s">
        <v>67</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c r="A1191" s="28">
        <v>6030</v>
      </c>
      <c r="B1191" s="29" t="s">
        <v>209</v>
      </c>
      <c r="C1191" s="29" t="s">
        <v>207</v>
      </c>
      <c r="D1191" s="29" t="s">
        <v>65</v>
      </c>
      <c r="E1191" s="29" t="s">
        <v>92</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c r="A1192" s="28">
        <v>6030</v>
      </c>
      <c r="B1192" s="29" t="s">
        <v>209</v>
      </c>
      <c r="C1192" s="29" t="s">
        <v>207</v>
      </c>
      <c r="D1192" s="29" t="s">
        <v>65</v>
      </c>
      <c r="E1192" s="29" t="s">
        <v>147</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c r="A1193" s="28">
        <v>6034</v>
      </c>
      <c r="B1193" s="29" t="s">
        <v>206</v>
      </c>
      <c r="C1193" s="29" t="s">
        <v>207</v>
      </c>
      <c r="D1193" s="29" t="s">
        <v>70</v>
      </c>
      <c r="E1193" s="29" t="s">
        <v>35</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c r="A1194" s="28">
        <v>6034</v>
      </c>
      <c r="B1194" s="29" t="s">
        <v>206</v>
      </c>
      <c r="C1194" s="29" t="s">
        <v>207</v>
      </c>
      <c r="D1194" s="29" t="s">
        <v>76</v>
      </c>
      <c r="E1194" s="29" t="s">
        <v>67</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c r="A1195" s="28">
        <v>6034</v>
      </c>
      <c r="B1195" s="29" t="s">
        <v>206</v>
      </c>
      <c r="C1195" s="29" t="s">
        <v>207</v>
      </c>
      <c r="D1195" s="29" t="s">
        <v>65</v>
      </c>
      <c r="E1195" s="29" t="s">
        <v>67</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c r="A1196" s="28">
        <v>6034</v>
      </c>
      <c r="B1196" s="29" t="s">
        <v>206</v>
      </c>
      <c r="C1196" s="29" t="s">
        <v>207</v>
      </c>
      <c r="D1196" s="29" t="s">
        <v>65</v>
      </c>
      <c r="E1196" s="29" t="s">
        <v>147</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c r="A1197" s="28">
        <v>6034</v>
      </c>
      <c r="B1197" s="29" t="s">
        <v>206</v>
      </c>
      <c r="C1197" s="29" t="s">
        <v>207</v>
      </c>
      <c r="D1197" s="29" t="s">
        <v>65</v>
      </c>
      <c r="E1197" s="29" t="s">
        <v>159</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c r="A1198" s="28">
        <v>6035</v>
      </c>
      <c r="B1198" s="29" t="s">
        <v>206</v>
      </c>
      <c r="C1198" s="29" t="s">
        <v>207</v>
      </c>
      <c r="D1198" s="29" t="s">
        <v>70</v>
      </c>
      <c r="E1198" s="29" t="s">
        <v>35</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c r="A1199" s="28">
        <v>6035</v>
      </c>
      <c r="B1199" s="29" t="s">
        <v>206</v>
      </c>
      <c r="C1199" s="29" t="s">
        <v>207</v>
      </c>
      <c r="D1199" s="29" t="s">
        <v>65</v>
      </c>
      <c r="E1199" s="29" t="s">
        <v>67</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c r="A1200" s="28">
        <v>6035</v>
      </c>
      <c r="B1200" s="29" t="s">
        <v>206</v>
      </c>
      <c r="C1200" s="29" t="s">
        <v>207</v>
      </c>
      <c r="D1200" s="29" t="s">
        <v>65</v>
      </c>
      <c r="E1200" s="29" t="s">
        <v>35</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c r="A1201" s="28">
        <v>6035</v>
      </c>
      <c r="B1201" s="29" t="s">
        <v>206</v>
      </c>
      <c r="C1201" s="29" t="s">
        <v>207</v>
      </c>
      <c r="D1201" s="29" t="s">
        <v>65</v>
      </c>
      <c r="E1201" s="29" t="s">
        <v>149</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c r="A1202" s="28">
        <v>6035</v>
      </c>
      <c r="B1202" s="29" t="s">
        <v>206</v>
      </c>
      <c r="C1202" s="29" t="s">
        <v>207</v>
      </c>
      <c r="D1202" s="29" t="s">
        <v>65</v>
      </c>
      <c r="E1202" s="29" t="s">
        <v>180</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c r="A1203" s="28">
        <v>6036</v>
      </c>
      <c r="B1203" s="29" t="s">
        <v>206</v>
      </c>
      <c r="C1203" s="29" t="s">
        <v>207</v>
      </c>
      <c r="D1203" s="29" t="s">
        <v>65</v>
      </c>
      <c r="E1203" s="29" t="s">
        <v>122</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c r="A1204" s="28">
        <v>6036</v>
      </c>
      <c r="B1204" s="29" t="s">
        <v>206</v>
      </c>
      <c r="C1204" s="29" t="s">
        <v>207</v>
      </c>
      <c r="D1204" s="29" t="s">
        <v>65</v>
      </c>
      <c r="E1204" s="29" t="s">
        <v>122</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c r="A1205" s="28">
        <v>6038</v>
      </c>
      <c r="B1205" s="29" t="s">
        <v>206</v>
      </c>
      <c r="C1205" s="29" t="s">
        <v>207</v>
      </c>
      <c r="D1205" s="29" t="s">
        <v>65</v>
      </c>
      <c r="E1205" s="29" t="s">
        <v>122</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c r="A1206" s="28">
        <v>6038</v>
      </c>
      <c r="B1206" s="29" t="s">
        <v>206</v>
      </c>
      <c r="C1206" s="29" t="s">
        <v>207</v>
      </c>
      <c r="D1206" s="29" t="s">
        <v>65</v>
      </c>
      <c r="E1206" s="29" t="s">
        <v>122</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c r="A1207" s="28">
        <v>6040</v>
      </c>
      <c r="B1207" s="29" t="s">
        <v>206</v>
      </c>
      <c r="C1207" s="29" t="s">
        <v>210</v>
      </c>
      <c r="D1207" s="29" t="s">
        <v>65</v>
      </c>
      <c r="E1207" s="29" t="s">
        <v>122</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c r="A1208" s="28">
        <v>6040</v>
      </c>
      <c r="B1208" s="29" t="s">
        <v>206</v>
      </c>
      <c r="C1208" s="29" t="s">
        <v>210</v>
      </c>
      <c r="D1208" s="29" t="s">
        <v>65</v>
      </c>
      <c r="E1208" s="29" t="s">
        <v>122</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c r="A1209" s="28">
        <v>6041</v>
      </c>
      <c r="B1209" s="29" t="s">
        <v>209</v>
      </c>
      <c r="C1209" s="29" t="s">
        <v>207</v>
      </c>
      <c r="D1209" s="29" t="s">
        <v>65</v>
      </c>
      <c r="E1209" s="29" t="s">
        <v>51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c r="A1210" s="28">
        <v>6041</v>
      </c>
      <c r="B1210" s="29" t="s">
        <v>209</v>
      </c>
      <c r="C1210" s="29" t="s">
        <v>207</v>
      </c>
      <c r="D1210" s="29" t="s">
        <v>65</v>
      </c>
      <c r="E1210" s="29" t="s">
        <v>67</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c r="A1211" s="28">
        <v>6041</v>
      </c>
      <c r="B1211" s="29" t="s">
        <v>209</v>
      </c>
      <c r="C1211" s="29" t="s">
        <v>207</v>
      </c>
      <c r="D1211" s="29" t="s">
        <v>65</v>
      </c>
      <c r="E1211" s="29" t="s">
        <v>163</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c r="A1212" s="28">
        <v>6041</v>
      </c>
      <c r="B1212" s="29" t="s">
        <v>209</v>
      </c>
      <c r="C1212" s="29" t="s">
        <v>207</v>
      </c>
      <c r="D1212" s="29" t="s">
        <v>65</v>
      </c>
      <c r="E1212" s="29" t="s">
        <v>169</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c r="A1213" s="28">
        <v>6041</v>
      </c>
      <c r="B1213" s="29" t="s">
        <v>209</v>
      </c>
      <c r="C1213" s="29" t="s">
        <v>207</v>
      </c>
      <c r="D1213" s="29" t="s">
        <v>65</v>
      </c>
      <c r="E1213" s="29" t="s">
        <v>173</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c r="A1214" s="28">
        <v>6042</v>
      </c>
      <c r="B1214" s="29" t="s">
        <v>206</v>
      </c>
      <c r="C1214" s="29" t="s">
        <v>207</v>
      </c>
      <c r="D1214" s="29" t="s">
        <v>36</v>
      </c>
      <c r="E1214" s="29" t="s">
        <v>67</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c r="A1215" s="28">
        <v>6042</v>
      </c>
      <c r="B1215" s="29" t="s">
        <v>206</v>
      </c>
      <c r="C1215" s="29" t="s">
        <v>207</v>
      </c>
      <c r="D1215" s="29" t="s">
        <v>36</v>
      </c>
      <c r="E1215" s="29" t="s">
        <v>35</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c r="A1216" s="28">
        <v>6042</v>
      </c>
      <c r="B1216" s="29" t="s">
        <v>206</v>
      </c>
      <c r="C1216" s="29" t="s">
        <v>207</v>
      </c>
      <c r="D1216" s="29" t="s">
        <v>58</v>
      </c>
      <c r="E1216" s="29" t="s">
        <v>67</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c r="A1217" s="28">
        <v>6042</v>
      </c>
      <c r="B1217" s="29" t="s">
        <v>206</v>
      </c>
      <c r="C1217" s="29" t="s">
        <v>207</v>
      </c>
      <c r="D1217" s="29" t="s">
        <v>58</v>
      </c>
      <c r="E1217" s="29" t="s">
        <v>35</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c r="A1218" s="28">
        <v>6042</v>
      </c>
      <c r="B1218" s="29" t="s">
        <v>206</v>
      </c>
      <c r="C1218" s="29" t="s">
        <v>207</v>
      </c>
      <c r="D1218" s="29" t="s">
        <v>65</v>
      </c>
      <c r="E1218" s="29" t="s">
        <v>35</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c r="A1219" s="28">
        <v>6042</v>
      </c>
      <c r="B1219" s="29" t="s">
        <v>206</v>
      </c>
      <c r="C1219" s="29" t="s">
        <v>207</v>
      </c>
      <c r="D1219" s="29" t="s">
        <v>65</v>
      </c>
      <c r="E1219" s="29" t="s">
        <v>149</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c r="A1220" s="28">
        <v>6043</v>
      </c>
      <c r="B1220" s="29" t="s">
        <v>206</v>
      </c>
      <c r="C1220" s="29" t="s">
        <v>207</v>
      </c>
      <c r="D1220" s="29" t="s">
        <v>36</v>
      </c>
      <c r="E1220" s="29" t="s">
        <v>67</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c r="A1221" s="28">
        <v>6043</v>
      </c>
      <c r="B1221" s="29" t="s">
        <v>206</v>
      </c>
      <c r="C1221" s="29" t="s">
        <v>207</v>
      </c>
      <c r="D1221" s="29" t="s">
        <v>36</v>
      </c>
      <c r="E1221" s="29" t="s">
        <v>35</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c r="A1222" s="28">
        <v>6043</v>
      </c>
      <c r="B1222" s="29" t="s">
        <v>206</v>
      </c>
      <c r="C1222" s="29" t="s">
        <v>207</v>
      </c>
      <c r="D1222" s="29" t="s">
        <v>36</v>
      </c>
      <c r="E1222" s="29" t="s">
        <v>89</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c r="A1223" s="28">
        <v>6043</v>
      </c>
      <c r="B1223" s="29" t="s">
        <v>206</v>
      </c>
      <c r="C1223" s="29" t="s">
        <v>207</v>
      </c>
      <c r="D1223" s="29" t="s">
        <v>58</v>
      </c>
      <c r="E1223" s="29" t="s">
        <v>67</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c r="A1224" s="28">
        <v>6043</v>
      </c>
      <c r="B1224" s="29" t="s">
        <v>206</v>
      </c>
      <c r="C1224" s="29" t="s">
        <v>207</v>
      </c>
      <c r="D1224" s="29" t="s">
        <v>58</v>
      </c>
      <c r="E1224" s="29" t="s">
        <v>35</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c r="A1225" s="28">
        <v>6043</v>
      </c>
      <c r="B1225" s="29" t="s">
        <v>206</v>
      </c>
      <c r="C1225" s="29" t="s">
        <v>207</v>
      </c>
      <c r="D1225" s="29" t="s">
        <v>58</v>
      </c>
      <c r="E1225" s="29" t="s">
        <v>149</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c r="A1226" s="28">
        <v>6045</v>
      </c>
      <c r="B1226" s="29" t="s">
        <v>206</v>
      </c>
      <c r="C1226" s="29" t="s">
        <v>207</v>
      </c>
      <c r="D1226" s="29" t="s">
        <v>65</v>
      </c>
      <c r="E1226" s="29" t="s">
        <v>122</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c r="A1227" s="28">
        <v>6045</v>
      </c>
      <c r="B1227" s="29" t="s">
        <v>206</v>
      </c>
      <c r="C1227" s="29" t="s">
        <v>207</v>
      </c>
      <c r="D1227" s="29" t="s">
        <v>65</v>
      </c>
      <c r="E1227" s="29" t="s">
        <v>122</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c r="A1228" s="28">
        <v>6051</v>
      </c>
      <c r="B1228" s="29" t="s">
        <v>206</v>
      </c>
      <c r="C1228" s="29" t="s">
        <v>207</v>
      </c>
      <c r="D1228" s="29" t="s">
        <v>65</v>
      </c>
      <c r="E1228" s="29" t="s">
        <v>122</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c r="A1229" s="28">
        <v>6051</v>
      </c>
      <c r="B1229" s="29" t="s">
        <v>206</v>
      </c>
      <c r="C1229" s="29" t="s">
        <v>207</v>
      </c>
      <c r="D1229" s="29" t="s">
        <v>65</v>
      </c>
      <c r="E1229" s="29" t="s">
        <v>122</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c r="A1230" s="28">
        <v>6052</v>
      </c>
      <c r="B1230" s="29" t="s">
        <v>206</v>
      </c>
      <c r="C1230" s="29" t="s">
        <v>207</v>
      </c>
      <c r="D1230" s="29" t="s">
        <v>70</v>
      </c>
      <c r="E1230" s="29" t="s">
        <v>67</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c r="A1231" s="28">
        <v>6052</v>
      </c>
      <c r="B1231" s="29" t="s">
        <v>206</v>
      </c>
      <c r="C1231" s="29" t="s">
        <v>207</v>
      </c>
      <c r="D1231" s="29" t="s">
        <v>65</v>
      </c>
      <c r="E1231" s="29" t="s">
        <v>51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c r="A1232" s="28">
        <v>6052</v>
      </c>
      <c r="B1232" s="29" t="s">
        <v>206</v>
      </c>
      <c r="C1232" s="29" t="s">
        <v>207</v>
      </c>
      <c r="D1232" s="29" t="s">
        <v>65</v>
      </c>
      <c r="E1232" s="29" t="s">
        <v>67</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c r="A1233" s="28">
        <v>6055</v>
      </c>
      <c r="B1233" s="29" t="s">
        <v>206</v>
      </c>
      <c r="C1233" s="29" t="s">
        <v>210</v>
      </c>
      <c r="D1233" s="29" t="s">
        <v>65</v>
      </c>
      <c r="E1233" s="29" t="s">
        <v>67</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c r="A1234" s="28">
        <v>6055</v>
      </c>
      <c r="B1234" s="29" t="s">
        <v>206</v>
      </c>
      <c r="C1234" s="29" t="s">
        <v>210</v>
      </c>
      <c r="D1234" s="29" t="s">
        <v>65</v>
      </c>
      <c r="E1234" s="29" t="s">
        <v>35</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c r="A1235" s="28">
        <v>6055</v>
      </c>
      <c r="B1235" s="29" t="s">
        <v>206</v>
      </c>
      <c r="C1235" s="29" t="s">
        <v>210</v>
      </c>
      <c r="D1235" s="29" t="s">
        <v>65</v>
      </c>
      <c r="E1235" s="29" t="s">
        <v>147</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c r="A1236" s="28">
        <v>6055</v>
      </c>
      <c r="B1236" s="29" t="s">
        <v>206</v>
      </c>
      <c r="C1236" s="29" t="s">
        <v>210</v>
      </c>
      <c r="D1236" s="29" t="s">
        <v>65</v>
      </c>
      <c r="E1236" s="29" t="s">
        <v>159</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c r="A1237" s="28">
        <v>6064</v>
      </c>
      <c r="B1237" s="29" t="s">
        <v>206</v>
      </c>
      <c r="C1237" s="29" t="s">
        <v>207</v>
      </c>
      <c r="D1237" s="29" t="s">
        <v>70</v>
      </c>
      <c r="E1237" s="29" t="s">
        <v>67</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c r="A1238" s="28">
        <v>6064</v>
      </c>
      <c r="B1238" s="29" t="s">
        <v>206</v>
      </c>
      <c r="C1238" s="29" t="s">
        <v>207</v>
      </c>
      <c r="D1238" s="29" t="s">
        <v>70</v>
      </c>
      <c r="E1238" s="29" t="s">
        <v>35</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c r="A1239" s="28">
        <v>6064</v>
      </c>
      <c r="B1239" s="29" t="s">
        <v>206</v>
      </c>
      <c r="C1239" s="29" t="s">
        <v>207</v>
      </c>
      <c r="D1239" s="29" t="s">
        <v>65</v>
      </c>
      <c r="E1239" s="29" t="s">
        <v>67</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c r="A1240" s="28">
        <v>6064</v>
      </c>
      <c r="B1240" s="29" t="s">
        <v>206</v>
      </c>
      <c r="C1240" s="29" t="s">
        <v>207</v>
      </c>
      <c r="D1240" s="29" t="s">
        <v>65</v>
      </c>
      <c r="E1240" s="29" t="s">
        <v>159</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c r="A1241" s="28">
        <v>6065</v>
      </c>
      <c r="B1241" s="29" t="s">
        <v>206</v>
      </c>
      <c r="C1241" s="29" t="s">
        <v>207</v>
      </c>
      <c r="D1241" s="29" t="s">
        <v>65</v>
      </c>
      <c r="E1241" s="29" t="s">
        <v>67</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c r="A1242" s="28">
        <v>6065</v>
      </c>
      <c r="B1242" s="29" t="s">
        <v>206</v>
      </c>
      <c r="C1242" s="29" t="s">
        <v>207</v>
      </c>
      <c r="D1242" s="29" t="s">
        <v>65</v>
      </c>
      <c r="E1242" s="29" t="s">
        <v>159</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c r="A1243" s="28">
        <v>6068</v>
      </c>
      <c r="B1243" s="29" t="s">
        <v>206</v>
      </c>
      <c r="C1243" s="29" t="s">
        <v>207</v>
      </c>
      <c r="D1243" s="29" t="s">
        <v>65</v>
      </c>
      <c r="E1243" s="29" t="s">
        <v>67</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c r="A1244" s="28">
        <v>6068</v>
      </c>
      <c r="B1244" s="29" t="s">
        <v>206</v>
      </c>
      <c r="C1244" s="29" t="s">
        <v>207</v>
      </c>
      <c r="D1244" s="29" t="s">
        <v>65</v>
      </c>
      <c r="E1244" s="29" t="s">
        <v>159</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c r="A1245" s="28">
        <v>6071</v>
      </c>
      <c r="B1245" s="29" t="s">
        <v>206</v>
      </c>
      <c r="C1245" s="29" t="s">
        <v>207</v>
      </c>
      <c r="D1245" s="29" t="s">
        <v>70</v>
      </c>
      <c r="E1245" s="29" t="s">
        <v>35</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c r="A1246" s="28">
        <v>6071</v>
      </c>
      <c r="B1246" s="29" t="s">
        <v>206</v>
      </c>
      <c r="C1246" s="29" t="s">
        <v>207</v>
      </c>
      <c r="D1246" s="29" t="s">
        <v>65</v>
      </c>
      <c r="E1246" s="29" t="s">
        <v>51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c r="A1247" s="28">
        <v>6071</v>
      </c>
      <c r="B1247" s="29" t="s">
        <v>206</v>
      </c>
      <c r="C1247" s="29" t="s">
        <v>207</v>
      </c>
      <c r="D1247" s="29" t="s">
        <v>65</v>
      </c>
      <c r="E1247" s="29" t="s">
        <v>67</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c r="A1248" s="28">
        <v>6071</v>
      </c>
      <c r="B1248" s="29" t="s">
        <v>206</v>
      </c>
      <c r="C1248" s="29" t="s">
        <v>207</v>
      </c>
      <c r="D1248" s="29" t="s">
        <v>65</v>
      </c>
      <c r="E1248" s="29" t="s">
        <v>35</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c r="A1249" s="28">
        <v>6071</v>
      </c>
      <c r="B1249" s="29" t="s">
        <v>206</v>
      </c>
      <c r="C1249" s="29" t="s">
        <v>207</v>
      </c>
      <c r="D1249" s="29" t="s">
        <v>65</v>
      </c>
      <c r="E1249" s="29" t="s">
        <v>141</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c r="A1250" s="28">
        <v>6071</v>
      </c>
      <c r="B1250" s="29" t="s">
        <v>206</v>
      </c>
      <c r="C1250" s="29" t="s">
        <v>207</v>
      </c>
      <c r="D1250" s="29" t="s">
        <v>65</v>
      </c>
      <c r="E1250" s="29" t="s">
        <v>147</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c r="A1251" s="28">
        <v>6071</v>
      </c>
      <c r="B1251" s="29" t="s">
        <v>206</v>
      </c>
      <c r="C1251" s="29" t="s">
        <v>207</v>
      </c>
      <c r="D1251" s="29" t="s">
        <v>65</v>
      </c>
      <c r="E1251" s="29" t="s">
        <v>159</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c r="A1252" s="28">
        <v>6071</v>
      </c>
      <c r="B1252" s="29" t="s">
        <v>206</v>
      </c>
      <c r="C1252" s="29" t="s">
        <v>207</v>
      </c>
      <c r="D1252" s="29" t="s">
        <v>65</v>
      </c>
      <c r="E1252" s="29" t="s">
        <v>169</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c r="A1253" s="28">
        <v>6071</v>
      </c>
      <c r="B1253" s="29" t="s">
        <v>206</v>
      </c>
      <c r="C1253" s="29" t="s">
        <v>207</v>
      </c>
      <c r="D1253" s="29" t="s">
        <v>65</v>
      </c>
      <c r="E1253" s="29" t="s">
        <v>180</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c r="A1254" s="28">
        <v>6072</v>
      </c>
      <c r="B1254" s="29" t="s">
        <v>206</v>
      </c>
      <c r="C1254" s="29" t="s">
        <v>207</v>
      </c>
      <c r="D1254" s="29" t="s">
        <v>65</v>
      </c>
      <c r="E1254" s="29" t="s">
        <v>122</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c r="A1255" s="28">
        <v>6073</v>
      </c>
      <c r="B1255" s="29" t="s">
        <v>206</v>
      </c>
      <c r="C1255" s="29" t="s">
        <v>207</v>
      </c>
      <c r="D1255" s="29" t="s">
        <v>36</v>
      </c>
      <c r="E1255" s="29" t="s">
        <v>35</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c r="A1256" s="28">
        <v>6073</v>
      </c>
      <c r="B1256" s="29" t="s">
        <v>206</v>
      </c>
      <c r="C1256" s="29" t="s">
        <v>207</v>
      </c>
      <c r="D1256" s="29" t="s">
        <v>58</v>
      </c>
      <c r="E1256" s="29" t="s">
        <v>35</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c r="A1257" s="28">
        <v>6073</v>
      </c>
      <c r="B1257" s="29" t="s">
        <v>206</v>
      </c>
      <c r="C1257" s="29" t="s">
        <v>207</v>
      </c>
      <c r="D1257" s="29" t="s">
        <v>65</v>
      </c>
      <c r="E1257" s="29" t="s">
        <v>51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c r="A1258" s="28">
        <v>6073</v>
      </c>
      <c r="B1258" s="29" t="s">
        <v>206</v>
      </c>
      <c r="C1258" s="29" t="s">
        <v>207</v>
      </c>
      <c r="D1258" s="29" t="s">
        <v>65</v>
      </c>
      <c r="E1258" s="29" t="s">
        <v>67</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c r="A1259" s="28">
        <v>6073</v>
      </c>
      <c r="B1259" s="29" t="s">
        <v>206</v>
      </c>
      <c r="C1259" s="29" t="s">
        <v>207</v>
      </c>
      <c r="D1259" s="29" t="s">
        <v>65</v>
      </c>
      <c r="E1259" s="29" t="s">
        <v>159</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c r="A1260" s="28">
        <v>6074</v>
      </c>
      <c r="B1260" s="29" t="s">
        <v>206</v>
      </c>
      <c r="C1260" s="29" t="s">
        <v>207</v>
      </c>
      <c r="D1260" s="29" t="s">
        <v>70</v>
      </c>
      <c r="E1260" s="29" t="s">
        <v>67</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c r="A1261" s="28">
        <v>6074</v>
      </c>
      <c r="B1261" s="29" t="s">
        <v>206</v>
      </c>
      <c r="C1261" s="29" t="s">
        <v>207</v>
      </c>
      <c r="D1261" s="29" t="s">
        <v>70</v>
      </c>
      <c r="E1261" s="29" t="s">
        <v>35</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c r="A1262" s="28">
        <v>6074</v>
      </c>
      <c r="B1262" s="29" t="s">
        <v>206</v>
      </c>
      <c r="C1262" s="29" t="s">
        <v>207</v>
      </c>
      <c r="D1262" s="29" t="s">
        <v>98</v>
      </c>
      <c r="E1262" s="29" t="s">
        <v>89</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c r="A1263" s="28">
        <v>6076</v>
      </c>
      <c r="B1263" s="29" t="s">
        <v>206</v>
      </c>
      <c r="C1263" s="29" t="s">
        <v>210</v>
      </c>
      <c r="D1263" s="29" t="s">
        <v>65</v>
      </c>
      <c r="E1263" s="29" t="s">
        <v>67</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c r="A1264" s="28">
        <v>6076</v>
      </c>
      <c r="B1264" s="29" t="s">
        <v>206</v>
      </c>
      <c r="C1264" s="29" t="s">
        <v>210</v>
      </c>
      <c r="D1264" s="29" t="s">
        <v>65</v>
      </c>
      <c r="E1264" s="29" t="s">
        <v>159</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c r="A1265" s="28">
        <v>6076</v>
      </c>
      <c r="B1265" s="29" t="s">
        <v>206</v>
      </c>
      <c r="C1265" s="29" t="s">
        <v>210</v>
      </c>
      <c r="D1265" s="29" t="s">
        <v>65</v>
      </c>
      <c r="E1265" s="29" t="s">
        <v>180</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c r="A1266" s="28">
        <v>6077</v>
      </c>
      <c r="B1266" s="29" t="s">
        <v>206</v>
      </c>
      <c r="C1266" s="29" t="s">
        <v>207</v>
      </c>
      <c r="D1266" s="29" t="s">
        <v>65</v>
      </c>
      <c r="E1266" s="29" t="s">
        <v>35</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c r="A1267" s="28">
        <v>6077</v>
      </c>
      <c r="B1267" s="29" t="s">
        <v>206</v>
      </c>
      <c r="C1267" s="29" t="s">
        <v>207</v>
      </c>
      <c r="D1267" s="29" t="s">
        <v>65</v>
      </c>
      <c r="E1267" s="29" t="s">
        <v>159</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c r="A1268" s="28">
        <v>6081</v>
      </c>
      <c r="B1268" s="29" t="s">
        <v>206</v>
      </c>
      <c r="C1268" s="29" t="s">
        <v>207</v>
      </c>
      <c r="D1268" s="29" t="s">
        <v>36</v>
      </c>
      <c r="E1268" s="29" t="s">
        <v>67</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c r="A1269" s="28">
        <v>6081</v>
      </c>
      <c r="B1269" s="29" t="s">
        <v>206</v>
      </c>
      <c r="C1269" s="29" t="s">
        <v>207</v>
      </c>
      <c r="D1269" s="29" t="s">
        <v>36</v>
      </c>
      <c r="E1269" s="29" t="s">
        <v>35</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c r="A1270" s="28">
        <v>6081</v>
      </c>
      <c r="B1270" s="29" t="s">
        <v>206</v>
      </c>
      <c r="C1270" s="29" t="s">
        <v>207</v>
      </c>
      <c r="D1270" s="29" t="s">
        <v>58</v>
      </c>
      <c r="E1270" s="29" t="s">
        <v>67</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c r="A1271" s="28">
        <v>6081</v>
      </c>
      <c r="B1271" s="29" t="s">
        <v>206</v>
      </c>
      <c r="C1271" s="29" t="s">
        <v>207</v>
      </c>
      <c r="D1271" s="29" t="s">
        <v>58</v>
      </c>
      <c r="E1271" s="29" t="s">
        <v>35</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c r="A1272" s="28">
        <v>6081</v>
      </c>
      <c r="B1272" s="29" t="s">
        <v>206</v>
      </c>
      <c r="C1272" s="29" t="s">
        <v>207</v>
      </c>
      <c r="D1272" s="29" t="s">
        <v>70</v>
      </c>
      <c r="E1272" s="29" t="s">
        <v>67</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c r="A1273" s="28">
        <v>6081</v>
      </c>
      <c r="B1273" s="29" t="s">
        <v>206</v>
      </c>
      <c r="C1273" s="29" t="s">
        <v>207</v>
      </c>
      <c r="D1273" s="29" t="s">
        <v>76</v>
      </c>
      <c r="E1273" s="29" t="s">
        <v>67</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c r="A1274" s="28">
        <v>6085</v>
      </c>
      <c r="B1274" s="29" t="s">
        <v>206</v>
      </c>
      <c r="C1274" s="29" t="s">
        <v>207</v>
      </c>
      <c r="D1274" s="29" t="s">
        <v>70</v>
      </c>
      <c r="E1274" s="29" t="s">
        <v>35</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c r="A1275" s="28">
        <v>6085</v>
      </c>
      <c r="B1275" s="29" t="s">
        <v>206</v>
      </c>
      <c r="C1275" s="29" t="s">
        <v>207</v>
      </c>
      <c r="D1275" s="29" t="s">
        <v>65</v>
      </c>
      <c r="E1275" s="29" t="s">
        <v>51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c r="A1276" s="28">
        <v>6085</v>
      </c>
      <c r="B1276" s="29" t="s">
        <v>206</v>
      </c>
      <c r="C1276" s="29" t="s">
        <v>207</v>
      </c>
      <c r="D1276" s="29" t="s">
        <v>65</v>
      </c>
      <c r="E1276" s="29" t="s">
        <v>35</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c r="A1277" s="28">
        <v>6085</v>
      </c>
      <c r="B1277" s="29" t="s">
        <v>206</v>
      </c>
      <c r="C1277" s="29" t="s">
        <v>207</v>
      </c>
      <c r="D1277" s="29" t="s">
        <v>65</v>
      </c>
      <c r="E1277" s="29" t="s">
        <v>159</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c r="A1278" s="28">
        <v>6087</v>
      </c>
      <c r="B1278" s="29" t="s">
        <v>206</v>
      </c>
      <c r="C1278" s="29" t="s">
        <v>207</v>
      </c>
      <c r="D1278" s="29" t="s">
        <v>113</v>
      </c>
      <c r="E1278" s="29" t="s">
        <v>167</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c r="A1279" s="28">
        <v>6087</v>
      </c>
      <c r="B1279" s="29" t="s">
        <v>206</v>
      </c>
      <c r="C1279" s="29" t="s">
        <v>207</v>
      </c>
      <c r="D1279" s="29" t="s">
        <v>54</v>
      </c>
      <c r="E1279" s="29" t="s">
        <v>167</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c r="A1280" s="28">
        <v>6089</v>
      </c>
      <c r="B1280" s="29" t="s">
        <v>206</v>
      </c>
      <c r="C1280" s="29" t="s">
        <v>207</v>
      </c>
      <c r="D1280" s="29" t="s">
        <v>76</v>
      </c>
      <c r="E1280" s="29" t="s">
        <v>92</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c r="A1281" s="28">
        <v>6089</v>
      </c>
      <c r="B1281" s="29" t="s">
        <v>206</v>
      </c>
      <c r="C1281" s="29" t="s">
        <v>207</v>
      </c>
      <c r="D1281" s="29" t="s">
        <v>76</v>
      </c>
      <c r="E1281" s="29" t="s">
        <v>35</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c r="A1282" s="28">
        <v>6089</v>
      </c>
      <c r="B1282" s="29" t="s">
        <v>206</v>
      </c>
      <c r="C1282" s="29" t="s">
        <v>207</v>
      </c>
      <c r="D1282" s="29" t="s">
        <v>76</v>
      </c>
      <c r="E1282" s="29" t="s">
        <v>159</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c r="A1283" s="28">
        <v>6089</v>
      </c>
      <c r="B1283" s="29" t="s">
        <v>206</v>
      </c>
      <c r="C1283" s="29" t="s">
        <v>207</v>
      </c>
      <c r="D1283" s="29" t="s">
        <v>65</v>
      </c>
      <c r="E1283" s="29" t="s">
        <v>92</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c r="A1284" s="28">
        <v>6089</v>
      </c>
      <c r="B1284" s="29" t="s">
        <v>206</v>
      </c>
      <c r="C1284" s="29" t="s">
        <v>207</v>
      </c>
      <c r="D1284" s="29" t="s">
        <v>65</v>
      </c>
      <c r="E1284" s="29" t="s">
        <v>35</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c r="A1285" s="28">
        <v>6089</v>
      </c>
      <c r="B1285" s="29" t="s">
        <v>206</v>
      </c>
      <c r="C1285" s="29" t="s">
        <v>207</v>
      </c>
      <c r="D1285" s="29" t="s">
        <v>65</v>
      </c>
      <c r="E1285" s="29" t="s">
        <v>159</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c r="A1286" s="28">
        <v>6090</v>
      </c>
      <c r="B1286" s="29" t="s">
        <v>209</v>
      </c>
      <c r="C1286" s="29" t="s">
        <v>207</v>
      </c>
      <c r="D1286" s="29" t="s">
        <v>65</v>
      </c>
      <c r="E1286" s="29" t="s">
        <v>67</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c r="A1287" s="28">
        <v>6090</v>
      </c>
      <c r="B1287" s="29" t="s">
        <v>209</v>
      </c>
      <c r="C1287" s="29" t="s">
        <v>207</v>
      </c>
      <c r="D1287" s="29" t="s">
        <v>65</v>
      </c>
      <c r="E1287" s="29" t="s">
        <v>159</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c r="A1288" s="28">
        <v>6092</v>
      </c>
      <c r="B1288" s="29" t="s">
        <v>206</v>
      </c>
      <c r="C1288" s="29" t="s">
        <v>207</v>
      </c>
      <c r="D1288" s="29" t="s">
        <v>70</v>
      </c>
      <c r="E1288" s="29" t="s">
        <v>67</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c r="A1289" s="28">
        <v>6095</v>
      </c>
      <c r="B1289" s="29" t="s">
        <v>206</v>
      </c>
      <c r="C1289" s="29" t="s">
        <v>207</v>
      </c>
      <c r="D1289" s="29" t="s">
        <v>65</v>
      </c>
      <c r="E1289" s="29" t="s">
        <v>67</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c r="A1290" s="28">
        <v>6095</v>
      </c>
      <c r="B1290" s="29" t="s">
        <v>206</v>
      </c>
      <c r="C1290" s="29" t="s">
        <v>207</v>
      </c>
      <c r="D1290" s="29" t="s">
        <v>65</v>
      </c>
      <c r="E1290" s="29" t="s">
        <v>159</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c r="A1291" s="28">
        <v>6096</v>
      </c>
      <c r="B1291" s="29" t="s">
        <v>206</v>
      </c>
      <c r="C1291" s="29" t="s">
        <v>207</v>
      </c>
      <c r="D1291" s="29" t="s">
        <v>65</v>
      </c>
      <c r="E1291" s="29" t="s">
        <v>67</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c r="A1292" s="28">
        <v>6096</v>
      </c>
      <c r="B1292" s="29" t="s">
        <v>206</v>
      </c>
      <c r="C1292" s="29" t="s">
        <v>207</v>
      </c>
      <c r="D1292" s="29" t="s">
        <v>65</v>
      </c>
      <c r="E1292" s="29" t="s">
        <v>35</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c r="A1293" s="28">
        <v>6096</v>
      </c>
      <c r="B1293" s="29" t="s">
        <v>206</v>
      </c>
      <c r="C1293" s="29" t="s">
        <v>207</v>
      </c>
      <c r="D1293" s="29" t="s">
        <v>65</v>
      </c>
      <c r="E1293" s="29" t="s">
        <v>159</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c r="A1294" s="28">
        <v>6098</v>
      </c>
      <c r="B1294" s="29" t="s">
        <v>209</v>
      </c>
      <c r="C1294" s="29" t="s">
        <v>207</v>
      </c>
      <c r="D1294" s="29" t="s">
        <v>76</v>
      </c>
      <c r="E1294" s="29" t="s">
        <v>67</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c r="A1295" s="28">
        <v>6098</v>
      </c>
      <c r="B1295" s="29" t="s">
        <v>209</v>
      </c>
      <c r="C1295" s="29" t="s">
        <v>207</v>
      </c>
      <c r="D1295" s="29" t="s">
        <v>65</v>
      </c>
      <c r="E1295" s="29" t="s">
        <v>32</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c r="A1296" s="28">
        <v>6098</v>
      </c>
      <c r="B1296" s="29" t="s">
        <v>209</v>
      </c>
      <c r="C1296" s="29" t="s">
        <v>207</v>
      </c>
      <c r="D1296" s="29" t="s">
        <v>65</v>
      </c>
      <c r="E1296" s="29" t="s">
        <v>67</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c r="A1297" s="28">
        <v>6098</v>
      </c>
      <c r="B1297" s="29" t="s">
        <v>209</v>
      </c>
      <c r="C1297" s="29" t="s">
        <v>207</v>
      </c>
      <c r="D1297" s="29" t="s">
        <v>65</v>
      </c>
      <c r="E1297" s="29" t="s">
        <v>159</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c r="A1298" s="28">
        <v>6099</v>
      </c>
      <c r="B1298" s="29" t="s">
        <v>206</v>
      </c>
      <c r="C1298" s="29" t="s">
        <v>207</v>
      </c>
      <c r="D1298" s="29" t="s">
        <v>65</v>
      </c>
      <c r="E1298" s="29" t="s">
        <v>122</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c r="A1299" s="28">
        <v>6099</v>
      </c>
      <c r="B1299" s="29" t="s">
        <v>206</v>
      </c>
      <c r="C1299" s="29" t="s">
        <v>207</v>
      </c>
      <c r="D1299" s="29" t="s">
        <v>65</v>
      </c>
      <c r="E1299" s="29" t="s">
        <v>122</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c r="A1300" s="28">
        <v>6100</v>
      </c>
      <c r="B1300" s="29" t="s">
        <v>206</v>
      </c>
      <c r="C1300" s="29" t="s">
        <v>207</v>
      </c>
      <c r="D1300" s="29" t="s">
        <v>54</v>
      </c>
      <c r="E1300" s="29" t="s">
        <v>167</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c r="A1301" s="28">
        <v>6101</v>
      </c>
      <c r="B1301" s="29" t="s">
        <v>206</v>
      </c>
      <c r="C1301" s="29" t="s">
        <v>207</v>
      </c>
      <c r="D1301" s="29" t="s">
        <v>65</v>
      </c>
      <c r="E1301" s="29" t="s">
        <v>67</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c r="A1302" s="28">
        <v>6101</v>
      </c>
      <c r="B1302" s="29" t="s">
        <v>206</v>
      </c>
      <c r="C1302" s="29" t="s">
        <v>207</v>
      </c>
      <c r="D1302" s="29" t="s">
        <v>65</v>
      </c>
      <c r="E1302" s="29" t="s">
        <v>159</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c r="A1303" s="28">
        <v>6103</v>
      </c>
      <c r="B1303" s="29" t="s">
        <v>206</v>
      </c>
      <c r="C1303" s="29" t="s">
        <v>210</v>
      </c>
      <c r="D1303" s="29" t="s">
        <v>65</v>
      </c>
      <c r="E1303" s="29" t="s">
        <v>122</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c r="A1304" s="28">
        <v>6103</v>
      </c>
      <c r="B1304" s="29" t="s">
        <v>206</v>
      </c>
      <c r="C1304" s="29" t="s">
        <v>210</v>
      </c>
      <c r="D1304" s="29" t="s">
        <v>65</v>
      </c>
      <c r="E1304" s="29" t="s">
        <v>122</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c r="A1305" s="28">
        <v>6105</v>
      </c>
      <c r="B1305" s="29" t="s">
        <v>206</v>
      </c>
      <c r="C1305" s="29" t="s">
        <v>210</v>
      </c>
      <c r="D1305" s="29" t="s">
        <v>65</v>
      </c>
      <c r="E1305" s="29" t="s">
        <v>122</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c r="A1306" s="28">
        <v>6105</v>
      </c>
      <c r="B1306" s="29" t="s">
        <v>206</v>
      </c>
      <c r="C1306" s="29" t="s">
        <v>210</v>
      </c>
      <c r="D1306" s="29" t="s">
        <v>65</v>
      </c>
      <c r="E1306" s="29" t="s">
        <v>122</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c r="A1307" s="28">
        <v>6110</v>
      </c>
      <c r="B1307" s="29" t="s">
        <v>206</v>
      </c>
      <c r="C1307" s="29" t="s">
        <v>210</v>
      </c>
      <c r="D1307" s="29" t="s">
        <v>65</v>
      </c>
      <c r="E1307" s="29" t="s">
        <v>122</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c r="A1308" s="28">
        <v>6112</v>
      </c>
      <c r="B1308" s="29" t="s">
        <v>206</v>
      </c>
      <c r="C1308" s="29" t="s">
        <v>207</v>
      </c>
      <c r="D1308" s="29" t="s">
        <v>36</v>
      </c>
      <c r="E1308" s="29" t="s">
        <v>35</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c r="A1309" s="28">
        <v>6112</v>
      </c>
      <c r="B1309" s="29" t="s">
        <v>206</v>
      </c>
      <c r="C1309" s="29" t="s">
        <v>207</v>
      </c>
      <c r="D1309" s="29" t="s">
        <v>58</v>
      </c>
      <c r="E1309" s="29" t="s">
        <v>35</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c r="A1310" s="28">
        <v>6112</v>
      </c>
      <c r="B1310" s="29" t="s">
        <v>206</v>
      </c>
      <c r="C1310" s="29" t="s">
        <v>207</v>
      </c>
      <c r="D1310" s="29" t="s">
        <v>70</v>
      </c>
      <c r="E1310" s="29" t="s">
        <v>35</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c r="A1311" s="28">
        <v>6113</v>
      </c>
      <c r="B1311" s="29" t="s">
        <v>206</v>
      </c>
      <c r="C1311" s="29" t="s">
        <v>207</v>
      </c>
      <c r="D1311" s="29" t="s">
        <v>65</v>
      </c>
      <c r="E1311" s="29" t="s">
        <v>51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c r="A1312" s="28">
        <v>6113</v>
      </c>
      <c r="B1312" s="29" t="s">
        <v>206</v>
      </c>
      <c r="C1312" s="29" t="s">
        <v>207</v>
      </c>
      <c r="D1312" s="29" t="s">
        <v>65</v>
      </c>
      <c r="E1312" s="29" t="s">
        <v>67</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c r="A1313" s="28">
        <v>6115</v>
      </c>
      <c r="B1313" s="29" t="s">
        <v>206</v>
      </c>
      <c r="C1313" s="29" t="s">
        <v>210</v>
      </c>
      <c r="D1313" s="29" t="s">
        <v>65</v>
      </c>
      <c r="E1313" s="29" t="s">
        <v>122</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c r="A1314" s="28">
        <v>6118</v>
      </c>
      <c r="B1314" s="29" t="s">
        <v>206</v>
      </c>
      <c r="C1314" s="29" t="s">
        <v>210</v>
      </c>
      <c r="D1314" s="29" t="s">
        <v>65</v>
      </c>
      <c r="E1314" s="29" t="s">
        <v>122</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c r="A1315" s="28">
        <v>6122</v>
      </c>
      <c r="B1315" s="29" t="s">
        <v>206</v>
      </c>
      <c r="C1315" s="29" t="s">
        <v>210</v>
      </c>
      <c r="D1315" s="29" t="s">
        <v>65</v>
      </c>
      <c r="E1315" s="29" t="s">
        <v>122</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c r="A1316" s="28">
        <v>6124</v>
      </c>
      <c r="B1316" s="29" t="s">
        <v>206</v>
      </c>
      <c r="C1316" s="29" t="s">
        <v>207</v>
      </c>
      <c r="D1316" s="29" t="s">
        <v>70</v>
      </c>
      <c r="E1316" s="29" t="s">
        <v>67</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c r="A1317" s="28">
        <v>6124</v>
      </c>
      <c r="B1317" s="29" t="s">
        <v>206</v>
      </c>
      <c r="C1317" s="29" t="s">
        <v>207</v>
      </c>
      <c r="D1317" s="29" t="s">
        <v>70</v>
      </c>
      <c r="E1317" s="29" t="s">
        <v>35</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c r="A1318" s="28">
        <v>6126</v>
      </c>
      <c r="B1318" s="29" t="s">
        <v>206</v>
      </c>
      <c r="C1318" s="29" t="s">
        <v>207</v>
      </c>
      <c r="D1318" s="29" t="s">
        <v>54</v>
      </c>
      <c r="E1318" s="29" t="s">
        <v>167</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c r="A1319" s="28">
        <v>6127</v>
      </c>
      <c r="B1319" s="29" t="s">
        <v>206</v>
      </c>
      <c r="C1319" s="29" t="s">
        <v>207</v>
      </c>
      <c r="D1319" s="29" t="s">
        <v>65</v>
      </c>
      <c r="E1319" s="29" t="s">
        <v>122</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c r="A1320" s="28">
        <v>6130</v>
      </c>
      <c r="B1320" s="29" t="s">
        <v>206</v>
      </c>
      <c r="C1320" s="29" t="s">
        <v>207</v>
      </c>
      <c r="D1320" s="29" t="s">
        <v>113</v>
      </c>
      <c r="E1320" s="29" t="s">
        <v>167</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c r="A1321" s="28">
        <v>6130</v>
      </c>
      <c r="B1321" s="29" t="s">
        <v>206</v>
      </c>
      <c r="C1321" s="29" t="s">
        <v>207</v>
      </c>
      <c r="D1321" s="29" t="s">
        <v>54</v>
      </c>
      <c r="E1321" s="29" t="s">
        <v>167</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c r="A1322" s="28">
        <v>6132</v>
      </c>
      <c r="B1322" s="29" t="s">
        <v>206</v>
      </c>
      <c r="C1322" s="29" t="s">
        <v>207</v>
      </c>
      <c r="D1322" s="29" t="s">
        <v>113</v>
      </c>
      <c r="E1322" s="29" t="s">
        <v>167</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c r="A1323" s="28">
        <v>6132</v>
      </c>
      <c r="B1323" s="29" t="s">
        <v>206</v>
      </c>
      <c r="C1323" s="29" t="s">
        <v>207</v>
      </c>
      <c r="D1323" s="29" t="s">
        <v>54</v>
      </c>
      <c r="E1323" s="29" t="s">
        <v>167</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c r="A1324" s="28">
        <v>6137</v>
      </c>
      <c r="B1324" s="29" t="s">
        <v>206</v>
      </c>
      <c r="C1324" s="29" t="s">
        <v>207</v>
      </c>
      <c r="D1324" s="29" t="s">
        <v>70</v>
      </c>
      <c r="E1324" s="29" t="s">
        <v>67</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c r="A1325" s="28">
        <v>6137</v>
      </c>
      <c r="B1325" s="29" t="s">
        <v>206</v>
      </c>
      <c r="C1325" s="29" t="s">
        <v>207</v>
      </c>
      <c r="D1325" s="29" t="s">
        <v>70</v>
      </c>
      <c r="E1325" s="29" t="s">
        <v>35</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c r="A1326" s="28">
        <v>6137</v>
      </c>
      <c r="B1326" s="29" t="s">
        <v>206</v>
      </c>
      <c r="C1326" s="29" t="s">
        <v>207</v>
      </c>
      <c r="D1326" s="29" t="s">
        <v>65</v>
      </c>
      <c r="E1326" s="29" t="s">
        <v>51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c r="A1327" s="28">
        <v>6137</v>
      </c>
      <c r="B1327" s="29" t="s">
        <v>206</v>
      </c>
      <c r="C1327" s="29" t="s">
        <v>207</v>
      </c>
      <c r="D1327" s="29" t="s">
        <v>65</v>
      </c>
      <c r="E1327" s="29" t="s">
        <v>35</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c r="A1328" s="28">
        <v>6138</v>
      </c>
      <c r="B1328" s="29" t="s">
        <v>206</v>
      </c>
      <c r="C1328" s="29" t="s">
        <v>207</v>
      </c>
      <c r="D1328" s="29" t="s">
        <v>65</v>
      </c>
      <c r="E1328" s="29" t="s">
        <v>67</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c r="A1329" s="28">
        <v>6138</v>
      </c>
      <c r="B1329" s="29" t="s">
        <v>206</v>
      </c>
      <c r="C1329" s="29" t="s">
        <v>207</v>
      </c>
      <c r="D1329" s="29" t="s">
        <v>65</v>
      </c>
      <c r="E1329" s="29" t="s">
        <v>159</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c r="A1330" s="28">
        <v>6139</v>
      </c>
      <c r="B1330" s="29" t="s">
        <v>206</v>
      </c>
      <c r="C1330" s="29" t="s">
        <v>207</v>
      </c>
      <c r="D1330" s="29" t="s">
        <v>65</v>
      </c>
      <c r="E1330" s="29" t="s">
        <v>67</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c r="A1331" s="28">
        <v>6139</v>
      </c>
      <c r="B1331" s="29" t="s">
        <v>206</v>
      </c>
      <c r="C1331" s="29" t="s">
        <v>207</v>
      </c>
      <c r="D1331" s="29" t="s">
        <v>65</v>
      </c>
      <c r="E1331" s="29" t="s">
        <v>159</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c r="A1332" s="28">
        <v>6140</v>
      </c>
      <c r="B1332" s="29" t="s">
        <v>206</v>
      </c>
      <c r="C1332" s="29" t="s">
        <v>207</v>
      </c>
      <c r="D1332" s="29" t="s">
        <v>113</v>
      </c>
      <c r="E1332" s="29" t="s">
        <v>167</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c r="A1333" s="28">
        <v>6140</v>
      </c>
      <c r="B1333" s="29" t="s">
        <v>206</v>
      </c>
      <c r="C1333" s="29" t="s">
        <v>207</v>
      </c>
      <c r="D1333" s="29" t="s">
        <v>54</v>
      </c>
      <c r="E1333" s="29" t="s">
        <v>167</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c r="A1334" s="28">
        <v>6141</v>
      </c>
      <c r="B1334" s="29" t="s">
        <v>206</v>
      </c>
      <c r="C1334" s="29" t="s">
        <v>207</v>
      </c>
      <c r="D1334" s="29" t="s">
        <v>54</v>
      </c>
      <c r="E1334" s="29" t="s">
        <v>167</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c r="A1335" s="28">
        <v>6145</v>
      </c>
      <c r="B1335" s="29" t="s">
        <v>206</v>
      </c>
      <c r="C1335" s="29" t="s">
        <v>210</v>
      </c>
      <c r="D1335" s="29" t="s">
        <v>65</v>
      </c>
      <c r="E1335" s="29" t="s">
        <v>122</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c r="A1336" s="28">
        <v>6145</v>
      </c>
      <c r="B1336" s="29" t="s">
        <v>206</v>
      </c>
      <c r="C1336" s="29" t="s">
        <v>210</v>
      </c>
      <c r="D1336" s="29" t="s">
        <v>65</v>
      </c>
      <c r="E1336" s="29" t="s">
        <v>122</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c r="A1337" s="28">
        <v>6146</v>
      </c>
      <c r="B1337" s="29" t="s">
        <v>206</v>
      </c>
      <c r="C1337" s="29" t="s">
        <v>210</v>
      </c>
      <c r="D1337" s="29" t="s">
        <v>65</v>
      </c>
      <c r="E1337" s="29" t="s">
        <v>67</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c r="A1338" s="28">
        <v>6146</v>
      </c>
      <c r="B1338" s="29" t="s">
        <v>206</v>
      </c>
      <c r="C1338" s="29" t="s">
        <v>210</v>
      </c>
      <c r="D1338" s="29" t="s">
        <v>65</v>
      </c>
      <c r="E1338" s="29" t="s">
        <v>92</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c r="A1339" s="28">
        <v>6146</v>
      </c>
      <c r="B1339" s="29" t="s">
        <v>206</v>
      </c>
      <c r="C1339" s="29" t="s">
        <v>210</v>
      </c>
      <c r="D1339" s="29" t="s">
        <v>65</v>
      </c>
      <c r="E1339" s="29" t="s">
        <v>159</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c r="A1340" s="28">
        <v>6149</v>
      </c>
      <c r="B1340" s="29" t="s">
        <v>206</v>
      </c>
      <c r="C1340" s="29" t="s">
        <v>210</v>
      </c>
      <c r="D1340" s="29" t="s">
        <v>65</v>
      </c>
      <c r="E1340" s="29" t="s">
        <v>122</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c r="A1341" s="28">
        <v>6151</v>
      </c>
      <c r="B1341" s="29" t="s">
        <v>206</v>
      </c>
      <c r="C1341" s="29" t="s">
        <v>207</v>
      </c>
      <c r="D1341" s="29" t="s">
        <v>54</v>
      </c>
      <c r="E1341" s="29" t="s">
        <v>167</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c r="A1342" s="28">
        <v>6152</v>
      </c>
      <c r="B1342" s="29" t="s">
        <v>206</v>
      </c>
      <c r="C1342" s="29" t="s">
        <v>207</v>
      </c>
      <c r="D1342" s="29" t="s">
        <v>65</v>
      </c>
      <c r="E1342" s="29" t="s">
        <v>122</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c r="A1343" s="28">
        <v>6152</v>
      </c>
      <c r="B1343" s="29" t="s">
        <v>206</v>
      </c>
      <c r="C1343" s="29" t="s">
        <v>207</v>
      </c>
      <c r="D1343" s="29" t="s">
        <v>65</v>
      </c>
      <c r="E1343" s="29" t="s">
        <v>122</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c r="A1344" s="28">
        <v>6153</v>
      </c>
      <c r="B1344" s="29" t="s">
        <v>206</v>
      </c>
      <c r="C1344" s="29" t="s">
        <v>207</v>
      </c>
      <c r="D1344" s="29" t="s">
        <v>65</v>
      </c>
      <c r="E1344" s="29" t="s">
        <v>122</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c r="A1345" s="28">
        <v>6155</v>
      </c>
      <c r="B1345" s="29" t="s">
        <v>206</v>
      </c>
      <c r="C1345" s="29" t="s">
        <v>207</v>
      </c>
      <c r="D1345" s="29" t="s">
        <v>65</v>
      </c>
      <c r="E1345" s="29" t="s">
        <v>67</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c r="A1346" s="28">
        <v>6155</v>
      </c>
      <c r="B1346" s="29" t="s">
        <v>206</v>
      </c>
      <c r="C1346" s="29" t="s">
        <v>207</v>
      </c>
      <c r="D1346" s="29" t="s">
        <v>65</v>
      </c>
      <c r="E1346" s="29" t="s">
        <v>147</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c r="A1347" s="28">
        <v>6155</v>
      </c>
      <c r="B1347" s="29" t="s">
        <v>206</v>
      </c>
      <c r="C1347" s="29" t="s">
        <v>207</v>
      </c>
      <c r="D1347" s="29" t="s">
        <v>65</v>
      </c>
      <c r="E1347" s="29" t="s">
        <v>159</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c r="A1348" s="28">
        <v>6156</v>
      </c>
      <c r="B1348" s="29" t="s">
        <v>206</v>
      </c>
      <c r="C1348" s="29" t="s">
        <v>210</v>
      </c>
      <c r="D1348" s="29" t="s">
        <v>70</v>
      </c>
      <c r="E1348" s="29" t="s">
        <v>83</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c r="A1349" s="28">
        <v>6156</v>
      </c>
      <c r="B1349" s="29" t="s">
        <v>206</v>
      </c>
      <c r="C1349" s="29" t="s">
        <v>210</v>
      </c>
      <c r="D1349" s="29" t="s">
        <v>70</v>
      </c>
      <c r="E1349" s="29" t="s">
        <v>35</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c r="A1350" s="28">
        <v>6156</v>
      </c>
      <c r="B1350" s="29" t="s">
        <v>206</v>
      </c>
      <c r="C1350" s="29" t="s">
        <v>210</v>
      </c>
      <c r="D1350" s="29" t="s">
        <v>65</v>
      </c>
      <c r="E1350" s="29" t="s">
        <v>67</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c r="A1351" s="28">
        <v>6156</v>
      </c>
      <c r="B1351" s="29" t="s">
        <v>206</v>
      </c>
      <c r="C1351" s="29" t="s">
        <v>210</v>
      </c>
      <c r="D1351" s="29" t="s">
        <v>65</v>
      </c>
      <c r="E1351" s="29" t="s">
        <v>35</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c r="A1352" s="28">
        <v>6156</v>
      </c>
      <c r="B1352" s="29" t="s">
        <v>206</v>
      </c>
      <c r="C1352" s="29" t="s">
        <v>210</v>
      </c>
      <c r="D1352" s="29" t="s">
        <v>65</v>
      </c>
      <c r="E1352" s="29" t="s">
        <v>149</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c r="A1353" s="28">
        <v>6158</v>
      </c>
      <c r="B1353" s="29" t="s">
        <v>206</v>
      </c>
      <c r="C1353" s="29" t="s">
        <v>207</v>
      </c>
      <c r="D1353" s="29" t="s">
        <v>113</v>
      </c>
      <c r="E1353" s="29" t="s">
        <v>167</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c r="A1354" s="28">
        <v>6163</v>
      </c>
      <c r="B1354" s="29" t="s">
        <v>206</v>
      </c>
      <c r="C1354" s="29" t="s">
        <v>207</v>
      </c>
      <c r="D1354" s="29" t="s">
        <v>113</v>
      </c>
      <c r="E1354" s="29" t="s">
        <v>167</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c r="A1355" s="28">
        <v>6163</v>
      </c>
      <c r="B1355" s="29" t="s">
        <v>206</v>
      </c>
      <c r="C1355" s="29" t="s">
        <v>207</v>
      </c>
      <c r="D1355" s="29" t="s">
        <v>54</v>
      </c>
      <c r="E1355" s="29" t="s">
        <v>167</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c r="A1356" s="28">
        <v>6165</v>
      </c>
      <c r="B1356" s="29" t="s">
        <v>206</v>
      </c>
      <c r="C1356" s="29" t="s">
        <v>207</v>
      </c>
      <c r="D1356" s="29" t="s">
        <v>65</v>
      </c>
      <c r="E1356" s="29" t="s">
        <v>51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c r="A1357" s="28">
        <v>6165</v>
      </c>
      <c r="B1357" s="29" t="s">
        <v>206</v>
      </c>
      <c r="C1357" s="29" t="s">
        <v>207</v>
      </c>
      <c r="D1357" s="29" t="s">
        <v>65</v>
      </c>
      <c r="E1357" s="29" t="s">
        <v>67</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c r="A1358" s="28">
        <v>6165</v>
      </c>
      <c r="B1358" s="29" t="s">
        <v>206</v>
      </c>
      <c r="C1358" s="29" t="s">
        <v>207</v>
      </c>
      <c r="D1358" s="29" t="s">
        <v>65</v>
      </c>
      <c r="E1358" s="29" t="s">
        <v>147</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c r="A1359" s="28">
        <v>6166</v>
      </c>
      <c r="B1359" s="29" t="s">
        <v>206</v>
      </c>
      <c r="C1359" s="29" t="s">
        <v>207</v>
      </c>
      <c r="D1359" s="29" t="s">
        <v>65</v>
      </c>
      <c r="E1359" s="29" t="s">
        <v>51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c r="A1360" s="28">
        <v>6166</v>
      </c>
      <c r="B1360" s="29" t="s">
        <v>206</v>
      </c>
      <c r="C1360" s="29" t="s">
        <v>207</v>
      </c>
      <c r="D1360" s="29" t="s">
        <v>65</v>
      </c>
      <c r="E1360" s="29" t="s">
        <v>67</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c r="A1361" s="28">
        <v>6166</v>
      </c>
      <c r="B1361" s="29" t="s">
        <v>206</v>
      </c>
      <c r="C1361" s="29" t="s">
        <v>207</v>
      </c>
      <c r="D1361" s="29" t="s">
        <v>65</v>
      </c>
      <c r="E1361" s="29" t="s">
        <v>159</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c r="A1362" s="28">
        <v>6167</v>
      </c>
      <c r="B1362" s="29" t="s">
        <v>206</v>
      </c>
      <c r="C1362" s="29" t="s">
        <v>207</v>
      </c>
      <c r="D1362" s="29" t="s">
        <v>54</v>
      </c>
      <c r="E1362" s="29" t="s">
        <v>167</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c r="A1363" s="28">
        <v>6168</v>
      </c>
      <c r="B1363" s="29" t="s">
        <v>206</v>
      </c>
      <c r="C1363" s="29" t="s">
        <v>207</v>
      </c>
      <c r="D1363" s="29" t="s">
        <v>113</v>
      </c>
      <c r="E1363" s="29" t="s">
        <v>167</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c r="A1364" s="28">
        <v>6168</v>
      </c>
      <c r="B1364" s="29" t="s">
        <v>206</v>
      </c>
      <c r="C1364" s="29" t="s">
        <v>207</v>
      </c>
      <c r="D1364" s="29" t="s">
        <v>65</v>
      </c>
      <c r="E1364" s="29" t="s">
        <v>122</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c r="A1365" s="28">
        <v>6168</v>
      </c>
      <c r="B1365" s="29" t="s">
        <v>206</v>
      </c>
      <c r="C1365" s="29" t="s">
        <v>207</v>
      </c>
      <c r="D1365" s="29" t="s">
        <v>65</v>
      </c>
      <c r="E1365" s="29" t="s">
        <v>122</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c r="A1366" s="28">
        <v>6175</v>
      </c>
      <c r="B1366" s="29" t="s">
        <v>206</v>
      </c>
      <c r="C1366" s="29" t="s">
        <v>207</v>
      </c>
      <c r="D1366" s="29" t="s">
        <v>113</v>
      </c>
      <c r="E1366" s="29" t="s">
        <v>167</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c r="A1367" s="28">
        <v>6177</v>
      </c>
      <c r="B1367" s="29" t="s">
        <v>206</v>
      </c>
      <c r="C1367" s="29" t="s">
        <v>207</v>
      </c>
      <c r="D1367" s="29" t="s">
        <v>65</v>
      </c>
      <c r="E1367" s="29" t="s">
        <v>67</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c r="A1368" s="28">
        <v>6177</v>
      </c>
      <c r="B1368" s="29" t="s">
        <v>206</v>
      </c>
      <c r="C1368" s="29" t="s">
        <v>207</v>
      </c>
      <c r="D1368" s="29" t="s">
        <v>65</v>
      </c>
      <c r="E1368" s="29" t="s">
        <v>147</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c r="A1369" s="28">
        <v>6177</v>
      </c>
      <c r="B1369" s="29" t="s">
        <v>206</v>
      </c>
      <c r="C1369" s="29" t="s">
        <v>207</v>
      </c>
      <c r="D1369" s="29" t="s">
        <v>65</v>
      </c>
      <c r="E1369" s="29" t="s">
        <v>159</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c r="A1370" s="28">
        <v>6178</v>
      </c>
      <c r="B1370" s="29" t="s">
        <v>206</v>
      </c>
      <c r="C1370" s="29" t="s">
        <v>210</v>
      </c>
      <c r="D1370" s="29" t="s">
        <v>65</v>
      </c>
      <c r="E1370" s="29" t="s">
        <v>67</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c r="A1371" s="28">
        <v>6178</v>
      </c>
      <c r="B1371" s="29" t="s">
        <v>206</v>
      </c>
      <c r="C1371" s="29" t="s">
        <v>210</v>
      </c>
      <c r="D1371" s="29" t="s">
        <v>65</v>
      </c>
      <c r="E1371" s="29" t="s">
        <v>147</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c r="A1372" s="28">
        <v>6178</v>
      </c>
      <c r="B1372" s="29" t="s">
        <v>206</v>
      </c>
      <c r="C1372" s="29" t="s">
        <v>210</v>
      </c>
      <c r="D1372" s="29" t="s">
        <v>65</v>
      </c>
      <c r="E1372" s="29" t="s">
        <v>159</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c r="A1373" s="28">
        <v>6179</v>
      </c>
      <c r="B1373" s="29" t="s">
        <v>206</v>
      </c>
      <c r="C1373" s="29" t="s">
        <v>207</v>
      </c>
      <c r="D1373" s="29" t="s">
        <v>65</v>
      </c>
      <c r="E1373" s="29" t="s">
        <v>67</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c r="A1374" s="28">
        <v>6179</v>
      </c>
      <c r="B1374" s="29" t="s">
        <v>206</v>
      </c>
      <c r="C1374" s="29" t="s">
        <v>207</v>
      </c>
      <c r="D1374" s="29" t="s">
        <v>65</v>
      </c>
      <c r="E1374" s="29" t="s">
        <v>147</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c r="A1375" s="28">
        <v>6179</v>
      </c>
      <c r="B1375" s="29" t="s">
        <v>206</v>
      </c>
      <c r="C1375" s="29" t="s">
        <v>207</v>
      </c>
      <c r="D1375" s="29" t="s">
        <v>65</v>
      </c>
      <c r="E1375" s="29" t="s">
        <v>159</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c r="A1376" s="28">
        <v>6180</v>
      </c>
      <c r="B1376" s="29" t="s">
        <v>206</v>
      </c>
      <c r="C1376" s="29" t="s">
        <v>210</v>
      </c>
      <c r="D1376" s="29" t="s">
        <v>65</v>
      </c>
      <c r="E1376" s="29" t="s">
        <v>92</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c r="A1377" s="28">
        <v>6180</v>
      </c>
      <c r="B1377" s="29" t="s">
        <v>206</v>
      </c>
      <c r="C1377" s="29" t="s">
        <v>210</v>
      </c>
      <c r="D1377" s="29" t="s">
        <v>65</v>
      </c>
      <c r="E1377" s="29" t="s">
        <v>35</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c r="A1378" s="28">
        <v>6180</v>
      </c>
      <c r="B1378" s="29" t="s">
        <v>206</v>
      </c>
      <c r="C1378" s="29" t="s">
        <v>210</v>
      </c>
      <c r="D1378" s="29" t="s">
        <v>65</v>
      </c>
      <c r="E1378" s="29" t="s">
        <v>147</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c r="A1379" s="28">
        <v>6181</v>
      </c>
      <c r="B1379" s="29" t="s">
        <v>206</v>
      </c>
      <c r="C1379" s="29" t="s">
        <v>207</v>
      </c>
      <c r="D1379" s="29" t="s">
        <v>65</v>
      </c>
      <c r="E1379" s="29" t="s">
        <v>35</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c r="A1380" s="28">
        <v>6181</v>
      </c>
      <c r="B1380" s="29" t="s">
        <v>206</v>
      </c>
      <c r="C1380" s="29" t="s">
        <v>207</v>
      </c>
      <c r="D1380" s="29" t="s">
        <v>65</v>
      </c>
      <c r="E1380" s="29" t="s">
        <v>159</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c r="A1381" s="28">
        <v>6183</v>
      </c>
      <c r="B1381" s="29" t="s">
        <v>206</v>
      </c>
      <c r="C1381" s="29" t="s">
        <v>207</v>
      </c>
      <c r="D1381" s="29" t="s">
        <v>65</v>
      </c>
      <c r="E1381" s="29" t="s">
        <v>67</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c r="A1382" s="28">
        <v>6183</v>
      </c>
      <c r="B1382" s="29" t="s">
        <v>206</v>
      </c>
      <c r="C1382" s="29" t="s">
        <v>207</v>
      </c>
      <c r="D1382" s="29" t="s">
        <v>65</v>
      </c>
      <c r="E1382" s="29" t="s">
        <v>92</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c r="A1383" s="28">
        <v>6189</v>
      </c>
      <c r="B1383" s="29" t="s">
        <v>206</v>
      </c>
      <c r="C1383" s="29" t="s">
        <v>207</v>
      </c>
      <c r="D1383" s="29" t="s">
        <v>54</v>
      </c>
      <c r="E1383" s="29" t="s">
        <v>167</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c r="A1384" s="28">
        <v>6190</v>
      </c>
      <c r="B1384" s="29" t="s">
        <v>206</v>
      </c>
      <c r="C1384" s="29" t="s">
        <v>207</v>
      </c>
      <c r="D1384" s="29" t="s">
        <v>65</v>
      </c>
      <c r="E1384" s="29" t="s">
        <v>51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c r="A1385" s="28">
        <v>6190</v>
      </c>
      <c r="B1385" s="29" t="s">
        <v>206</v>
      </c>
      <c r="C1385" s="29" t="s">
        <v>207</v>
      </c>
      <c r="D1385" s="29" t="s">
        <v>65</v>
      </c>
      <c r="E1385" s="29" t="s">
        <v>67</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c r="A1386" s="28">
        <v>6190</v>
      </c>
      <c r="B1386" s="29" t="s">
        <v>206</v>
      </c>
      <c r="C1386" s="29" t="s">
        <v>207</v>
      </c>
      <c r="D1386" s="29" t="s">
        <v>65</v>
      </c>
      <c r="E1386" s="29" t="s">
        <v>92</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c r="A1387" s="28">
        <v>6190</v>
      </c>
      <c r="B1387" s="29" t="s">
        <v>206</v>
      </c>
      <c r="C1387" s="29" t="s">
        <v>207</v>
      </c>
      <c r="D1387" s="29" t="s">
        <v>65</v>
      </c>
      <c r="E1387" s="29" t="s">
        <v>35</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c r="A1388" s="28">
        <v>6190</v>
      </c>
      <c r="B1388" s="29" t="s">
        <v>206</v>
      </c>
      <c r="C1388" s="29" t="s">
        <v>207</v>
      </c>
      <c r="D1388" s="29" t="s">
        <v>65</v>
      </c>
      <c r="E1388" s="29" t="s">
        <v>141</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c r="A1389" s="28">
        <v>6190</v>
      </c>
      <c r="B1389" s="29" t="s">
        <v>206</v>
      </c>
      <c r="C1389" s="29" t="s">
        <v>207</v>
      </c>
      <c r="D1389" s="29" t="s">
        <v>65</v>
      </c>
      <c r="E1389" s="29" t="s">
        <v>149</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c r="A1390" s="28">
        <v>6190</v>
      </c>
      <c r="B1390" s="29" t="s">
        <v>206</v>
      </c>
      <c r="C1390" s="29" t="s">
        <v>207</v>
      </c>
      <c r="D1390" s="29" t="s">
        <v>65</v>
      </c>
      <c r="E1390" s="29" t="s">
        <v>159</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c r="A1391" s="28">
        <v>6193</v>
      </c>
      <c r="B1391" s="29" t="s">
        <v>206</v>
      </c>
      <c r="C1391" s="29" t="s">
        <v>207</v>
      </c>
      <c r="D1391" s="29" t="s">
        <v>65</v>
      </c>
      <c r="E1391" s="29" t="s">
        <v>35</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c r="A1392" s="28">
        <v>6193</v>
      </c>
      <c r="B1392" s="29" t="s">
        <v>206</v>
      </c>
      <c r="C1392" s="29" t="s">
        <v>207</v>
      </c>
      <c r="D1392" s="29" t="s">
        <v>65</v>
      </c>
      <c r="E1392" s="29" t="s">
        <v>159</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c r="A1393" s="28">
        <v>6194</v>
      </c>
      <c r="B1393" s="29" t="s">
        <v>206</v>
      </c>
      <c r="C1393" s="29" t="s">
        <v>207</v>
      </c>
      <c r="D1393" s="29" t="s">
        <v>65</v>
      </c>
      <c r="E1393" s="29" t="s">
        <v>35</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c r="A1394" s="28">
        <v>6194</v>
      </c>
      <c r="B1394" s="29" t="s">
        <v>206</v>
      </c>
      <c r="C1394" s="29" t="s">
        <v>207</v>
      </c>
      <c r="D1394" s="29" t="s">
        <v>65</v>
      </c>
      <c r="E1394" s="29" t="s">
        <v>159</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c r="A1395" s="28">
        <v>6195</v>
      </c>
      <c r="B1395" s="29" t="s">
        <v>206</v>
      </c>
      <c r="C1395" s="29" t="s">
        <v>207</v>
      </c>
      <c r="D1395" s="29" t="s">
        <v>70</v>
      </c>
      <c r="E1395" s="29" t="s">
        <v>67</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c r="A1396" s="28">
        <v>6195</v>
      </c>
      <c r="B1396" s="29" t="s">
        <v>206</v>
      </c>
      <c r="C1396" s="29" t="s">
        <v>207</v>
      </c>
      <c r="D1396" s="29" t="s">
        <v>70</v>
      </c>
      <c r="E1396" s="29" t="s">
        <v>35</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c r="A1397" s="28">
        <v>6195</v>
      </c>
      <c r="B1397" s="29" t="s">
        <v>206</v>
      </c>
      <c r="C1397" s="29" t="s">
        <v>207</v>
      </c>
      <c r="D1397" s="29" t="s">
        <v>65</v>
      </c>
      <c r="E1397" s="29" t="s">
        <v>51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c r="A1398" s="28">
        <v>6195</v>
      </c>
      <c r="B1398" s="29" t="s">
        <v>206</v>
      </c>
      <c r="C1398" s="29" t="s">
        <v>207</v>
      </c>
      <c r="D1398" s="29" t="s">
        <v>65</v>
      </c>
      <c r="E1398" s="29" t="s">
        <v>67</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c r="A1399" s="28">
        <v>6195</v>
      </c>
      <c r="B1399" s="29" t="s">
        <v>206</v>
      </c>
      <c r="C1399" s="29" t="s">
        <v>207</v>
      </c>
      <c r="D1399" s="29" t="s">
        <v>65</v>
      </c>
      <c r="E1399" s="29" t="s">
        <v>35</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c r="A1400" s="28">
        <v>6195</v>
      </c>
      <c r="B1400" s="29" t="s">
        <v>206</v>
      </c>
      <c r="C1400" s="29" t="s">
        <v>207</v>
      </c>
      <c r="D1400" s="29" t="s">
        <v>65</v>
      </c>
      <c r="E1400" s="29" t="s">
        <v>159</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c r="A1401" s="28">
        <v>6200</v>
      </c>
      <c r="B1401" s="29" t="s">
        <v>206</v>
      </c>
      <c r="C1401" s="29" t="s">
        <v>207</v>
      </c>
      <c r="D1401" s="29" t="s">
        <v>113</v>
      </c>
      <c r="E1401" s="29" t="s">
        <v>167</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c r="A1402" s="28">
        <v>6202</v>
      </c>
      <c r="B1402" s="29" t="s">
        <v>206</v>
      </c>
      <c r="C1402" s="29" t="s">
        <v>207</v>
      </c>
      <c r="D1402" s="29" t="s">
        <v>113</v>
      </c>
      <c r="E1402" s="29" t="s">
        <v>167</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c r="A1403" s="28">
        <v>6204</v>
      </c>
      <c r="B1403" s="29" t="s">
        <v>206</v>
      </c>
      <c r="C1403" s="29" t="s">
        <v>207</v>
      </c>
      <c r="D1403" s="29" t="s">
        <v>65</v>
      </c>
      <c r="E1403" s="29" t="s">
        <v>67</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c r="A1404" s="28">
        <v>6204</v>
      </c>
      <c r="B1404" s="29" t="s">
        <v>206</v>
      </c>
      <c r="C1404" s="29" t="s">
        <v>207</v>
      </c>
      <c r="D1404" s="29" t="s">
        <v>65</v>
      </c>
      <c r="E1404" s="29" t="s">
        <v>147</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c r="A1405" s="28">
        <v>6204</v>
      </c>
      <c r="B1405" s="29" t="s">
        <v>206</v>
      </c>
      <c r="C1405" s="29" t="s">
        <v>207</v>
      </c>
      <c r="D1405" s="29" t="s">
        <v>65</v>
      </c>
      <c r="E1405" s="29" t="s">
        <v>159</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c r="A1406" s="28">
        <v>6208</v>
      </c>
      <c r="B1406" s="29" t="s">
        <v>206</v>
      </c>
      <c r="C1406" s="29" t="s">
        <v>207</v>
      </c>
      <c r="D1406" s="29" t="s">
        <v>54</v>
      </c>
      <c r="E1406" s="29" t="s">
        <v>167</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c r="A1407" s="28">
        <v>6211</v>
      </c>
      <c r="B1407" s="29" t="s">
        <v>206</v>
      </c>
      <c r="C1407" s="29" t="s">
        <v>210</v>
      </c>
      <c r="D1407" s="29" t="s">
        <v>70</v>
      </c>
      <c r="E1407" s="29" t="s">
        <v>67</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c r="A1408" s="28">
        <v>6211</v>
      </c>
      <c r="B1408" s="29" t="s">
        <v>206</v>
      </c>
      <c r="C1408" s="29" t="s">
        <v>210</v>
      </c>
      <c r="D1408" s="29" t="s">
        <v>70</v>
      </c>
      <c r="E1408" s="29" t="s">
        <v>78</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c r="A1409" s="28">
        <v>6213</v>
      </c>
      <c r="B1409" s="29" t="s">
        <v>206</v>
      </c>
      <c r="C1409" s="29" t="s">
        <v>207</v>
      </c>
      <c r="D1409" s="29" t="s">
        <v>65</v>
      </c>
      <c r="E1409" s="29" t="s">
        <v>51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c r="A1410" s="28">
        <v>6213</v>
      </c>
      <c r="B1410" s="29" t="s">
        <v>206</v>
      </c>
      <c r="C1410" s="29" t="s">
        <v>207</v>
      </c>
      <c r="D1410" s="29" t="s">
        <v>65</v>
      </c>
      <c r="E1410" s="29" t="s">
        <v>67</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c r="A1411" s="28">
        <v>6248</v>
      </c>
      <c r="B1411" s="29" t="s">
        <v>206</v>
      </c>
      <c r="C1411" s="29" t="s">
        <v>207</v>
      </c>
      <c r="D1411" s="29" t="s">
        <v>65</v>
      </c>
      <c r="E1411" s="29" t="s">
        <v>35</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c r="A1412" s="28">
        <v>6248</v>
      </c>
      <c r="B1412" s="29" t="s">
        <v>206</v>
      </c>
      <c r="C1412" s="29" t="s">
        <v>207</v>
      </c>
      <c r="D1412" s="29" t="s">
        <v>65</v>
      </c>
      <c r="E1412" s="29" t="s">
        <v>159</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c r="A1413" s="28">
        <v>6249</v>
      </c>
      <c r="B1413" s="29" t="s">
        <v>206</v>
      </c>
      <c r="C1413" s="29" t="s">
        <v>207</v>
      </c>
      <c r="D1413" s="29" t="s">
        <v>65</v>
      </c>
      <c r="E1413" s="29" t="s">
        <v>51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c r="A1414" s="28">
        <v>6249</v>
      </c>
      <c r="B1414" s="29" t="s">
        <v>206</v>
      </c>
      <c r="C1414" s="29" t="s">
        <v>207</v>
      </c>
      <c r="D1414" s="29" t="s">
        <v>65</v>
      </c>
      <c r="E1414" s="29" t="s">
        <v>67</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c r="A1415" s="28">
        <v>6249</v>
      </c>
      <c r="B1415" s="29" t="s">
        <v>206</v>
      </c>
      <c r="C1415" s="29" t="s">
        <v>207</v>
      </c>
      <c r="D1415" s="29" t="s">
        <v>65</v>
      </c>
      <c r="E1415" s="29" t="s">
        <v>147</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c r="A1416" s="28">
        <v>6249</v>
      </c>
      <c r="B1416" s="29" t="s">
        <v>206</v>
      </c>
      <c r="C1416" s="29" t="s">
        <v>207</v>
      </c>
      <c r="D1416" s="29" t="s">
        <v>65</v>
      </c>
      <c r="E1416" s="29" t="s">
        <v>180</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c r="A1417" s="28">
        <v>6250</v>
      </c>
      <c r="B1417" s="29" t="s">
        <v>206</v>
      </c>
      <c r="C1417" s="29" t="s">
        <v>207</v>
      </c>
      <c r="D1417" s="29" t="s">
        <v>65</v>
      </c>
      <c r="E1417" s="29" t="s">
        <v>51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c r="A1418" s="28">
        <v>6250</v>
      </c>
      <c r="B1418" s="29" t="s">
        <v>206</v>
      </c>
      <c r="C1418" s="29" t="s">
        <v>207</v>
      </c>
      <c r="D1418" s="29" t="s">
        <v>65</v>
      </c>
      <c r="E1418" s="29" t="s">
        <v>67</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c r="A1419" s="28">
        <v>6251</v>
      </c>
      <c r="B1419" s="29" t="s">
        <v>206</v>
      </c>
      <c r="C1419" s="29" t="s">
        <v>210</v>
      </c>
      <c r="D1419" s="29" t="s">
        <v>65</v>
      </c>
      <c r="E1419" s="29" t="s">
        <v>122</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c r="A1420" s="28">
        <v>6251</v>
      </c>
      <c r="B1420" s="29" t="s">
        <v>206</v>
      </c>
      <c r="C1420" s="29" t="s">
        <v>210</v>
      </c>
      <c r="D1420" s="29" t="s">
        <v>65</v>
      </c>
      <c r="E1420" s="29" t="s">
        <v>122</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c r="A1421" s="28">
        <v>6254</v>
      </c>
      <c r="B1421" s="29" t="s">
        <v>206</v>
      </c>
      <c r="C1421" s="29" t="s">
        <v>207</v>
      </c>
      <c r="D1421" s="29" t="s">
        <v>65</v>
      </c>
      <c r="E1421" s="29" t="s">
        <v>67</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c r="A1422" s="28">
        <v>6254</v>
      </c>
      <c r="B1422" s="29" t="s">
        <v>206</v>
      </c>
      <c r="C1422" s="29" t="s">
        <v>207</v>
      </c>
      <c r="D1422" s="29" t="s">
        <v>65</v>
      </c>
      <c r="E1422" s="29" t="s">
        <v>159</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c r="A1423" s="28">
        <v>6257</v>
      </c>
      <c r="B1423" s="29" t="s">
        <v>206</v>
      </c>
      <c r="C1423" s="29" t="s">
        <v>207</v>
      </c>
      <c r="D1423" s="29" t="s">
        <v>65</v>
      </c>
      <c r="E1423" s="29" t="s">
        <v>67</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c r="A1424" s="28">
        <v>6257</v>
      </c>
      <c r="B1424" s="29" t="s">
        <v>206</v>
      </c>
      <c r="C1424" s="29" t="s">
        <v>207</v>
      </c>
      <c r="D1424" s="29" t="s">
        <v>65</v>
      </c>
      <c r="E1424" s="29" t="s">
        <v>159</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c r="A1425" s="28">
        <v>6264</v>
      </c>
      <c r="B1425" s="29" t="s">
        <v>206</v>
      </c>
      <c r="C1425" s="29" t="s">
        <v>207</v>
      </c>
      <c r="D1425" s="29" t="s">
        <v>65</v>
      </c>
      <c r="E1425" s="29" t="s">
        <v>51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c r="A1426" s="28">
        <v>6264</v>
      </c>
      <c r="B1426" s="29" t="s">
        <v>206</v>
      </c>
      <c r="C1426" s="29" t="s">
        <v>207</v>
      </c>
      <c r="D1426" s="29" t="s">
        <v>65</v>
      </c>
      <c r="E1426" s="29" t="s">
        <v>67</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c r="A1427" s="28">
        <v>6264</v>
      </c>
      <c r="B1427" s="29" t="s">
        <v>206</v>
      </c>
      <c r="C1427" s="29" t="s">
        <v>207</v>
      </c>
      <c r="D1427" s="29" t="s">
        <v>65</v>
      </c>
      <c r="E1427" s="29" t="s">
        <v>159</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c r="A1428" s="28">
        <v>6285</v>
      </c>
      <c r="B1428" s="29" t="s">
        <v>206</v>
      </c>
      <c r="C1428" s="29" t="s">
        <v>207</v>
      </c>
      <c r="D1428" s="29" t="s">
        <v>36</v>
      </c>
      <c r="E1428" s="29" t="s">
        <v>67</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c r="A1429" s="28">
        <v>6285</v>
      </c>
      <c r="B1429" s="29" t="s">
        <v>206</v>
      </c>
      <c r="C1429" s="29" t="s">
        <v>207</v>
      </c>
      <c r="D1429" s="29" t="s">
        <v>36</v>
      </c>
      <c r="E1429" s="29" t="s">
        <v>180</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c r="A1430" s="28">
        <v>6285</v>
      </c>
      <c r="B1430" s="29" t="s">
        <v>206</v>
      </c>
      <c r="C1430" s="29" t="s">
        <v>207</v>
      </c>
      <c r="D1430" s="29" t="s">
        <v>58</v>
      </c>
      <c r="E1430" s="29" t="s">
        <v>67</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c r="A1431" s="28">
        <v>6285</v>
      </c>
      <c r="B1431" s="29" t="s">
        <v>206</v>
      </c>
      <c r="C1431" s="29" t="s">
        <v>207</v>
      </c>
      <c r="D1431" s="29" t="s">
        <v>58</v>
      </c>
      <c r="E1431" s="29" t="s">
        <v>78</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c r="A1432" s="28">
        <v>6285</v>
      </c>
      <c r="B1432" s="29" t="s">
        <v>206</v>
      </c>
      <c r="C1432" s="29" t="s">
        <v>207</v>
      </c>
      <c r="D1432" s="29" t="s">
        <v>58</v>
      </c>
      <c r="E1432" s="29" t="s">
        <v>180</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c r="A1433" s="28">
        <v>6285</v>
      </c>
      <c r="B1433" s="29" t="s">
        <v>206</v>
      </c>
      <c r="C1433" s="29" t="s">
        <v>207</v>
      </c>
      <c r="D1433" s="29" t="s">
        <v>70</v>
      </c>
      <c r="E1433" s="29" t="s">
        <v>67</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c r="A1434" s="28">
        <v>6285</v>
      </c>
      <c r="B1434" s="29" t="s">
        <v>206</v>
      </c>
      <c r="C1434" s="29" t="s">
        <v>207</v>
      </c>
      <c r="D1434" s="29" t="s">
        <v>70</v>
      </c>
      <c r="E1434" s="29" t="s">
        <v>149</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c r="A1435" s="28">
        <v>6288</v>
      </c>
      <c r="B1435" s="29" t="s">
        <v>206</v>
      </c>
      <c r="C1435" s="29" t="s">
        <v>207</v>
      </c>
      <c r="D1435" s="29" t="s">
        <v>76</v>
      </c>
      <c r="E1435" s="29" t="s">
        <v>67</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c r="A1436" s="28">
        <v>6288</v>
      </c>
      <c r="B1436" s="29" t="s">
        <v>206</v>
      </c>
      <c r="C1436" s="29" t="s">
        <v>207</v>
      </c>
      <c r="D1436" s="29" t="s">
        <v>65</v>
      </c>
      <c r="E1436" s="29" t="s">
        <v>67</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c r="A1437" s="28">
        <v>6288</v>
      </c>
      <c r="B1437" s="29" t="s">
        <v>206</v>
      </c>
      <c r="C1437" s="29" t="s">
        <v>207</v>
      </c>
      <c r="D1437" s="29" t="s">
        <v>65</v>
      </c>
      <c r="E1437" s="29" t="s">
        <v>92</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c r="A1438" s="28">
        <v>6288</v>
      </c>
      <c r="B1438" s="29" t="s">
        <v>206</v>
      </c>
      <c r="C1438" s="29" t="s">
        <v>207</v>
      </c>
      <c r="D1438" s="29" t="s">
        <v>65</v>
      </c>
      <c r="E1438" s="29" t="s">
        <v>169</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c r="A1439" s="28">
        <v>6431</v>
      </c>
      <c r="B1439" s="29" t="s">
        <v>206</v>
      </c>
      <c r="C1439" s="29" t="s">
        <v>207</v>
      </c>
      <c r="D1439" s="29" t="s">
        <v>113</v>
      </c>
      <c r="E1439" s="29" t="s">
        <v>167</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c r="A1440" s="28">
        <v>6433</v>
      </c>
      <c r="B1440" s="29" t="s">
        <v>206</v>
      </c>
      <c r="C1440" s="29" t="s">
        <v>207</v>
      </c>
      <c r="D1440" s="29" t="s">
        <v>113</v>
      </c>
      <c r="E1440" s="29" t="s">
        <v>167</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c r="A1441" s="28">
        <v>6440</v>
      </c>
      <c r="B1441" s="29" t="s">
        <v>206</v>
      </c>
      <c r="C1441" s="29" t="s">
        <v>207</v>
      </c>
      <c r="D1441" s="29" t="s">
        <v>113</v>
      </c>
      <c r="E1441" s="29" t="s">
        <v>167</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c r="A1442" s="28">
        <v>6462</v>
      </c>
      <c r="B1442" s="29" t="s">
        <v>206</v>
      </c>
      <c r="C1442" s="29" t="s">
        <v>207</v>
      </c>
      <c r="D1442" s="29" t="s">
        <v>65</v>
      </c>
      <c r="E1442" s="29" t="s">
        <v>122</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c r="A1443" s="28">
        <v>6469</v>
      </c>
      <c r="B1443" s="29" t="s">
        <v>206</v>
      </c>
      <c r="C1443" s="29" t="s">
        <v>207</v>
      </c>
      <c r="D1443" s="29" t="s">
        <v>65</v>
      </c>
      <c r="E1443" s="29" t="s">
        <v>92</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c r="A1444" s="28">
        <v>6469</v>
      </c>
      <c r="B1444" s="29" t="s">
        <v>206</v>
      </c>
      <c r="C1444" s="29" t="s">
        <v>207</v>
      </c>
      <c r="D1444" s="29" t="s">
        <v>65</v>
      </c>
      <c r="E1444" s="29" t="s">
        <v>35</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c r="A1445" s="28">
        <v>6469</v>
      </c>
      <c r="B1445" s="29" t="s">
        <v>206</v>
      </c>
      <c r="C1445" s="29" t="s">
        <v>207</v>
      </c>
      <c r="D1445" s="29" t="s">
        <v>65</v>
      </c>
      <c r="E1445" s="29" t="s">
        <v>147</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c r="A1446" s="28">
        <v>6474</v>
      </c>
      <c r="B1446" s="29" t="s">
        <v>206</v>
      </c>
      <c r="C1446" s="29" t="s">
        <v>207</v>
      </c>
      <c r="D1446" s="29" t="s">
        <v>70</v>
      </c>
      <c r="E1446" s="29" t="s">
        <v>67</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c r="A1447" s="28">
        <v>6474</v>
      </c>
      <c r="B1447" s="29" t="s">
        <v>206</v>
      </c>
      <c r="C1447" s="29" t="s">
        <v>207</v>
      </c>
      <c r="D1447" s="29" t="s">
        <v>76</v>
      </c>
      <c r="E1447" s="29" t="s">
        <v>67</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c r="A1448" s="28">
        <v>6474</v>
      </c>
      <c r="B1448" s="29" t="s">
        <v>206</v>
      </c>
      <c r="C1448" s="29" t="s">
        <v>207</v>
      </c>
      <c r="D1448" s="29" t="s">
        <v>65</v>
      </c>
      <c r="E1448" s="29" t="s">
        <v>67</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c r="A1449" s="28">
        <v>6474</v>
      </c>
      <c r="B1449" s="29" t="s">
        <v>206</v>
      </c>
      <c r="C1449" s="29" t="s">
        <v>207</v>
      </c>
      <c r="D1449" s="29" t="s">
        <v>65</v>
      </c>
      <c r="E1449" s="29" t="s">
        <v>180</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c r="A1450" s="28">
        <v>6481</v>
      </c>
      <c r="B1450" s="29" t="s">
        <v>206</v>
      </c>
      <c r="C1450" s="29" t="s">
        <v>207</v>
      </c>
      <c r="D1450" s="29" t="s">
        <v>65</v>
      </c>
      <c r="E1450" s="29" t="s">
        <v>51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c r="A1451" s="28">
        <v>6481</v>
      </c>
      <c r="B1451" s="29" t="s">
        <v>206</v>
      </c>
      <c r="C1451" s="29" t="s">
        <v>207</v>
      </c>
      <c r="D1451" s="29" t="s">
        <v>65</v>
      </c>
      <c r="E1451" s="29" t="s">
        <v>67</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c r="A1452" s="28">
        <v>6481</v>
      </c>
      <c r="B1452" s="29" t="s">
        <v>206</v>
      </c>
      <c r="C1452" s="29" t="s">
        <v>207</v>
      </c>
      <c r="D1452" s="29" t="s">
        <v>65</v>
      </c>
      <c r="E1452" s="29" t="s">
        <v>159</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c r="A1453" s="28">
        <v>6504</v>
      </c>
      <c r="B1453" s="29" t="s">
        <v>206</v>
      </c>
      <c r="C1453" s="29" t="s">
        <v>207</v>
      </c>
      <c r="D1453" s="29" t="s">
        <v>36</v>
      </c>
      <c r="E1453" s="29" t="s">
        <v>67</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c r="A1454" s="28">
        <v>6504</v>
      </c>
      <c r="B1454" s="29" t="s">
        <v>206</v>
      </c>
      <c r="C1454" s="29" t="s">
        <v>207</v>
      </c>
      <c r="D1454" s="29" t="s">
        <v>58</v>
      </c>
      <c r="E1454" s="29" t="s">
        <v>67</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c r="A1455" s="28">
        <v>6504</v>
      </c>
      <c r="B1455" s="29" t="s">
        <v>206</v>
      </c>
      <c r="C1455" s="29" t="s">
        <v>207</v>
      </c>
      <c r="D1455" s="29" t="s">
        <v>76</v>
      </c>
      <c r="E1455" s="29" t="s">
        <v>67</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c r="A1456" s="28">
        <v>6513</v>
      </c>
      <c r="B1456" s="29" t="s">
        <v>206</v>
      </c>
      <c r="C1456" s="29" t="s">
        <v>210</v>
      </c>
      <c r="D1456" s="29" t="s">
        <v>113</v>
      </c>
      <c r="E1456" s="29" t="s">
        <v>167</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c r="A1457" s="28">
        <v>6522</v>
      </c>
      <c r="B1457" s="29" t="s">
        <v>206</v>
      </c>
      <c r="C1457" s="29" t="s">
        <v>207</v>
      </c>
      <c r="D1457" s="29" t="s">
        <v>54</v>
      </c>
      <c r="E1457" s="29" t="s">
        <v>167</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c r="A1458" s="28">
        <v>6531</v>
      </c>
      <c r="B1458" s="29" t="s">
        <v>206</v>
      </c>
      <c r="C1458" s="29" t="s">
        <v>210</v>
      </c>
      <c r="D1458" s="29" t="s">
        <v>113</v>
      </c>
      <c r="E1458" s="29" t="s">
        <v>167</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c r="A1459" s="28">
        <v>6567</v>
      </c>
      <c r="B1459" s="29" t="s">
        <v>206</v>
      </c>
      <c r="C1459" s="29" t="s">
        <v>207</v>
      </c>
      <c r="D1459" s="29" t="s">
        <v>76</v>
      </c>
      <c r="E1459" s="29" t="s">
        <v>67</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c r="A1460" s="28">
        <v>6619</v>
      </c>
      <c r="B1460" s="29" t="s">
        <v>206</v>
      </c>
      <c r="C1460" s="29" t="s">
        <v>207</v>
      </c>
      <c r="D1460" s="29" t="s">
        <v>70</v>
      </c>
      <c r="E1460" s="29" t="s">
        <v>67</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c r="A1461" s="28">
        <v>6635</v>
      </c>
      <c r="B1461" s="29" t="s">
        <v>206</v>
      </c>
      <c r="C1461" s="29" t="s">
        <v>207</v>
      </c>
      <c r="D1461" s="29" t="s">
        <v>70</v>
      </c>
      <c r="E1461" s="29" t="s">
        <v>67</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c r="A1462" s="28">
        <v>6635</v>
      </c>
      <c r="B1462" s="29" t="s">
        <v>206</v>
      </c>
      <c r="C1462" s="29" t="s">
        <v>207</v>
      </c>
      <c r="D1462" s="29" t="s">
        <v>70</v>
      </c>
      <c r="E1462" s="29" t="s">
        <v>87</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c r="A1463" s="28">
        <v>6635</v>
      </c>
      <c r="B1463" s="29" t="s">
        <v>206</v>
      </c>
      <c r="C1463" s="29" t="s">
        <v>207</v>
      </c>
      <c r="D1463" s="29" t="s">
        <v>70</v>
      </c>
      <c r="E1463" s="29" t="s">
        <v>35</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c r="A1464" s="28">
        <v>6639</v>
      </c>
      <c r="B1464" s="29" t="s">
        <v>206</v>
      </c>
      <c r="C1464" s="29" t="s">
        <v>207</v>
      </c>
      <c r="D1464" s="29" t="s">
        <v>65</v>
      </c>
      <c r="E1464" s="29" t="s">
        <v>51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c r="A1465" s="28">
        <v>6639</v>
      </c>
      <c r="B1465" s="29" t="s">
        <v>206</v>
      </c>
      <c r="C1465" s="29" t="s">
        <v>207</v>
      </c>
      <c r="D1465" s="29" t="s">
        <v>65</v>
      </c>
      <c r="E1465" s="29" t="s">
        <v>67</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c r="A1466" s="28">
        <v>6639</v>
      </c>
      <c r="B1466" s="29" t="s">
        <v>206</v>
      </c>
      <c r="C1466" s="29" t="s">
        <v>207</v>
      </c>
      <c r="D1466" s="29" t="s">
        <v>65</v>
      </c>
      <c r="E1466" s="29" t="s">
        <v>141</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c r="A1467" s="28">
        <v>6641</v>
      </c>
      <c r="B1467" s="29" t="s">
        <v>206</v>
      </c>
      <c r="C1467" s="29" t="s">
        <v>207</v>
      </c>
      <c r="D1467" s="29" t="s">
        <v>65</v>
      </c>
      <c r="E1467" s="29" t="s">
        <v>67</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c r="A1468" s="28">
        <v>6641</v>
      </c>
      <c r="B1468" s="29" t="s">
        <v>206</v>
      </c>
      <c r="C1468" s="29" t="s">
        <v>207</v>
      </c>
      <c r="D1468" s="29" t="s">
        <v>65</v>
      </c>
      <c r="E1468" s="29" t="s">
        <v>159</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c r="A1469" s="28">
        <v>6664</v>
      </c>
      <c r="B1469" s="29" t="s">
        <v>206</v>
      </c>
      <c r="C1469" s="29" t="s">
        <v>207</v>
      </c>
      <c r="D1469" s="29" t="s">
        <v>65</v>
      </c>
      <c r="E1469" s="29" t="s">
        <v>67</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c r="A1470" s="28">
        <v>6664</v>
      </c>
      <c r="B1470" s="29" t="s">
        <v>206</v>
      </c>
      <c r="C1470" s="29" t="s">
        <v>207</v>
      </c>
      <c r="D1470" s="29" t="s">
        <v>65</v>
      </c>
      <c r="E1470" s="29" t="s">
        <v>35</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c r="A1471" s="28">
        <v>6664</v>
      </c>
      <c r="B1471" s="29" t="s">
        <v>206</v>
      </c>
      <c r="C1471" s="29" t="s">
        <v>207</v>
      </c>
      <c r="D1471" s="29" t="s">
        <v>65</v>
      </c>
      <c r="E1471" s="29" t="s">
        <v>147</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c r="A1472" s="28">
        <v>6664</v>
      </c>
      <c r="B1472" s="29" t="s">
        <v>206</v>
      </c>
      <c r="C1472" s="29" t="s">
        <v>207</v>
      </c>
      <c r="D1472" s="29" t="s">
        <v>65</v>
      </c>
      <c r="E1472" s="29" t="s">
        <v>159</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c r="A1473" s="28">
        <v>6704</v>
      </c>
      <c r="B1473" s="29" t="s">
        <v>206</v>
      </c>
      <c r="C1473" s="29" t="s">
        <v>207</v>
      </c>
      <c r="D1473" s="29" t="s">
        <v>30</v>
      </c>
      <c r="E1473" s="29" t="s">
        <v>96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c r="A1474" s="28">
        <v>6704</v>
      </c>
      <c r="B1474" s="29" t="s">
        <v>206</v>
      </c>
      <c r="C1474" s="29" t="s">
        <v>207</v>
      </c>
      <c r="D1474" s="29" t="s">
        <v>70</v>
      </c>
      <c r="E1474" s="29" t="s">
        <v>143</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c r="A1475" s="28">
        <v>6704</v>
      </c>
      <c r="B1475" s="29" t="s">
        <v>206</v>
      </c>
      <c r="C1475" s="29" t="s">
        <v>207</v>
      </c>
      <c r="D1475" s="29" t="s">
        <v>76</v>
      </c>
      <c r="E1475" s="29" t="s">
        <v>67</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c r="A1476" s="28">
        <v>6705</v>
      </c>
      <c r="B1476" s="29" t="s">
        <v>209</v>
      </c>
      <c r="C1476" s="29" t="s">
        <v>211</v>
      </c>
      <c r="D1476" s="29" t="s">
        <v>65</v>
      </c>
      <c r="E1476" s="29" t="s">
        <v>51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c r="A1477" s="28">
        <v>6705</v>
      </c>
      <c r="B1477" s="29" t="s">
        <v>209</v>
      </c>
      <c r="C1477" s="29" t="s">
        <v>211</v>
      </c>
      <c r="D1477" s="29" t="s">
        <v>65</v>
      </c>
      <c r="E1477" s="29" t="s">
        <v>35</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c r="A1478" s="28">
        <v>6761</v>
      </c>
      <c r="B1478" s="29" t="s">
        <v>206</v>
      </c>
      <c r="C1478" s="29" t="s">
        <v>207</v>
      </c>
      <c r="D1478" s="29" t="s">
        <v>70</v>
      </c>
      <c r="E1478" s="29" t="s">
        <v>35</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c r="A1479" s="28">
        <v>6761</v>
      </c>
      <c r="B1479" s="29" t="s">
        <v>206</v>
      </c>
      <c r="C1479" s="29" t="s">
        <v>207</v>
      </c>
      <c r="D1479" s="29" t="s">
        <v>65</v>
      </c>
      <c r="E1479" s="29" t="s">
        <v>67</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c r="A1480" s="28">
        <v>6761</v>
      </c>
      <c r="B1480" s="29" t="s">
        <v>206</v>
      </c>
      <c r="C1480" s="29" t="s">
        <v>207</v>
      </c>
      <c r="D1480" s="29" t="s">
        <v>65</v>
      </c>
      <c r="E1480" s="29" t="s">
        <v>159</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c r="A1481" s="28">
        <v>6768</v>
      </c>
      <c r="B1481" s="29" t="s">
        <v>206</v>
      </c>
      <c r="C1481" s="29" t="s">
        <v>207</v>
      </c>
      <c r="D1481" s="29" t="s">
        <v>65</v>
      </c>
      <c r="E1481" s="29" t="s">
        <v>67</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c r="A1482" s="28">
        <v>6768</v>
      </c>
      <c r="B1482" s="29" t="s">
        <v>206</v>
      </c>
      <c r="C1482" s="29" t="s">
        <v>207</v>
      </c>
      <c r="D1482" s="29" t="s">
        <v>65</v>
      </c>
      <c r="E1482" s="29" t="s">
        <v>159</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c r="A1483" s="28">
        <v>6772</v>
      </c>
      <c r="B1483" s="29" t="s">
        <v>206</v>
      </c>
      <c r="C1483" s="29" t="s">
        <v>207</v>
      </c>
      <c r="D1483" s="29" t="s">
        <v>65</v>
      </c>
      <c r="E1483" s="29" t="s">
        <v>67</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c r="A1484" s="28">
        <v>6772</v>
      </c>
      <c r="B1484" s="29" t="s">
        <v>206</v>
      </c>
      <c r="C1484" s="29" t="s">
        <v>207</v>
      </c>
      <c r="D1484" s="29" t="s">
        <v>65</v>
      </c>
      <c r="E1484" s="29" t="s">
        <v>159</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c r="A1485" s="28">
        <v>6776</v>
      </c>
      <c r="B1485" s="29" t="s">
        <v>206</v>
      </c>
      <c r="C1485" s="29" t="s">
        <v>207</v>
      </c>
      <c r="D1485" s="29" t="s">
        <v>70</v>
      </c>
      <c r="E1485" s="29" t="s">
        <v>67</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c r="A1486" s="28">
        <v>6823</v>
      </c>
      <c r="B1486" s="29" t="s">
        <v>206</v>
      </c>
      <c r="C1486" s="29" t="s">
        <v>207</v>
      </c>
      <c r="D1486" s="29" t="s">
        <v>65</v>
      </c>
      <c r="E1486" s="29" t="s">
        <v>51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c r="A1487" s="28">
        <v>6823</v>
      </c>
      <c r="B1487" s="29" t="s">
        <v>206</v>
      </c>
      <c r="C1487" s="29" t="s">
        <v>207</v>
      </c>
      <c r="D1487" s="29" t="s">
        <v>65</v>
      </c>
      <c r="E1487" s="29" t="s">
        <v>67</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c r="A1488" s="28">
        <v>6823</v>
      </c>
      <c r="B1488" s="29" t="s">
        <v>206</v>
      </c>
      <c r="C1488" s="29" t="s">
        <v>207</v>
      </c>
      <c r="D1488" s="29" t="s">
        <v>65</v>
      </c>
      <c r="E1488" s="29" t="s">
        <v>141</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c r="A1489" s="28">
        <v>7030</v>
      </c>
      <c r="B1489" s="29" t="s">
        <v>206</v>
      </c>
      <c r="C1489" s="29" t="s">
        <v>210</v>
      </c>
      <c r="D1489" s="29" t="s">
        <v>65</v>
      </c>
      <c r="E1489" s="29" t="s">
        <v>92</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c r="A1490" s="28">
        <v>7030</v>
      </c>
      <c r="B1490" s="29" t="s">
        <v>206</v>
      </c>
      <c r="C1490" s="29" t="s">
        <v>210</v>
      </c>
      <c r="D1490" s="29" t="s">
        <v>65</v>
      </c>
      <c r="E1490" s="29" t="s">
        <v>35</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c r="A1491" s="28">
        <v>7030</v>
      </c>
      <c r="B1491" s="29" t="s">
        <v>206</v>
      </c>
      <c r="C1491" s="29" t="s">
        <v>210</v>
      </c>
      <c r="D1491" s="29" t="s">
        <v>65</v>
      </c>
      <c r="E1491" s="29" t="s">
        <v>141</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c r="A1492" s="28">
        <v>7030</v>
      </c>
      <c r="B1492" s="29" t="s">
        <v>206</v>
      </c>
      <c r="C1492" s="29" t="s">
        <v>210</v>
      </c>
      <c r="D1492" s="29" t="s">
        <v>65</v>
      </c>
      <c r="E1492" s="29" t="s">
        <v>159</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c r="A1493" s="28">
        <v>7082</v>
      </c>
      <c r="B1493" s="29" t="s">
        <v>206</v>
      </c>
      <c r="C1493" s="29" t="s">
        <v>207</v>
      </c>
      <c r="D1493" s="29" t="s">
        <v>36</v>
      </c>
      <c r="E1493" s="29" t="s">
        <v>35</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c r="A1494" s="28">
        <v>7082</v>
      </c>
      <c r="B1494" s="29" t="s">
        <v>206</v>
      </c>
      <c r="C1494" s="29" t="s">
        <v>207</v>
      </c>
      <c r="D1494" s="29" t="s">
        <v>58</v>
      </c>
      <c r="E1494" s="29" t="s">
        <v>35</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c r="A1495" s="28">
        <v>7082</v>
      </c>
      <c r="B1495" s="29" t="s">
        <v>206</v>
      </c>
      <c r="C1495" s="29" t="s">
        <v>207</v>
      </c>
      <c r="D1495" s="29" t="s">
        <v>70</v>
      </c>
      <c r="E1495" s="29" t="s">
        <v>35</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c r="A1496" s="28">
        <v>7097</v>
      </c>
      <c r="B1496" s="29" t="s">
        <v>206</v>
      </c>
      <c r="C1496" s="29" t="s">
        <v>207</v>
      </c>
      <c r="D1496" s="29" t="s">
        <v>65</v>
      </c>
      <c r="E1496" s="29" t="s">
        <v>35</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c r="A1497" s="28">
        <v>7097</v>
      </c>
      <c r="B1497" s="29" t="s">
        <v>206</v>
      </c>
      <c r="C1497" s="29" t="s">
        <v>207</v>
      </c>
      <c r="D1497" s="29" t="s">
        <v>65</v>
      </c>
      <c r="E1497" s="29" t="s">
        <v>159</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c r="A1498" s="28">
        <v>7125</v>
      </c>
      <c r="B1498" s="29" t="s">
        <v>206</v>
      </c>
      <c r="C1498" s="29" t="s">
        <v>207</v>
      </c>
      <c r="D1498" s="29" t="s">
        <v>54</v>
      </c>
      <c r="E1498" s="29" t="s">
        <v>167</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c r="A1499" s="28">
        <v>7128</v>
      </c>
      <c r="B1499" s="29" t="s">
        <v>206</v>
      </c>
      <c r="C1499" s="29" t="s">
        <v>207</v>
      </c>
      <c r="D1499" s="29" t="s">
        <v>113</v>
      </c>
      <c r="E1499" s="29" t="s">
        <v>167</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c r="A1500" s="28">
        <v>7153</v>
      </c>
      <c r="B1500" s="29" t="s">
        <v>206</v>
      </c>
      <c r="C1500" s="29" t="s">
        <v>210</v>
      </c>
      <c r="D1500" s="29" t="s">
        <v>36</v>
      </c>
      <c r="E1500" s="29" t="s">
        <v>67</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c r="A1501" s="28">
        <v>7153</v>
      </c>
      <c r="B1501" s="29" t="s">
        <v>206</v>
      </c>
      <c r="C1501" s="29" t="s">
        <v>210</v>
      </c>
      <c r="D1501" s="29" t="s">
        <v>36</v>
      </c>
      <c r="E1501" s="29" t="s">
        <v>35</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c r="A1502" s="28">
        <v>7153</v>
      </c>
      <c r="B1502" s="29" t="s">
        <v>206</v>
      </c>
      <c r="C1502" s="29" t="s">
        <v>210</v>
      </c>
      <c r="D1502" s="29" t="s">
        <v>58</v>
      </c>
      <c r="E1502" s="29" t="s">
        <v>67</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c r="A1503" s="28">
        <v>7153</v>
      </c>
      <c r="B1503" s="29" t="s">
        <v>206</v>
      </c>
      <c r="C1503" s="29" t="s">
        <v>210</v>
      </c>
      <c r="D1503" s="29" t="s">
        <v>58</v>
      </c>
      <c r="E1503" s="29" t="s">
        <v>35</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c r="A1504" s="28">
        <v>7158</v>
      </c>
      <c r="B1504" s="29" t="s">
        <v>206</v>
      </c>
      <c r="C1504" s="29" t="s">
        <v>207</v>
      </c>
      <c r="D1504" s="29" t="s">
        <v>70</v>
      </c>
      <c r="E1504" s="29" t="s">
        <v>67</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c r="A1505" s="28">
        <v>7158</v>
      </c>
      <c r="B1505" s="29" t="s">
        <v>206</v>
      </c>
      <c r="C1505" s="29" t="s">
        <v>207</v>
      </c>
      <c r="D1505" s="29" t="s">
        <v>70</v>
      </c>
      <c r="E1505" s="29" t="s">
        <v>35</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c r="A1506" s="28">
        <v>7158</v>
      </c>
      <c r="B1506" s="29" t="s">
        <v>206</v>
      </c>
      <c r="C1506" s="29" t="s">
        <v>207</v>
      </c>
      <c r="D1506" s="29" t="s">
        <v>70</v>
      </c>
      <c r="E1506" s="29" t="s">
        <v>143</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c r="A1507" s="28">
        <v>7164</v>
      </c>
      <c r="B1507" s="29" t="s">
        <v>206</v>
      </c>
      <c r="C1507" s="29" t="s">
        <v>207</v>
      </c>
      <c r="D1507" s="29" t="s">
        <v>54</v>
      </c>
      <c r="E1507" s="29" t="s">
        <v>167</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c r="A1508" s="28">
        <v>7191</v>
      </c>
      <c r="B1508" s="29" t="s">
        <v>206</v>
      </c>
      <c r="C1508" s="29" t="s">
        <v>210</v>
      </c>
      <c r="D1508" s="29" t="s">
        <v>113</v>
      </c>
      <c r="E1508" s="29" t="s">
        <v>167</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c r="A1509" s="28">
        <v>7210</v>
      </c>
      <c r="B1509" s="29" t="s">
        <v>206</v>
      </c>
      <c r="C1509" s="29" t="s">
        <v>207</v>
      </c>
      <c r="D1509" s="29" t="s">
        <v>65</v>
      </c>
      <c r="E1509" s="29" t="s">
        <v>51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c r="A1510" s="28">
        <v>7210</v>
      </c>
      <c r="B1510" s="29" t="s">
        <v>206</v>
      </c>
      <c r="C1510" s="29" t="s">
        <v>207</v>
      </c>
      <c r="D1510" s="29" t="s">
        <v>65</v>
      </c>
      <c r="E1510" s="29" t="s">
        <v>67</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c r="A1511" s="28">
        <v>7210</v>
      </c>
      <c r="B1511" s="29" t="s">
        <v>206</v>
      </c>
      <c r="C1511" s="29" t="s">
        <v>207</v>
      </c>
      <c r="D1511" s="29" t="s">
        <v>65</v>
      </c>
      <c r="E1511" s="29" t="s">
        <v>35</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c r="A1512" s="28">
        <v>7210</v>
      </c>
      <c r="B1512" s="29" t="s">
        <v>206</v>
      </c>
      <c r="C1512" s="29" t="s">
        <v>207</v>
      </c>
      <c r="D1512" s="29" t="s">
        <v>65</v>
      </c>
      <c r="E1512" s="29" t="s">
        <v>147</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c r="A1513" s="28">
        <v>7213</v>
      </c>
      <c r="B1513" s="29" t="s">
        <v>206</v>
      </c>
      <c r="C1513" s="29" t="s">
        <v>207</v>
      </c>
      <c r="D1513" s="29" t="s">
        <v>65</v>
      </c>
      <c r="E1513" s="29" t="s">
        <v>51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c r="A1514" s="28">
        <v>7213</v>
      </c>
      <c r="B1514" s="29" t="s">
        <v>206</v>
      </c>
      <c r="C1514" s="29" t="s">
        <v>207</v>
      </c>
      <c r="D1514" s="29" t="s">
        <v>65</v>
      </c>
      <c r="E1514" s="29" t="s">
        <v>67</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c r="A1515" s="28">
        <v>7238</v>
      </c>
      <c r="B1515" s="29" t="s">
        <v>206</v>
      </c>
      <c r="C1515" s="29" t="s">
        <v>207</v>
      </c>
      <c r="D1515" s="29" t="s">
        <v>36</v>
      </c>
      <c r="E1515" s="29" t="s">
        <v>67</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c r="A1516" s="28">
        <v>7238</v>
      </c>
      <c r="B1516" s="29" t="s">
        <v>206</v>
      </c>
      <c r="C1516" s="29" t="s">
        <v>207</v>
      </c>
      <c r="D1516" s="29" t="s">
        <v>36</v>
      </c>
      <c r="E1516" s="29" t="s">
        <v>35</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c r="A1517" s="28">
        <v>7238</v>
      </c>
      <c r="B1517" s="29" t="s">
        <v>206</v>
      </c>
      <c r="C1517" s="29" t="s">
        <v>207</v>
      </c>
      <c r="D1517" s="29" t="s">
        <v>58</v>
      </c>
      <c r="E1517" s="29" t="s">
        <v>67</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c r="A1518" s="28">
        <v>7238</v>
      </c>
      <c r="B1518" s="29" t="s">
        <v>206</v>
      </c>
      <c r="C1518" s="29" t="s">
        <v>207</v>
      </c>
      <c r="D1518" s="29" t="s">
        <v>58</v>
      </c>
      <c r="E1518" s="29" t="s">
        <v>35</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c r="A1519" s="28">
        <v>7238</v>
      </c>
      <c r="B1519" s="29" t="s">
        <v>206</v>
      </c>
      <c r="C1519" s="29" t="s">
        <v>207</v>
      </c>
      <c r="D1519" s="29" t="s">
        <v>70</v>
      </c>
      <c r="E1519" s="29" t="s">
        <v>67</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c r="A1520" s="28">
        <v>7238</v>
      </c>
      <c r="B1520" s="29" t="s">
        <v>206</v>
      </c>
      <c r="C1520" s="29" t="s">
        <v>207</v>
      </c>
      <c r="D1520" s="29" t="s">
        <v>70</v>
      </c>
      <c r="E1520" s="29" t="s">
        <v>35</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c r="A1521" s="28">
        <v>7242</v>
      </c>
      <c r="B1521" s="29" t="s">
        <v>206</v>
      </c>
      <c r="C1521" s="29" t="s">
        <v>207</v>
      </c>
      <c r="D1521" s="29" t="s">
        <v>36</v>
      </c>
      <c r="E1521" s="29" t="s">
        <v>51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c r="A1522" s="28">
        <v>7242</v>
      </c>
      <c r="B1522" s="29" t="s">
        <v>206</v>
      </c>
      <c r="C1522" s="29" t="s">
        <v>207</v>
      </c>
      <c r="D1522" s="29" t="s">
        <v>36</v>
      </c>
      <c r="E1522" s="29" t="s">
        <v>67</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c r="A1523" s="28">
        <v>7242</v>
      </c>
      <c r="B1523" s="29" t="s">
        <v>206</v>
      </c>
      <c r="C1523" s="29" t="s">
        <v>207</v>
      </c>
      <c r="D1523" s="29" t="s">
        <v>36</v>
      </c>
      <c r="E1523" s="29" t="s">
        <v>35</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c r="A1524" s="28">
        <v>7242</v>
      </c>
      <c r="B1524" s="29" t="s">
        <v>206</v>
      </c>
      <c r="C1524" s="29" t="s">
        <v>207</v>
      </c>
      <c r="D1524" s="29" t="s">
        <v>36</v>
      </c>
      <c r="E1524" s="29" t="s">
        <v>155</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c r="A1525" s="28">
        <v>7242</v>
      </c>
      <c r="B1525" s="29" t="s">
        <v>206</v>
      </c>
      <c r="C1525" s="29" t="s">
        <v>207</v>
      </c>
      <c r="D1525" s="29" t="s">
        <v>58</v>
      </c>
      <c r="E1525" s="29" t="s">
        <v>51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c r="A1526" s="28">
        <v>7242</v>
      </c>
      <c r="B1526" s="29" t="s">
        <v>206</v>
      </c>
      <c r="C1526" s="29" t="s">
        <v>207</v>
      </c>
      <c r="D1526" s="29" t="s">
        <v>58</v>
      </c>
      <c r="E1526" s="29" t="s">
        <v>67</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c r="A1527" s="28">
        <v>7242</v>
      </c>
      <c r="B1527" s="29" t="s">
        <v>206</v>
      </c>
      <c r="C1527" s="29" t="s">
        <v>207</v>
      </c>
      <c r="D1527" s="29" t="s">
        <v>58</v>
      </c>
      <c r="E1527" s="29" t="s">
        <v>35</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c r="A1528" s="28">
        <v>7242</v>
      </c>
      <c r="B1528" s="29" t="s">
        <v>206</v>
      </c>
      <c r="C1528" s="29" t="s">
        <v>207</v>
      </c>
      <c r="D1528" s="29" t="s">
        <v>58</v>
      </c>
      <c r="E1528" s="29" t="s">
        <v>141</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c r="A1529" s="28">
        <v>7242</v>
      </c>
      <c r="B1529" s="29" t="s">
        <v>206</v>
      </c>
      <c r="C1529" s="29" t="s">
        <v>207</v>
      </c>
      <c r="D1529" s="29" t="s">
        <v>58</v>
      </c>
      <c r="E1529" s="29" t="s">
        <v>155</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c r="A1530" s="28">
        <v>7266</v>
      </c>
      <c r="B1530" s="29" t="s">
        <v>206</v>
      </c>
      <c r="C1530" s="29" t="s">
        <v>207</v>
      </c>
      <c r="D1530" s="29" t="s">
        <v>36</v>
      </c>
      <c r="E1530" s="29" t="s">
        <v>35</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c r="A1531" s="28">
        <v>7266</v>
      </c>
      <c r="B1531" s="29" t="s">
        <v>206</v>
      </c>
      <c r="C1531" s="29" t="s">
        <v>207</v>
      </c>
      <c r="D1531" s="29" t="s">
        <v>58</v>
      </c>
      <c r="E1531" s="29" t="s">
        <v>67</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c r="A1532" s="28">
        <v>7266</v>
      </c>
      <c r="B1532" s="29" t="s">
        <v>206</v>
      </c>
      <c r="C1532" s="29" t="s">
        <v>207</v>
      </c>
      <c r="D1532" s="29" t="s">
        <v>58</v>
      </c>
      <c r="E1532" s="29" t="s">
        <v>35</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c r="A1533" s="28">
        <v>7266</v>
      </c>
      <c r="B1533" s="29" t="s">
        <v>206</v>
      </c>
      <c r="C1533" s="29" t="s">
        <v>207</v>
      </c>
      <c r="D1533" s="29" t="s">
        <v>70</v>
      </c>
      <c r="E1533" s="29" t="s">
        <v>67</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c r="A1534" s="28">
        <v>7266</v>
      </c>
      <c r="B1534" s="29" t="s">
        <v>206</v>
      </c>
      <c r="C1534" s="29" t="s">
        <v>207</v>
      </c>
      <c r="D1534" s="29" t="s">
        <v>70</v>
      </c>
      <c r="E1534" s="29" t="s">
        <v>35</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c r="A1535" s="28">
        <v>7266</v>
      </c>
      <c r="B1535" s="29" t="s">
        <v>206</v>
      </c>
      <c r="C1535" s="29" t="s">
        <v>207</v>
      </c>
      <c r="D1535" s="29" t="s">
        <v>76</v>
      </c>
      <c r="E1535" s="29" t="s">
        <v>35</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c r="A1536" s="28">
        <v>7277</v>
      </c>
      <c r="B1536" s="29" t="s">
        <v>206</v>
      </c>
      <c r="C1536" s="29" t="s">
        <v>207</v>
      </c>
      <c r="D1536" s="29" t="s">
        <v>70</v>
      </c>
      <c r="E1536" s="29" t="s">
        <v>67</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c r="A1537" s="28">
        <v>7277</v>
      </c>
      <c r="B1537" s="29" t="s">
        <v>206</v>
      </c>
      <c r="C1537" s="29" t="s">
        <v>207</v>
      </c>
      <c r="D1537" s="29" t="s">
        <v>70</v>
      </c>
      <c r="E1537" s="29" t="s">
        <v>35</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c r="A1538" s="28">
        <v>7296</v>
      </c>
      <c r="B1538" s="29" t="s">
        <v>206</v>
      </c>
      <c r="C1538" s="29" t="s">
        <v>207</v>
      </c>
      <c r="D1538" s="29" t="s">
        <v>36</v>
      </c>
      <c r="E1538" s="29" t="s">
        <v>35</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c r="A1539" s="28">
        <v>7296</v>
      </c>
      <c r="B1539" s="29" t="s">
        <v>206</v>
      </c>
      <c r="C1539" s="29" t="s">
        <v>207</v>
      </c>
      <c r="D1539" s="29" t="s">
        <v>58</v>
      </c>
      <c r="E1539" s="29" t="s">
        <v>35</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c r="A1540" s="28">
        <v>7296</v>
      </c>
      <c r="B1540" s="29" t="s">
        <v>206</v>
      </c>
      <c r="C1540" s="29" t="s">
        <v>207</v>
      </c>
      <c r="D1540" s="29" t="s">
        <v>70</v>
      </c>
      <c r="E1540" s="29" t="s">
        <v>78</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c r="A1541" s="28">
        <v>7296</v>
      </c>
      <c r="B1541" s="29" t="s">
        <v>206</v>
      </c>
      <c r="C1541" s="29" t="s">
        <v>207</v>
      </c>
      <c r="D1541" s="29" t="s">
        <v>70</v>
      </c>
      <c r="E1541" s="29" t="s">
        <v>35</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c r="A1542" s="28">
        <v>7302</v>
      </c>
      <c r="B1542" s="29" t="s">
        <v>206</v>
      </c>
      <c r="C1542" s="29" t="s">
        <v>207</v>
      </c>
      <c r="D1542" s="29" t="s">
        <v>36</v>
      </c>
      <c r="E1542" s="29" t="s">
        <v>67</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c r="A1543" s="28">
        <v>7302</v>
      </c>
      <c r="B1543" s="29" t="s">
        <v>206</v>
      </c>
      <c r="C1543" s="29" t="s">
        <v>207</v>
      </c>
      <c r="D1543" s="29" t="s">
        <v>36</v>
      </c>
      <c r="E1543" s="29" t="s">
        <v>35</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c r="A1544" s="28">
        <v>7302</v>
      </c>
      <c r="B1544" s="29" t="s">
        <v>206</v>
      </c>
      <c r="C1544" s="29" t="s">
        <v>207</v>
      </c>
      <c r="D1544" s="29" t="s">
        <v>58</v>
      </c>
      <c r="E1544" s="29" t="s">
        <v>67</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c r="A1545" s="28">
        <v>7302</v>
      </c>
      <c r="B1545" s="29" t="s">
        <v>206</v>
      </c>
      <c r="C1545" s="29" t="s">
        <v>207</v>
      </c>
      <c r="D1545" s="29" t="s">
        <v>58</v>
      </c>
      <c r="E1545" s="29" t="s">
        <v>35</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c r="A1546" s="28">
        <v>7307</v>
      </c>
      <c r="B1546" s="29" t="s">
        <v>206</v>
      </c>
      <c r="C1546" s="29" t="s">
        <v>207</v>
      </c>
      <c r="D1546" s="29" t="s">
        <v>36</v>
      </c>
      <c r="E1546" s="29" t="s">
        <v>35</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c r="A1547" s="28">
        <v>7307</v>
      </c>
      <c r="B1547" s="29" t="s">
        <v>206</v>
      </c>
      <c r="C1547" s="29" t="s">
        <v>207</v>
      </c>
      <c r="D1547" s="29" t="s">
        <v>58</v>
      </c>
      <c r="E1547" s="29" t="s">
        <v>35</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c r="A1548" s="28">
        <v>7307</v>
      </c>
      <c r="B1548" s="29" t="s">
        <v>206</v>
      </c>
      <c r="C1548" s="29" t="s">
        <v>207</v>
      </c>
      <c r="D1548" s="29" t="s">
        <v>70</v>
      </c>
      <c r="E1548" s="29" t="s">
        <v>35</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c r="A1549" s="28">
        <v>7315</v>
      </c>
      <c r="B1549" s="29" t="s">
        <v>206</v>
      </c>
      <c r="C1549" s="29" t="s">
        <v>207</v>
      </c>
      <c r="D1549" s="29" t="s">
        <v>70</v>
      </c>
      <c r="E1549" s="29" t="s">
        <v>35</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c r="A1550" s="28">
        <v>7343</v>
      </c>
      <c r="B1550" s="29" t="s">
        <v>209</v>
      </c>
      <c r="C1550" s="29" t="s">
        <v>207</v>
      </c>
      <c r="D1550" s="29" t="s">
        <v>65</v>
      </c>
      <c r="E1550" s="29" t="s">
        <v>67</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c r="A1551" s="28">
        <v>7343</v>
      </c>
      <c r="B1551" s="29" t="s">
        <v>209</v>
      </c>
      <c r="C1551" s="29" t="s">
        <v>207</v>
      </c>
      <c r="D1551" s="29" t="s">
        <v>65</v>
      </c>
      <c r="E1551" s="29" t="s">
        <v>147</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c r="A1552" s="28">
        <v>7343</v>
      </c>
      <c r="B1552" s="29" t="s">
        <v>209</v>
      </c>
      <c r="C1552" s="29" t="s">
        <v>207</v>
      </c>
      <c r="D1552" s="29" t="s">
        <v>65</v>
      </c>
      <c r="E1552" s="29" t="s">
        <v>159</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c r="A1553" s="28">
        <v>7350</v>
      </c>
      <c r="B1553" s="29" t="s">
        <v>209</v>
      </c>
      <c r="C1553" s="29" t="s">
        <v>207</v>
      </c>
      <c r="D1553" s="29" t="s">
        <v>36</v>
      </c>
      <c r="E1553" s="29" t="s">
        <v>35</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c r="A1554" s="28">
        <v>7350</v>
      </c>
      <c r="B1554" s="29" t="s">
        <v>209</v>
      </c>
      <c r="C1554" s="29" t="s">
        <v>207</v>
      </c>
      <c r="D1554" s="29" t="s">
        <v>58</v>
      </c>
      <c r="E1554" s="29" t="s">
        <v>35</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c r="A1555" s="28">
        <v>7368</v>
      </c>
      <c r="B1555" s="29" t="s">
        <v>206</v>
      </c>
      <c r="C1555" s="29" t="s">
        <v>207</v>
      </c>
      <c r="D1555" s="29" t="s">
        <v>65</v>
      </c>
      <c r="E1555" s="29" t="s">
        <v>73</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c r="A1556" s="28">
        <v>7369</v>
      </c>
      <c r="B1556" s="29" t="s">
        <v>206</v>
      </c>
      <c r="C1556" s="29" t="s">
        <v>207</v>
      </c>
      <c r="D1556" s="29" t="s">
        <v>65</v>
      </c>
      <c r="E1556" s="29" t="s">
        <v>73</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c r="A1557" s="28">
        <v>7380</v>
      </c>
      <c r="B1557" s="29" t="s">
        <v>206</v>
      </c>
      <c r="C1557" s="29" t="s">
        <v>207</v>
      </c>
      <c r="D1557" s="29" t="s">
        <v>36</v>
      </c>
      <c r="E1557" s="29" t="s">
        <v>67</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c r="A1558" s="28">
        <v>7380</v>
      </c>
      <c r="B1558" s="29" t="s">
        <v>206</v>
      </c>
      <c r="C1558" s="29" t="s">
        <v>207</v>
      </c>
      <c r="D1558" s="29" t="s">
        <v>36</v>
      </c>
      <c r="E1558" s="29" t="s">
        <v>35</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c r="A1559" s="28">
        <v>7380</v>
      </c>
      <c r="B1559" s="29" t="s">
        <v>206</v>
      </c>
      <c r="C1559" s="29" t="s">
        <v>207</v>
      </c>
      <c r="D1559" s="29" t="s">
        <v>58</v>
      </c>
      <c r="E1559" s="29" t="s">
        <v>67</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c r="A1560" s="28">
        <v>7380</v>
      </c>
      <c r="B1560" s="29" t="s">
        <v>206</v>
      </c>
      <c r="C1560" s="29" t="s">
        <v>207</v>
      </c>
      <c r="D1560" s="29" t="s">
        <v>58</v>
      </c>
      <c r="E1560" s="29" t="s">
        <v>35</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c r="A1561" s="28">
        <v>7380</v>
      </c>
      <c r="B1561" s="29" t="s">
        <v>206</v>
      </c>
      <c r="C1561" s="29" t="s">
        <v>207</v>
      </c>
      <c r="D1561" s="29" t="s">
        <v>70</v>
      </c>
      <c r="E1561" s="29" t="s">
        <v>67</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c r="A1562" s="28">
        <v>7380</v>
      </c>
      <c r="B1562" s="29" t="s">
        <v>206</v>
      </c>
      <c r="C1562" s="29" t="s">
        <v>207</v>
      </c>
      <c r="D1562" s="29" t="s">
        <v>70</v>
      </c>
      <c r="E1562" s="29" t="s">
        <v>35</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c r="A1563" s="28">
        <v>7381</v>
      </c>
      <c r="B1563" s="29" t="s">
        <v>206</v>
      </c>
      <c r="C1563" s="29" t="s">
        <v>207</v>
      </c>
      <c r="D1563" s="29" t="s">
        <v>125</v>
      </c>
      <c r="E1563" s="29" t="s">
        <v>177</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c r="A1564" s="28">
        <v>7397</v>
      </c>
      <c r="B1564" s="29" t="s">
        <v>206</v>
      </c>
      <c r="C1564" s="29" t="s">
        <v>207</v>
      </c>
      <c r="D1564" s="29" t="s">
        <v>76</v>
      </c>
      <c r="E1564" s="29" t="s">
        <v>67</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c r="A1565" s="28">
        <v>7397</v>
      </c>
      <c r="B1565" s="29" t="s">
        <v>206</v>
      </c>
      <c r="C1565" s="29" t="s">
        <v>207</v>
      </c>
      <c r="D1565" s="29" t="s">
        <v>76</v>
      </c>
      <c r="E1565" s="29" t="s">
        <v>35</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c r="A1566" s="28">
        <v>7502</v>
      </c>
      <c r="B1566" s="29" t="s">
        <v>206</v>
      </c>
      <c r="C1566" s="29" t="s">
        <v>207</v>
      </c>
      <c r="D1566" s="29" t="s">
        <v>76</v>
      </c>
      <c r="E1566" s="29" t="s">
        <v>67</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c r="A1567" s="28">
        <v>7512</v>
      </c>
      <c r="B1567" s="29" t="s">
        <v>206</v>
      </c>
      <c r="C1567" s="29" t="s">
        <v>207</v>
      </c>
      <c r="D1567" s="29" t="s">
        <v>36</v>
      </c>
      <c r="E1567" s="29" t="s">
        <v>35</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c r="A1568" s="28">
        <v>7512</v>
      </c>
      <c r="B1568" s="29" t="s">
        <v>206</v>
      </c>
      <c r="C1568" s="29" t="s">
        <v>207</v>
      </c>
      <c r="D1568" s="29" t="s">
        <v>58</v>
      </c>
      <c r="E1568" s="29" t="s">
        <v>35</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c r="A1569" s="28">
        <v>7526</v>
      </c>
      <c r="B1569" s="29" t="s">
        <v>206</v>
      </c>
      <c r="C1569" s="29" t="s">
        <v>207</v>
      </c>
      <c r="D1569" s="29" t="s">
        <v>125</v>
      </c>
      <c r="E1569" s="29" t="s">
        <v>177</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c r="A1570" s="28">
        <v>7527</v>
      </c>
      <c r="B1570" s="29" t="s">
        <v>209</v>
      </c>
      <c r="C1570" s="29" t="s">
        <v>207</v>
      </c>
      <c r="D1570" s="29" t="s">
        <v>36</v>
      </c>
      <c r="E1570" s="29" t="s">
        <v>35</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c r="A1571" s="28">
        <v>7527</v>
      </c>
      <c r="B1571" s="29" t="s">
        <v>209</v>
      </c>
      <c r="C1571" s="29" t="s">
        <v>207</v>
      </c>
      <c r="D1571" s="29" t="s">
        <v>36</v>
      </c>
      <c r="E1571" s="29" t="s">
        <v>127</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c r="A1572" s="28">
        <v>7527</v>
      </c>
      <c r="B1572" s="29" t="s">
        <v>209</v>
      </c>
      <c r="C1572" s="29" t="s">
        <v>207</v>
      </c>
      <c r="D1572" s="29" t="s">
        <v>58</v>
      </c>
      <c r="E1572" s="29" t="s">
        <v>35</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c r="A1573" s="28">
        <v>7527</v>
      </c>
      <c r="B1573" s="29" t="s">
        <v>209</v>
      </c>
      <c r="C1573" s="29" t="s">
        <v>207</v>
      </c>
      <c r="D1573" s="29" t="s">
        <v>58</v>
      </c>
      <c r="E1573" s="29" t="s">
        <v>127</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c r="A1574" s="28">
        <v>7527</v>
      </c>
      <c r="B1574" s="29" t="s">
        <v>209</v>
      </c>
      <c r="C1574" s="29" t="s">
        <v>207</v>
      </c>
      <c r="D1574" s="29" t="s">
        <v>70</v>
      </c>
      <c r="E1574" s="29" t="s">
        <v>35</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c r="A1575" s="28">
        <v>7551</v>
      </c>
      <c r="B1575" s="29" t="s">
        <v>209</v>
      </c>
      <c r="C1575" s="29" t="s">
        <v>207</v>
      </c>
      <c r="D1575" s="29" t="s">
        <v>36</v>
      </c>
      <c r="E1575" s="29" t="s">
        <v>35</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c r="A1576" s="28">
        <v>7551</v>
      </c>
      <c r="B1576" s="29" t="s">
        <v>209</v>
      </c>
      <c r="C1576" s="29" t="s">
        <v>207</v>
      </c>
      <c r="D1576" s="29" t="s">
        <v>58</v>
      </c>
      <c r="E1576" s="29" t="s">
        <v>35</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c r="A1577" s="28">
        <v>7551</v>
      </c>
      <c r="B1577" s="29" t="s">
        <v>209</v>
      </c>
      <c r="C1577" s="29" t="s">
        <v>207</v>
      </c>
      <c r="D1577" s="29" t="s">
        <v>70</v>
      </c>
      <c r="E1577" s="29" t="s">
        <v>35</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c r="A1578" s="28">
        <v>7552</v>
      </c>
      <c r="B1578" s="29" t="s">
        <v>209</v>
      </c>
      <c r="C1578" s="29" t="s">
        <v>207</v>
      </c>
      <c r="D1578" s="29" t="s">
        <v>36</v>
      </c>
      <c r="E1578" s="29" t="s">
        <v>35</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c r="A1579" s="28">
        <v>7552</v>
      </c>
      <c r="B1579" s="29" t="s">
        <v>209</v>
      </c>
      <c r="C1579" s="29" t="s">
        <v>207</v>
      </c>
      <c r="D1579" s="29" t="s">
        <v>58</v>
      </c>
      <c r="E1579" s="29" t="s">
        <v>35</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c r="A1580" s="28">
        <v>7556</v>
      </c>
      <c r="B1580" s="29" t="s">
        <v>206</v>
      </c>
      <c r="C1580" s="29" t="s">
        <v>214</v>
      </c>
      <c r="D1580" s="29" t="s">
        <v>76</v>
      </c>
      <c r="E1580" s="29" t="s">
        <v>67</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c r="A1581" s="28">
        <v>7605</v>
      </c>
      <c r="B1581" s="29" t="s">
        <v>206</v>
      </c>
      <c r="C1581" s="29" t="s">
        <v>207</v>
      </c>
      <c r="D1581" s="29" t="s">
        <v>53</v>
      </c>
      <c r="E1581" s="29" t="s">
        <v>35</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c r="A1582" s="28">
        <v>7710</v>
      </c>
      <c r="B1582" s="29" t="s">
        <v>206</v>
      </c>
      <c r="C1582" s="29" t="s">
        <v>210</v>
      </c>
      <c r="D1582" s="29" t="s">
        <v>36</v>
      </c>
      <c r="E1582" s="29" t="s">
        <v>35</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c r="A1583" s="28">
        <v>7710</v>
      </c>
      <c r="B1583" s="29" t="s">
        <v>206</v>
      </c>
      <c r="C1583" s="29" t="s">
        <v>210</v>
      </c>
      <c r="D1583" s="29" t="s">
        <v>58</v>
      </c>
      <c r="E1583" s="29" t="s">
        <v>35</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c r="A1584" s="28">
        <v>7722</v>
      </c>
      <c r="B1584" s="29" t="s">
        <v>206</v>
      </c>
      <c r="C1584" s="29" t="s">
        <v>207</v>
      </c>
      <c r="D1584" s="29" t="s">
        <v>65</v>
      </c>
      <c r="E1584" s="29" t="s">
        <v>122</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c r="A1585" s="28">
        <v>7722</v>
      </c>
      <c r="B1585" s="29" t="s">
        <v>206</v>
      </c>
      <c r="C1585" s="29" t="s">
        <v>207</v>
      </c>
      <c r="D1585" s="29" t="s">
        <v>65</v>
      </c>
      <c r="E1585" s="29" t="s">
        <v>122</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c r="A1586" s="28">
        <v>7737</v>
      </c>
      <c r="B1586" s="29" t="s">
        <v>209</v>
      </c>
      <c r="C1586" s="29" t="s">
        <v>211</v>
      </c>
      <c r="D1586" s="29" t="s">
        <v>65</v>
      </c>
      <c r="E1586" s="29" t="s">
        <v>51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c r="A1587" s="28">
        <v>7737</v>
      </c>
      <c r="B1587" s="29" t="s">
        <v>209</v>
      </c>
      <c r="C1587" s="29" t="s">
        <v>211</v>
      </c>
      <c r="D1587" s="29" t="s">
        <v>65</v>
      </c>
      <c r="E1587" s="29" t="s">
        <v>56</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c r="A1588" s="28">
        <v>7737</v>
      </c>
      <c r="B1588" s="29" t="s">
        <v>209</v>
      </c>
      <c r="C1588" s="29" t="s">
        <v>211</v>
      </c>
      <c r="D1588" s="29" t="s">
        <v>65</v>
      </c>
      <c r="E1588" s="29" t="s">
        <v>67</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c r="A1589" s="28">
        <v>7737</v>
      </c>
      <c r="B1589" s="29" t="s">
        <v>209</v>
      </c>
      <c r="C1589" s="29" t="s">
        <v>211</v>
      </c>
      <c r="D1589" s="29" t="s">
        <v>65</v>
      </c>
      <c r="E1589" s="29" t="s">
        <v>173</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c r="A1590" s="28">
        <v>7757</v>
      </c>
      <c r="B1590" s="29" t="s">
        <v>206</v>
      </c>
      <c r="C1590" s="29" t="s">
        <v>207</v>
      </c>
      <c r="D1590" s="29" t="s">
        <v>36</v>
      </c>
      <c r="E1590" s="29" t="s">
        <v>35</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c r="A1591" s="28">
        <v>7757</v>
      </c>
      <c r="B1591" s="29" t="s">
        <v>206</v>
      </c>
      <c r="C1591" s="29" t="s">
        <v>207</v>
      </c>
      <c r="D1591" s="29" t="s">
        <v>58</v>
      </c>
      <c r="E1591" s="29" t="s">
        <v>35</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c r="A1592" s="28">
        <v>7790</v>
      </c>
      <c r="B1592" s="29" t="s">
        <v>206</v>
      </c>
      <c r="C1592" s="29" t="s">
        <v>207</v>
      </c>
      <c r="D1592" s="29" t="s">
        <v>65</v>
      </c>
      <c r="E1592" s="29" t="s">
        <v>51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c r="A1593" s="28">
        <v>7790</v>
      </c>
      <c r="B1593" s="29" t="s">
        <v>206</v>
      </c>
      <c r="C1593" s="29" t="s">
        <v>207</v>
      </c>
      <c r="D1593" s="29" t="s">
        <v>65</v>
      </c>
      <c r="E1593" s="29" t="s">
        <v>67</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c r="A1594" s="28">
        <v>7805</v>
      </c>
      <c r="B1594" s="29" t="s">
        <v>206</v>
      </c>
      <c r="C1594" s="29" t="s">
        <v>207</v>
      </c>
      <c r="D1594" s="29" t="s">
        <v>36</v>
      </c>
      <c r="E1594" s="29" t="s">
        <v>67</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c r="A1595" s="28">
        <v>7805</v>
      </c>
      <c r="B1595" s="29" t="s">
        <v>206</v>
      </c>
      <c r="C1595" s="29" t="s">
        <v>207</v>
      </c>
      <c r="D1595" s="29" t="s">
        <v>36</v>
      </c>
      <c r="E1595" s="29" t="s">
        <v>35</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c r="A1596" s="28">
        <v>7805</v>
      </c>
      <c r="B1596" s="29" t="s">
        <v>206</v>
      </c>
      <c r="C1596" s="29" t="s">
        <v>207</v>
      </c>
      <c r="D1596" s="29" t="s">
        <v>58</v>
      </c>
      <c r="E1596" s="29" t="s">
        <v>67</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c r="A1597" s="28">
        <v>7805</v>
      </c>
      <c r="B1597" s="29" t="s">
        <v>206</v>
      </c>
      <c r="C1597" s="29" t="s">
        <v>207</v>
      </c>
      <c r="D1597" s="29" t="s">
        <v>58</v>
      </c>
      <c r="E1597" s="29" t="s">
        <v>35</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c r="A1598" s="28">
        <v>7805</v>
      </c>
      <c r="B1598" s="29" t="s">
        <v>206</v>
      </c>
      <c r="C1598" s="29" t="s">
        <v>207</v>
      </c>
      <c r="D1598" s="29" t="s">
        <v>70</v>
      </c>
      <c r="E1598" s="29" t="s">
        <v>67</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c r="A1599" s="28">
        <v>7805</v>
      </c>
      <c r="B1599" s="29" t="s">
        <v>206</v>
      </c>
      <c r="C1599" s="29" t="s">
        <v>207</v>
      </c>
      <c r="D1599" s="29" t="s">
        <v>70</v>
      </c>
      <c r="E1599" s="29" t="s">
        <v>35</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c r="A1600" s="28">
        <v>7826</v>
      </c>
      <c r="B1600" s="29" t="s">
        <v>206</v>
      </c>
      <c r="C1600" s="29" t="s">
        <v>210</v>
      </c>
      <c r="D1600" s="29" t="s">
        <v>36</v>
      </c>
      <c r="E1600" s="29" t="s">
        <v>67</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c r="A1601" s="28">
        <v>7826</v>
      </c>
      <c r="B1601" s="29" t="s">
        <v>206</v>
      </c>
      <c r="C1601" s="29" t="s">
        <v>210</v>
      </c>
      <c r="D1601" s="29" t="s">
        <v>36</v>
      </c>
      <c r="E1601" s="29" t="s">
        <v>35</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c r="A1602" s="28">
        <v>7826</v>
      </c>
      <c r="B1602" s="29" t="s">
        <v>206</v>
      </c>
      <c r="C1602" s="29" t="s">
        <v>210</v>
      </c>
      <c r="D1602" s="29" t="s">
        <v>58</v>
      </c>
      <c r="E1602" s="29" t="s">
        <v>67</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c r="A1603" s="28">
        <v>7826</v>
      </c>
      <c r="B1603" s="29" t="s">
        <v>206</v>
      </c>
      <c r="C1603" s="29" t="s">
        <v>210</v>
      </c>
      <c r="D1603" s="29" t="s">
        <v>58</v>
      </c>
      <c r="E1603" s="29" t="s">
        <v>35</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c r="A1604" s="28">
        <v>7826</v>
      </c>
      <c r="B1604" s="29" t="s">
        <v>206</v>
      </c>
      <c r="C1604" s="29" t="s">
        <v>210</v>
      </c>
      <c r="D1604" s="29" t="s">
        <v>70</v>
      </c>
      <c r="E1604" s="29" t="s">
        <v>67</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c r="A1605" s="28">
        <v>7826</v>
      </c>
      <c r="B1605" s="29" t="s">
        <v>206</v>
      </c>
      <c r="C1605" s="29" t="s">
        <v>210</v>
      </c>
      <c r="D1605" s="29" t="s">
        <v>70</v>
      </c>
      <c r="E1605" s="29" t="s">
        <v>35</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c r="A1606" s="28">
        <v>7832</v>
      </c>
      <c r="B1606" s="29" t="s">
        <v>206</v>
      </c>
      <c r="C1606" s="29" t="s">
        <v>207</v>
      </c>
      <c r="D1606" s="29" t="s">
        <v>36</v>
      </c>
      <c r="E1606" s="29" t="s">
        <v>87</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c r="A1607" s="28">
        <v>7832</v>
      </c>
      <c r="B1607" s="29" t="s">
        <v>206</v>
      </c>
      <c r="C1607" s="29" t="s">
        <v>207</v>
      </c>
      <c r="D1607" s="29" t="s">
        <v>58</v>
      </c>
      <c r="E1607" s="29" t="s">
        <v>87</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c r="A1608" s="28">
        <v>7832</v>
      </c>
      <c r="B1608" s="29" t="s">
        <v>206</v>
      </c>
      <c r="C1608" s="29" t="s">
        <v>207</v>
      </c>
      <c r="D1608" s="29" t="s">
        <v>76</v>
      </c>
      <c r="E1608" s="29" t="s">
        <v>87</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c r="A1609" s="28">
        <v>7834</v>
      </c>
      <c r="B1609" s="29" t="s">
        <v>206</v>
      </c>
      <c r="C1609" s="29" t="s">
        <v>207</v>
      </c>
      <c r="D1609" s="29" t="s">
        <v>36</v>
      </c>
      <c r="E1609" s="29" t="s">
        <v>67</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c r="A1610" s="28">
        <v>7834</v>
      </c>
      <c r="B1610" s="29" t="s">
        <v>206</v>
      </c>
      <c r="C1610" s="29" t="s">
        <v>207</v>
      </c>
      <c r="D1610" s="29" t="s">
        <v>36</v>
      </c>
      <c r="E1610" s="29" t="s">
        <v>35</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c r="A1611" s="28">
        <v>7834</v>
      </c>
      <c r="B1611" s="29" t="s">
        <v>206</v>
      </c>
      <c r="C1611" s="29" t="s">
        <v>207</v>
      </c>
      <c r="D1611" s="29" t="s">
        <v>58</v>
      </c>
      <c r="E1611" s="29" t="s">
        <v>67</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c r="A1612" s="28">
        <v>7834</v>
      </c>
      <c r="B1612" s="29" t="s">
        <v>206</v>
      </c>
      <c r="C1612" s="29" t="s">
        <v>207</v>
      </c>
      <c r="D1612" s="29" t="s">
        <v>58</v>
      </c>
      <c r="E1612" s="29" t="s">
        <v>35</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c r="A1613" s="28">
        <v>7834</v>
      </c>
      <c r="B1613" s="29" t="s">
        <v>206</v>
      </c>
      <c r="C1613" s="29" t="s">
        <v>207</v>
      </c>
      <c r="D1613" s="29" t="s">
        <v>70</v>
      </c>
      <c r="E1613" s="29" t="s">
        <v>67</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c r="A1614" s="28">
        <v>7834</v>
      </c>
      <c r="B1614" s="29" t="s">
        <v>206</v>
      </c>
      <c r="C1614" s="29" t="s">
        <v>207</v>
      </c>
      <c r="D1614" s="29" t="s">
        <v>70</v>
      </c>
      <c r="E1614" s="29" t="s">
        <v>35</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c r="A1615" s="28">
        <v>7839</v>
      </c>
      <c r="B1615" s="29" t="s">
        <v>206</v>
      </c>
      <c r="C1615" s="29" t="s">
        <v>207</v>
      </c>
      <c r="D1615" s="29" t="s">
        <v>70</v>
      </c>
      <c r="E1615" s="29" t="s">
        <v>67</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c r="A1616" s="28">
        <v>7839</v>
      </c>
      <c r="B1616" s="29" t="s">
        <v>206</v>
      </c>
      <c r="C1616" s="29" t="s">
        <v>207</v>
      </c>
      <c r="D1616" s="29" t="s">
        <v>70</v>
      </c>
      <c r="E1616" s="29" t="s">
        <v>35</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c r="A1617" s="28">
        <v>7845</v>
      </c>
      <c r="B1617" s="29" t="s">
        <v>206</v>
      </c>
      <c r="C1617" s="29" t="s">
        <v>207</v>
      </c>
      <c r="D1617" s="29" t="s">
        <v>36</v>
      </c>
      <c r="E1617" s="29" t="s">
        <v>35</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c r="A1618" s="28">
        <v>7845</v>
      </c>
      <c r="B1618" s="29" t="s">
        <v>206</v>
      </c>
      <c r="C1618" s="29" t="s">
        <v>207</v>
      </c>
      <c r="D1618" s="29" t="s">
        <v>58</v>
      </c>
      <c r="E1618" s="29" t="s">
        <v>35</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c r="A1619" s="28">
        <v>7845</v>
      </c>
      <c r="B1619" s="29" t="s">
        <v>206</v>
      </c>
      <c r="C1619" s="29" t="s">
        <v>207</v>
      </c>
      <c r="D1619" s="29" t="s">
        <v>70</v>
      </c>
      <c r="E1619" s="29" t="s">
        <v>67</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c r="A1620" s="28">
        <v>7845</v>
      </c>
      <c r="B1620" s="29" t="s">
        <v>206</v>
      </c>
      <c r="C1620" s="29" t="s">
        <v>207</v>
      </c>
      <c r="D1620" s="29" t="s">
        <v>70</v>
      </c>
      <c r="E1620" s="29" t="s">
        <v>35</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c r="A1621" s="28">
        <v>7846</v>
      </c>
      <c r="B1621" s="29" t="s">
        <v>206</v>
      </c>
      <c r="C1621" s="29" t="s">
        <v>207</v>
      </c>
      <c r="D1621" s="29" t="s">
        <v>36</v>
      </c>
      <c r="E1621" s="29" t="s">
        <v>67</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c r="A1622" s="28">
        <v>7846</v>
      </c>
      <c r="B1622" s="29" t="s">
        <v>206</v>
      </c>
      <c r="C1622" s="29" t="s">
        <v>207</v>
      </c>
      <c r="D1622" s="29" t="s">
        <v>36</v>
      </c>
      <c r="E1622" s="29" t="s">
        <v>35</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c r="A1623" s="28">
        <v>7846</v>
      </c>
      <c r="B1623" s="29" t="s">
        <v>206</v>
      </c>
      <c r="C1623" s="29" t="s">
        <v>207</v>
      </c>
      <c r="D1623" s="29" t="s">
        <v>58</v>
      </c>
      <c r="E1623" s="29" t="s">
        <v>67</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c r="A1624" s="28">
        <v>7846</v>
      </c>
      <c r="B1624" s="29" t="s">
        <v>206</v>
      </c>
      <c r="C1624" s="29" t="s">
        <v>207</v>
      </c>
      <c r="D1624" s="29" t="s">
        <v>58</v>
      </c>
      <c r="E1624" s="29" t="s">
        <v>35</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c r="A1625" s="28">
        <v>7846</v>
      </c>
      <c r="B1625" s="29" t="s">
        <v>206</v>
      </c>
      <c r="C1625" s="29" t="s">
        <v>207</v>
      </c>
      <c r="D1625" s="29" t="s">
        <v>70</v>
      </c>
      <c r="E1625" s="29" t="s">
        <v>67</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c r="A1626" s="28">
        <v>7846</v>
      </c>
      <c r="B1626" s="29" t="s">
        <v>206</v>
      </c>
      <c r="C1626" s="29" t="s">
        <v>207</v>
      </c>
      <c r="D1626" s="29" t="s">
        <v>70</v>
      </c>
      <c r="E1626" s="29" t="s">
        <v>35</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c r="A1627" s="28">
        <v>7870</v>
      </c>
      <c r="B1627" s="29" t="s">
        <v>206</v>
      </c>
      <c r="C1627" s="29" t="s">
        <v>207</v>
      </c>
      <c r="D1627" s="29" t="s">
        <v>36</v>
      </c>
      <c r="E1627" s="29" t="s">
        <v>67</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c r="A1628" s="28">
        <v>7870</v>
      </c>
      <c r="B1628" s="29" t="s">
        <v>206</v>
      </c>
      <c r="C1628" s="29" t="s">
        <v>207</v>
      </c>
      <c r="D1628" s="29" t="s">
        <v>36</v>
      </c>
      <c r="E1628" s="29" t="s">
        <v>35</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c r="A1629" s="28">
        <v>7870</v>
      </c>
      <c r="B1629" s="29" t="s">
        <v>206</v>
      </c>
      <c r="C1629" s="29" t="s">
        <v>207</v>
      </c>
      <c r="D1629" s="29" t="s">
        <v>58</v>
      </c>
      <c r="E1629" s="29" t="s">
        <v>67</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c r="A1630" s="28">
        <v>7870</v>
      </c>
      <c r="B1630" s="29" t="s">
        <v>206</v>
      </c>
      <c r="C1630" s="29" t="s">
        <v>207</v>
      </c>
      <c r="D1630" s="29" t="s">
        <v>58</v>
      </c>
      <c r="E1630" s="29" t="s">
        <v>35</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c r="A1631" s="28">
        <v>7873</v>
      </c>
      <c r="B1631" s="29" t="s">
        <v>206</v>
      </c>
      <c r="C1631" s="29" t="s">
        <v>207</v>
      </c>
      <c r="D1631" s="29" t="s">
        <v>36</v>
      </c>
      <c r="E1631" s="29" t="s">
        <v>35</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c r="A1632" s="28">
        <v>7873</v>
      </c>
      <c r="B1632" s="29" t="s">
        <v>206</v>
      </c>
      <c r="C1632" s="29" t="s">
        <v>207</v>
      </c>
      <c r="D1632" s="29" t="s">
        <v>58</v>
      </c>
      <c r="E1632" s="29" t="s">
        <v>35</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c r="A1633" s="28">
        <v>7873</v>
      </c>
      <c r="B1633" s="29" t="s">
        <v>206</v>
      </c>
      <c r="C1633" s="29" t="s">
        <v>207</v>
      </c>
      <c r="D1633" s="29" t="s">
        <v>70</v>
      </c>
      <c r="E1633" s="29" t="s">
        <v>35</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c r="A1634" s="28">
        <v>7887</v>
      </c>
      <c r="B1634" s="29" t="s">
        <v>206</v>
      </c>
      <c r="C1634" s="29" t="s">
        <v>207</v>
      </c>
      <c r="D1634" s="29" t="s">
        <v>36</v>
      </c>
      <c r="E1634" s="29" t="s">
        <v>67</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c r="A1635" s="28">
        <v>7887</v>
      </c>
      <c r="B1635" s="29" t="s">
        <v>206</v>
      </c>
      <c r="C1635" s="29" t="s">
        <v>207</v>
      </c>
      <c r="D1635" s="29" t="s">
        <v>36</v>
      </c>
      <c r="E1635" s="29" t="s">
        <v>35</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c r="A1636" s="28">
        <v>7887</v>
      </c>
      <c r="B1636" s="29" t="s">
        <v>206</v>
      </c>
      <c r="C1636" s="29" t="s">
        <v>207</v>
      </c>
      <c r="D1636" s="29" t="s">
        <v>58</v>
      </c>
      <c r="E1636" s="29" t="s">
        <v>67</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c r="A1637" s="28">
        <v>7887</v>
      </c>
      <c r="B1637" s="29" t="s">
        <v>206</v>
      </c>
      <c r="C1637" s="29" t="s">
        <v>207</v>
      </c>
      <c r="D1637" s="29" t="s">
        <v>58</v>
      </c>
      <c r="E1637" s="29" t="s">
        <v>35</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c r="A1638" s="28">
        <v>7887</v>
      </c>
      <c r="B1638" s="29" t="s">
        <v>206</v>
      </c>
      <c r="C1638" s="29" t="s">
        <v>207</v>
      </c>
      <c r="D1638" s="29" t="s">
        <v>70</v>
      </c>
      <c r="E1638" s="29" t="s">
        <v>67</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c r="A1639" s="28">
        <v>7887</v>
      </c>
      <c r="B1639" s="29" t="s">
        <v>206</v>
      </c>
      <c r="C1639" s="29" t="s">
        <v>207</v>
      </c>
      <c r="D1639" s="29" t="s">
        <v>70</v>
      </c>
      <c r="E1639" s="29" t="s">
        <v>35</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c r="A1640" s="28">
        <v>7887</v>
      </c>
      <c r="B1640" s="29" t="s">
        <v>206</v>
      </c>
      <c r="C1640" s="29" t="s">
        <v>207</v>
      </c>
      <c r="D1640" s="29" t="s">
        <v>76</v>
      </c>
      <c r="E1640" s="29" t="s">
        <v>67</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c r="A1641" s="28">
        <v>7887</v>
      </c>
      <c r="B1641" s="29" t="s">
        <v>206</v>
      </c>
      <c r="C1641" s="29" t="s">
        <v>207</v>
      </c>
      <c r="D1641" s="29" t="s">
        <v>76</v>
      </c>
      <c r="E1641" s="29" t="s">
        <v>87</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c r="A1642" s="28">
        <v>7897</v>
      </c>
      <c r="B1642" s="29" t="s">
        <v>206</v>
      </c>
      <c r="C1642" s="29" t="s">
        <v>210</v>
      </c>
      <c r="D1642" s="29" t="s">
        <v>36</v>
      </c>
      <c r="E1642" s="29" t="s">
        <v>35</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c r="A1643" s="28">
        <v>7897</v>
      </c>
      <c r="B1643" s="29" t="s">
        <v>206</v>
      </c>
      <c r="C1643" s="29" t="s">
        <v>210</v>
      </c>
      <c r="D1643" s="29" t="s">
        <v>58</v>
      </c>
      <c r="E1643" s="29" t="s">
        <v>35</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c r="A1644" s="28">
        <v>7900</v>
      </c>
      <c r="B1644" s="29" t="s">
        <v>206</v>
      </c>
      <c r="C1644" s="29" t="s">
        <v>207</v>
      </c>
      <c r="D1644" s="29" t="s">
        <v>36</v>
      </c>
      <c r="E1644" s="29" t="s">
        <v>35</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c r="A1645" s="28">
        <v>7900</v>
      </c>
      <c r="B1645" s="29" t="s">
        <v>206</v>
      </c>
      <c r="C1645" s="29" t="s">
        <v>207</v>
      </c>
      <c r="D1645" s="29" t="s">
        <v>58</v>
      </c>
      <c r="E1645" s="29" t="s">
        <v>35</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c r="A1646" s="28">
        <v>7900</v>
      </c>
      <c r="B1646" s="29" t="s">
        <v>206</v>
      </c>
      <c r="C1646" s="29" t="s">
        <v>207</v>
      </c>
      <c r="D1646" s="29" t="s">
        <v>70</v>
      </c>
      <c r="E1646" s="29" t="s">
        <v>35</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c r="A1647" s="28">
        <v>7902</v>
      </c>
      <c r="B1647" s="29" t="s">
        <v>206</v>
      </c>
      <c r="C1647" s="29" t="s">
        <v>207</v>
      </c>
      <c r="D1647" s="29" t="s">
        <v>65</v>
      </c>
      <c r="E1647" s="29" t="s">
        <v>92</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c r="A1648" s="28">
        <v>7902</v>
      </c>
      <c r="B1648" s="29" t="s">
        <v>206</v>
      </c>
      <c r="C1648" s="29" t="s">
        <v>207</v>
      </c>
      <c r="D1648" s="29" t="s">
        <v>65</v>
      </c>
      <c r="E1648" s="29" t="s">
        <v>35</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c r="A1649" s="28">
        <v>7907</v>
      </c>
      <c r="B1649" s="29" t="s">
        <v>206</v>
      </c>
      <c r="C1649" s="29" t="s">
        <v>207</v>
      </c>
      <c r="D1649" s="29" t="s">
        <v>113</v>
      </c>
      <c r="E1649" s="29" t="s">
        <v>167</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c r="A1650" s="28">
        <v>7917</v>
      </c>
      <c r="B1650" s="29" t="s">
        <v>206</v>
      </c>
      <c r="C1650" s="29" t="s">
        <v>207</v>
      </c>
      <c r="D1650" s="29" t="s">
        <v>36</v>
      </c>
      <c r="E1650" s="29" t="s">
        <v>35</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c r="A1651" s="28">
        <v>7917</v>
      </c>
      <c r="B1651" s="29" t="s">
        <v>206</v>
      </c>
      <c r="C1651" s="29" t="s">
        <v>207</v>
      </c>
      <c r="D1651" s="29" t="s">
        <v>58</v>
      </c>
      <c r="E1651" s="29" t="s">
        <v>35</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c r="A1652" s="28">
        <v>7927</v>
      </c>
      <c r="B1652" s="29" t="s">
        <v>206</v>
      </c>
      <c r="C1652" s="29" t="s">
        <v>207</v>
      </c>
      <c r="D1652" s="29" t="s">
        <v>125</v>
      </c>
      <c r="E1652" s="29" t="s">
        <v>177</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c r="A1653" s="28">
        <v>7931</v>
      </c>
      <c r="B1653" s="29" t="s">
        <v>206</v>
      </c>
      <c r="C1653" s="29" t="s">
        <v>207</v>
      </c>
      <c r="D1653" s="29" t="s">
        <v>36</v>
      </c>
      <c r="E1653" s="29" t="s">
        <v>35</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c r="A1654" s="28">
        <v>7931</v>
      </c>
      <c r="B1654" s="29" t="s">
        <v>206</v>
      </c>
      <c r="C1654" s="29" t="s">
        <v>207</v>
      </c>
      <c r="D1654" s="29" t="s">
        <v>58</v>
      </c>
      <c r="E1654" s="29" t="s">
        <v>35</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c r="A1655" s="28">
        <v>7946</v>
      </c>
      <c r="B1655" s="29" t="s">
        <v>206</v>
      </c>
      <c r="C1655" s="29" t="s">
        <v>207</v>
      </c>
      <c r="D1655" s="29" t="s">
        <v>36</v>
      </c>
      <c r="E1655" s="29" t="s">
        <v>35</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c r="A1656" s="28">
        <v>7946</v>
      </c>
      <c r="B1656" s="29" t="s">
        <v>206</v>
      </c>
      <c r="C1656" s="29" t="s">
        <v>207</v>
      </c>
      <c r="D1656" s="29" t="s">
        <v>58</v>
      </c>
      <c r="E1656" s="29" t="s">
        <v>35</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c r="A1657" s="28">
        <v>7962</v>
      </c>
      <c r="B1657" s="29" t="s">
        <v>206</v>
      </c>
      <c r="C1657" s="29" t="s">
        <v>207</v>
      </c>
      <c r="D1657" s="29" t="s">
        <v>70</v>
      </c>
      <c r="E1657" s="29" t="s">
        <v>67</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c r="A1658" s="28">
        <v>7962</v>
      </c>
      <c r="B1658" s="29" t="s">
        <v>206</v>
      </c>
      <c r="C1658" s="29" t="s">
        <v>207</v>
      </c>
      <c r="D1658" s="29" t="s">
        <v>70</v>
      </c>
      <c r="E1658" s="29" t="s">
        <v>35</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c r="A1659" s="28">
        <v>7999</v>
      </c>
      <c r="B1659" s="29" t="s">
        <v>206</v>
      </c>
      <c r="C1659" s="29" t="s">
        <v>210</v>
      </c>
      <c r="D1659" s="29" t="s">
        <v>36</v>
      </c>
      <c r="E1659" s="29" t="s">
        <v>35</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c r="A1660" s="28">
        <v>7999</v>
      </c>
      <c r="B1660" s="29" t="s">
        <v>206</v>
      </c>
      <c r="C1660" s="29" t="s">
        <v>210</v>
      </c>
      <c r="D1660" s="29" t="s">
        <v>58</v>
      </c>
      <c r="E1660" s="29" t="s">
        <v>35</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c r="A1661" s="28">
        <v>8002</v>
      </c>
      <c r="B1661" s="29" t="s">
        <v>206</v>
      </c>
      <c r="C1661" s="29" t="s">
        <v>207</v>
      </c>
      <c r="D1661" s="29" t="s">
        <v>65</v>
      </c>
      <c r="E1661" s="29" t="s">
        <v>67</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c r="A1662" s="28">
        <v>8002</v>
      </c>
      <c r="B1662" s="29" t="s">
        <v>206</v>
      </c>
      <c r="C1662" s="29" t="s">
        <v>207</v>
      </c>
      <c r="D1662" s="29" t="s">
        <v>65</v>
      </c>
      <c r="E1662" s="29" t="s">
        <v>35</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c r="A1663" s="28">
        <v>8002</v>
      </c>
      <c r="B1663" s="29" t="s">
        <v>206</v>
      </c>
      <c r="C1663" s="29" t="s">
        <v>207</v>
      </c>
      <c r="D1663" s="29" t="s">
        <v>65</v>
      </c>
      <c r="E1663" s="29" t="s">
        <v>149</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c r="A1664" s="28">
        <v>8005</v>
      </c>
      <c r="B1664" s="29" t="s">
        <v>206</v>
      </c>
      <c r="C1664" s="29" t="s">
        <v>210</v>
      </c>
      <c r="D1664" s="29" t="s">
        <v>54</v>
      </c>
      <c r="E1664" s="29" t="s">
        <v>167</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c r="A1665" s="28">
        <v>8006</v>
      </c>
      <c r="B1665" s="29" t="s">
        <v>206</v>
      </c>
      <c r="C1665" s="29" t="s">
        <v>210</v>
      </c>
      <c r="D1665" s="29" t="s">
        <v>65</v>
      </c>
      <c r="E1665" s="29" t="s">
        <v>67</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c r="A1666" s="28">
        <v>8006</v>
      </c>
      <c r="B1666" s="29" t="s">
        <v>206</v>
      </c>
      <c r="C1666" s="29" t="s">
        <v>210</v>
      </c>
      <c r="D1666" s="29" t="s">
        <v>65</v>
      </c>
      <c r="E1666" s="29" t="s">
        <v>35</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c r="A1667" s="28">
        <v>8006</v>
      </c>
      <c r="B1667" s="29" t="s">
        <v>206</v>
      </c>
      <c r="C1667" s="29" t="s">
        <v>210</v>
      </c>
      <c r="D1667" s="29" t="s">
        <v>65</v>
      </c>
      <c r="E1667" s="29" t="s">
        <v>149</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c r="A1668" s="28">
        <v>8023</v>
      </c>
      <c r="B1668" s="29" t="s">
        <v>206</v>
      </c>
      <c r="C1668" s="29" t="s">
        <v>207</v>
      </c>
      <c r="D1668" s="29" t="s">
        <v>65</v>
      </c>
      <c r="E1668" s="29" t="s">
        <v>67</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c r="A1669" s="28">
        <v>8023</v>
      </c>
      <c r="B1669" s="29" t="s">
        <v>206</v>
      </c>
      <c r="C1669" s="29" t="s">
        <v>207</v>
      </c>
      <c r="D1669" s="29" t="s">
        <v>65</v>
      </c>
      <c r="E1669" s="29" t="s">
        <v>147</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c r="A1670" s="28">
        <v>8023</v>
      </c>
      <c r="B1670" s="29" t="s">
        <v>206</v>
      </c>
      <c r="C1670" s="29" t="s">
        <v>207</v>
      </c>
      <c r="D1670" s="29" t="s">
        <v>65</v>
      </c>
      <c r="E1670" s="29" t="s">
        <v>159</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c r="A1671" s="28">
        <v>8031</v>
      </c>
      <c r="B1671" s="29" t="s">
        <v>206</v>
      </c>
      <c r="C1671" s="29" t="s">
        <v>207</v>
      </c>
      <c r="D1671" s="29" t="s">
        <v>36</v>
      </c>
      <c r="E1671" s="29" t="s">
        <v>35</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c r="A1672" s="28">
        <v>8031</v>
      </c>
      <c r="B1672" s="29" t="s">
        <v>206</v>
      </c>
      <c r="C1672" s="29" t="s">
        <v>207</v>
      </c>
      <c r="D1672" s="29" t="s">
        <v>58</v>
      </c>
      <c r="E1672" s="29" t="s">
        <v>35</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c r="A1673" s="28">
        <v>8036</v>
      </c>
      <c r="B1673" s="29" t="s">
        <v>206</v>
      </c>
      <c r="C1673" s="29" t="s">
        <v>207</v>
      </c>
      <c r="D1673" s="29" t="s">
        <v>65</v>
      </c>
      <c r="E1673" s="29" t="s">
        <v>122</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c r="A1674" s="28">
        <v>8042</v>
      </c>
      <c r="B1674" s="29" t="s">
        <v>206</v>
      </c>
      <c r="C1674" s="29" t="s">
        <v>207</v>
      </c>
      <c r="D1674" s="29" t="s">
        <v>65</v>
      </c>
      <c r="E1674" s="29" t="s">
        <v>51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c r="A1675" s="28">
        <v>8042</v>
      </c>
      <c r="B1675" s="29" t="s">
        <v>206</v>
      </c>
      <c r="C1675" s="29" t="s">
        <v>207</v>
      </c>
      <c r="D1675" s="29" t="s">
        <v>65</v>
      </c>
      <c r="E1675" s="29" t="s">
        <v>67</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c r="A1676" s="28">
        <v>8042</v>
      </c>
      <c r="B1676" s="29" t="s">
        <v>206</v>
      </c>
      <c r="C1676" s="29" t="s">
        <v>207</v>
      </c>
      <c r="D1676" s="29" t="s">
        <v>65</v>
      </c>
      <c r="E1676" s="29" t="s">
        <v>35</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c r="A1677" s="28">
        <v>8048</v>
      </c>
      <c r="B1677" s="29" t="s">
        <v>206</v>
      </c>
      <c r="C1677" s="29" t="s">
        <v>207</v>
      </c>
      <c r="D1677" s="29" t="s">
        <v>65</v>
      </c>
      <c r="E1677" s="29" t="s">
        <v>67</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c r="A1678" s="28">
        <v>8048</v>
      </c>
      <c r="B1678" s="29" t="s">
        <v>206</v>
      </c>
      <c r="C1678" s="29" t="s">
        <v>207</v>
      </c>
      <c r="D1678" s="29" t="s">
        <v>65</v>
      </c>
      <c r="E1678" s="29" t="s">
        <v>35</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c r="A1679" s="28">
        <v>8048</v>
      </c>
      <c r="B1679" s="29" t="s">
        <v>206</v>
      </c>
      <c r="C1679" s="29" t="s">
        <v>207</v>
      </c>
      <c r="D1679" s="29" t="s">
        <v>65</v>
      </c>
      <c r="E1679" s="29" t="s">
        <v>149</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c r="A1680" s="28">
        <v>8049</v>
      </c>
      <c r="B1680" s="29" t="s">
        <v>206</v>
      </c>
      <c r="C1680" s="29" t="s">
        <v>207</v>
      </c>
      <c r="D1680" s="29" t="s">
        <v>70</v>
      </c>
      <c r="E1680" s="29" t="s">
        <v>67</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c r="A1681" s="28">
        <v>8049</v>
      </c>
      <c r="B1681" s="29" t="s">
        <v>206</v>
      </c>
      <c r="C1681" s="29" t="s">
        <v>207</v>
      </c>
      <c r="D1681" s="29" t="s">
        <v>70</v>
      </c>
      <c r="E1681" s="29" t="s">
        <v>35</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c r="A1682" s="28">
        <v>8055</v>
      </c>
      <c r="B1682" s="29" t="s">
        <v>206</v>
      </c>
      <c r="C1682" s="29" t="s">
        <v>207</v>
      </c>
      <c r="D1682" s="29" t="s">
        <v>65</v>
      </c>
      <c r="E1682" s="29" t="s">
        <v>122</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c r="A1683" s="28">
        <v>8055</v>
      </c>
      <c r="B1683" s="29" t="s">
        <v>206</v>
      </c>
      <c r="C1683" s="29" t="s">
        <v>207</v>
      </c>
      <c r="D1683" s="29" t="s">
        <v>65</v>
      </c>
      <c r="E1683" s="29" t="s">
        <v>122</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c r="A1684" s="28">
        <v>8066</v>
      </c>
      <c r="B1684" s="29" t="s">
        <v>206</v>
      </c>
      <c r="C1684" s="29" t="s">
        <v>207</v>
      </c>
      <c r="D1684" s="29" t="s">
        <v>65</v>
      </c>
      <c r="E1684" s="29" t="s">
        <v>67</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c r="A1685" s="28">
        <v>8066</v>
      </c>
      <c r="B1685" s="29" t="s">
        <v>206</v>
      </c>
      <c r="C1685" s="29" t="s">
        <v>207</v>
      </c>
      <c r="D1685" s="29" t="s">
        <v>65</v>
      </c>
      <c r="E1685" s="29" t="s">
        <v>159</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c r="A1686" s="28">
        <v>8068</v>
      </c>
      <c r="B1686" s="29" t="s">
        <v>206</v>
      </c>
      <c r="C1686" s="29" t="s">
        <v>207</v>
      </c>
      <c r="D1686" s="29" t="s">
        <v>36</v>
      </c>
      <c r="E1686" s="29" t="s">
        <v>35</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c r="A1687" s="28">
        <v>8068</v>
      </c>
      <c r="B1687" s="29" t="s">
        <v>206</v>
      </c>
      <c r="C1687" s="29" t="s">
        <v>207</v>
      </c>
      <c r="D1687" s="29" t="s">
        <v>53</v>
      </c>
      <c r="E1687" s="29" t="s">
        <v>35</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c r="A1688" s="28">
        <v>8068</v>
      </c>
      <c r="B1688" s="29" t="s">
        <v>206</v>
      </c>
      <c r="C1688" s="29" t="s">
        <v>207</v>
      </c>
      <c r="D1688" s="29" t="s">
        <v>58</v>
      </c>
      <c r="E1688" s="29" t="s">
        <v>35</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c r="A1689" s="28">
        <v>8069</v>
      </c>
      <c r="B1689" s="29" t="s">
        <v>206</v>
      </c>
      <c r="C1689" s="29" t="s">
        <v>207</v>
      </c>
      <c r="D1689" s="29" t="s">
        <v>65</v>
      </c>
      <c r="E1689" s="29" t="s">
        <v>51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c r="A1690" s="28">
        <v>8069</v>
      </c>
      <c r="B1690" s="29" t="s">
        <v>206</v>
      </c>
      <c r="C1690" s="29" t="s">
        <v>207</v>
      </c>
      <c r="D1690" s="29" t="s">
        <v>65</v>
      </c>
      <c r="E1690" s="29" t="s">
        <v>67</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c r="A1691" s="28">
        <v>8083</v>
      </c>
      <c r="B1691" s="29" t="s">
        <v>206</v>
      </c>
      <c r="C1691" s="29" t="s">
        <v>207</v>
      </c>
      <c r="D1691" s="29" t="s">
        <v>36</v>
      </c>
      <c r="E1691" s="29" t="s">
        <v>67</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c r="A1692" s="28">
        <v>8083</v>
      </c>
      <c r="B1692" s="29" t="s">
        <v>206</v>
      </c>
      <c r="C1692" s="29" t="s">
        <v>207</v>
      </c>
      <c r="D1692" s="29" t="s">
        <v>58</v>
      </c>
      <c r="E1692" s="29" t="s">
        <v>67</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c r="A1693" s="28">
        <v>8083</v>
      </c>
      <c r="B1693" s="29" t="s">
        <v>206</v>
      </c>
      <c r="C1693" s="29" t="s">
        <v>207</v>
      </c>
      <c r="D1693" s="29" t="s">
        <v>70</v>
      </c>
      <c r="E1693" s="29" t="s">
        <v>67</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c r="A1694" s="28">
        <v>8083</v>
      </c>
      <c r="B1694" s="29" t="s">
        <v>206</v>
      </c>
      <c r="C1694" s="29" t="s">
        <v>207</v>
      </c>
      <c r="D1694" s="29" t="s">
        <v>76</v>
      </c>
      <c r="E1694" s="29" t="s">
        <v>67</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c r="A1695" s="28">
        <v>8102</v>
      </c>
      <c r="B1695" s="29" t="s">
        <v>206</v>
      </c>
      <c r="C1695" s="29" t="s">
        <v>210</v>
      </c>
      <c r="D1695" s="29" t="s">
        <v>65</v>
      </c>
      <c r="E1695" s="29" t="s">
        <v>51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c r="A1696" s="28">
        <v>8102</v>
      </c>
      <c r="B1696" s="29" t="s">
        <v>206</v>
      </c>
      <c r="C1696" s="29" t="s">
        <v>210</v>
      </c>
      <c r="D1696" s="29" t="s">
        <v>65</v>
      </c>
      <c r="E1696" s="29" t="s">
        <v>67</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c r="A1697" s="28">
        <v>8102</v>
      </c>
      <c r="B1697" s="29" t="s">
        <v>206</v>
      </c>
      <c r="C1697" s="29" t="s">
        <v>210</v>
      </c>
      <c r="D1697" s="29" t="s">
        <v>65</v>
      </c>
      <c r="E1697" s="29" t="s">
        <v>147</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c r="A1698" s="28">
        <v>8219</v>
      </c>
      <c r="B1698" s="29" t="s">
        <v>206</v>
      </c>
      <c r="C1698" s="29" t="s">
        <v>207</v>
      </c>
      <c r="D1698" s="29" t="s">
        <v>70</v>
      </c>
      <c r="E1698" s="29" t="s">
        <v>35</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c r="A1699" s="28">
        <v>8219</v>
      </c>
      <c r="B1699" s="29" t="s">
        <v>206</v>
      </c>
      <c r="C1699" s="29" t="s">
        <v>207</v>
      </c>
      <c r="D1699" s="29" t="s">
        <v>65</v>
      </c>
      <c r="E1699" s="29" t="s">
        <v>67</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c r="A1700" s="28">
        <v>8219</v>
      </c>
      <c r="B1700" s="29" t="s">
        <v>206</v>
      </c>
      <c r="C1700" s="29" t="s">
        <v>207</v>
      </c>
      <c r="D1700" s="29" t="s">
        <v>65</v>
      </c>
      <c r="E1700" s="29" t="s">
        <v>159</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c r="A1701" s="28">
        <v>8222</v>
      </c>
      <c r="B1701" s="29" t="s">
        <v>206</v>
      </c>
      <c r="C1701" s="29" t="s">
        <v>207</v>
      </c>
      <c r="D1701" s="29" t="s">
        <v>65</v>
      </c>
      <c r="E1701" s="29" t="s">
        <v>67</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c r="A1702" s="28">
        <v>8222</v>
      </c>
      <c r="B1702" s="29" t="s">
        <v>206</v>
      </c>
      <c r="C1702" s="29" t="s">
        <v>207</v>
      </c>
      <c r="D1702" s="29" t="s">
        <v>65</v>
      </c>
      <c r="E1702" s="29" t="s">
        <v>92</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c r="A1703" s="28">
        <v>8223</v>
      </c>
      <c r="B1703" s="29" t="s">
        <v>206</v>
      </c>
      <c r="C1703" s="29" t="s">
        <v>207</v>
      </c>
      <c r="D1703" s="29" t="s">
        <v>98</v>
      </c>
      <c r="E1703" s="29" t="s">
        <v>89</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c r="A1704" s="28">
        <v>8223</v>
      </c>
      <c r="B1704" s="29" t="s">
        <v>206</v>
      </c>
      <c r="C1704" s="29" t="s">
        <v>207</v>
      </c>
      <c r="D1704" s="29" t="s">
        <v>65</v>
      </c>
      <c r="E1704" s="29" t="s">
        <v>67</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c r="A1705" s="28">
        <v>8223</v>
      </c>
      <c r="B1705" s="29" t="s">
        <v>206</v>
      </c>
      <c r="C1705" s="29" t="s">
        <v>207</v>
      </c>
      <c r="D1705" s="29" t="s">
        <v>65</v>
      </c>
      <c r="E1705" s="29" t="s">
        <v>147</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c r="A1706" s="28">
        <v>8223</v>
      </c>
      <c r="B1706" s="29" t="s">
        <v>206</v>
      </c>
      <c r="C1706" s="29" t="s">
        <v>207</v>
      </c>
      <c r="D1706" s="29" t="s">
        <v>65</v>
      </c>
      <c r="E1706" s="29" t="s">
        <v>159</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c r="A1707" s="28">
        <v>8224</v>
      </c>
      <c r="B1707" s="29" t="s">
        <v>206</v>
      </c>
      <c r="C1707" s="29" t="s">
        <v>207</v>
      </c>
      <c r="D1707" s="29" t="s">
        <v>65</v>
      </c>
      <c r="E1707" s="29" t="s">
        <v>51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c r="A1708" s="28">
        <v>8224</v>
      </c>
      <c r="B1708" s="29" t="s">
        <v>206</v>
      </c>
      <c r="C1708" s="29" t="s">
        <v>207</v>
      </c>
      <c r="D1708" s="29" t="s">
        <v>65</v>
      </c>
      <c r="E1708" s="29" t="s">
        <v>67</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c r="A1709" s="28">
        <v>8224</v>
      </c>
      <c r="B1709" s="29" t="s">
        <v>206</v>
      </c>
      <c r="C1709" s="29" t="s">
        <v>207</v>
      </c>
      <c r="D1709" s="29" t="s">
        <v>65</v>
      </c>
      <c r="E1709" s="29" t="s">
        <v>159</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c r="A1710" s="28">
        <v>8225</v>
      </c>
      <c r="B1710" s="29" t="s">
        <v>206</v>
      </c>
      <c r="C1710" s="29" t="s">
        <v>210</v>
      </c>
      <c r="D1710" s="29" t="s">
        <v>113</v>
      </c>
      <c r="E1710" s="29" t="s">
        <v>167</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c r="A1711" s="28">
        <v>8225</v>
      </c>
      <c r="B1711" s="29" t="s">
        <v>206</v>
      </c>
      <c r="C1711" s="29" t="s">
        <v>210</v>
      </c>
      <c r="D1711" s="29" t="s">
        <v>54</v>
      </c>
      <c r="E1711" s="29" t="s">
        <v>167</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c r="A1712" s="28">
        <v>8226</v>
      </c>
      <c r="B1712" s="29" t="s">
        <v>206</v>
      </c>
      <c r="C1712" s="29" t="s">
        <v>210</v>
      </c>
      <c r="D1712" s="29" t="s">
        <v>65</v>
      </c>
      <c r="E1712" s="29" t="s">
        <v>51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c r="A1713" s="28">
        <v>8226</v>
      </c>
      <c r="B1713" s="29" t="s">
        <v>206</v>
      </c>
      <c r="C1713" s="29" t="s">
        <v>210</v>
      </c>
      <c r="D1713" s="29" t="s">
        <v>65</v>
      </c>
      <c r="E1713" s="29" t="s">
        <v>35</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c r="A1714" s="28">
        <v>8809</v>
      </c>
      <c r="B1714" s="29" t="s">
        <v>206</v>
      </c>
      <c r="C1714" s="29" t="s">
        <v>207</v>
      </c>
      <c r="D1714" s="29" t="s">
        <v>65</v>
      </c>
      <c r="E1714" s="29" t="s">
        <v>51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c r="A1715" s="28">
        <v>8812</v>
      </c>
      <c r="B1715" s="29" t="s">
        <v>206</v>
      </c>
      <c r="C1715" s="29" t="s">
        <v>207</v>
      </c>
      <c r="D1715" s="29" t="s">
        <v>65</v>
      </c>
      <c r="E1715" s="29" t="s">
        <v>51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c r="A1716" s="28">
        <v>8812</v>
      </c>
      <c r="B1716" s="29" t="s">
        <v>206</v>
      </c>
      <c r="C1716" s="29" t="s">
        <v>207</v>
      </c>
      <c r="D1716" s="29" t="s">
        <v>65</v>
      </c>
      <c r="E1716" s="29" t="s">
        <v>67</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c r="A1717" s="28">
        <v>8816</v>
      </c>
      <c r="B1717" s="29" t="s">
        <v>206</v>
      </c>
      <c r="C1717" s="29" t="s">
        <v>207</v>
      </c>
      <c r="D1717" s="29" t="s">
        <v>65</v>
      </c>
      <c r="E1717" s="29" t="s">
        <v>51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c r="A1718" s="28">
        <v>8816</v>
      </c>
      <c r="B1718" s="29" t="s">
        <v>206</v>
      </c>
      <c r="C1718" s="29" t="s">
        <v>207</v>
      </c>
      <c r="D1718" s="29" t="s">
        <v>65</v>
      </c>
      <c r="E1718" s="29" t="s">
        <v>141</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c r="A1719" s="28">
        <v>8816</v>
      </c>
      <c r="B1719" s="29" t="s">
        <v>206</v>
      </c>
      <c r="C1719" s="29" t="s">
        <v>207</v>
      </c>
      <c r="D1719" s="29" t="s">
        <v>65</v>
      </c>
      <c r="E1719" s="29" t="s">
        <v>159</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c r="A1720" s="28">
        <v>8823</v>
      </c>
      <c r="B1720" s="29" t="s">
        <v>206</v>
      </c>
      <c r="C1720" s="29" t="s">
        <v>207</v>
      </c>
      <c r="D1720" s="29" t="s">
        <v>65</v>
      </c>
      <c r="E1720" s="29" t="s">
        <v>67</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c r="A1721" s="28">
        <v>8823</v>
      </c>
      <c r="B1721" s="29" t="s">
        <v>206</v>
      </c>
      <c r="C1721" s="29" t="s">
        <v>207</v>
      </c>
      <c r="D1721" s="29" t="s">
        <v>65</v>
      </c>
      <c r="E1721" s="29" t="s">
        <v>149</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c r="A1722" s="28">
        <v>8824</v>
      </c>
      <c r="B1722" s="29" t="s">
        <v>206</v>
      </c>
      <c r="C1722" s="29" t="s">
        <v>207</v>
      </c>
      <c r="D1722" s="29" t="s">
        <v>65</v>
      </c>
      <c r="E1722" s="29" t="s">
        <v>149</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c r="A1723" s="28">
        <v>8827</v>
      </c>
      <c r="B1723" s="29" t="s">
        <v>206</v>
      </c>
      <c r="C1723" s="29" t="s">
        <v>207</v>
      </c>
      <c r="D1723" s="29" t="s">
        <v>65</v>
      </c>
      <c r="E1723" s="29" t="s">
        <v>51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c r="A1724" s="28">
        <v>8828</v>
      </c>
      <c r="B1724" s="29" t="s">
        <v>206</v>
      </c>
      <c r="C1724" s="29" t="s">
        <v>207</v>
      </c>
      <c r="D1724" s="29" t="s">
        <v>65</v>
      </c>
      <c r="E1724" s="29" t="s">
        <v>67</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c r="A1725" s="28">
        <v>8829</v>
      </c>
      <c r="B1725" s="29" t="s">
        <v>206</v>
      </c>
      <c r="C1725" s="29" t="s">
        <v>207</v>
      </c>
      <c r="D1725" s="29" t="s">
        <v>65</v>
      </c>
      <c r="E1725" s="29" t="s">
        <v>51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c r="A1726" s="28">
        <v>8831</v>
      </c>
      <c r="B1726" s="29" t="s">
        <v>206</v>
      </c>
      <c r="C1726" s="29" t="s">
        <v>207</v>
      </c>
      <c r="D1726" s="29" t="s">
        <v>65</v>
      </c>
      <c r="E1726" s="29" t="s">
        <v>35</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c r="A1727" s="28">
        <v>8832</v>
      </c>
      <c r="B1727" s="29" t="s">
        <v>206</v>
      </c>
      <c r="C1727" s="29" t="s">
        <v>207</v>
      </c>
      <c r="D1727" s="29" t="s">
        <v>65</v>
      </c>
      <c r="E1727" s="29" t="s">
        <v>35</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c r="A1728" s="28">
        <v>8834</v>
      </c>
      <c r="B1728" s="29" t="s">
        <v>206</v>
      </c>
      <c r="C1728" s="29" t="s">
        <v>207</v>
      </c>
      <c r="D1728" s="29" t="s">
        <v>65</v>
      </c>
      <c r="E1728" s="29" t="s">
        <v>51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c r="A1729" s="28">
        <v>8834</v>
      </c>
      <c r="B1729" s="29" t="s">
        <v>206</v>
      </c>
      <c r="C1729" s="29" t="s">
        <v>207</v>
      </c>
      <c r="D1729" s="29" t="s">
        <v>65</v>
      </c>
      <c r="E1729" s="29" t="s">
        <v>159</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c r="A1730" s="28">
        <v>8835</v>
      </c>
      <c r="B1730" s="29" t="s">
        <v>206</v>
      </c>
      <c r="C1730" s="29" t="s">
        <v>207</v>
      </c>
      <c r="D1730" s="29" t="s">
        <v>65</v>
      </c>
      <c r="E1730" s="29" t="s">
        <v>51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c r="A1731" s="28">
        <v>8835</v>
      </c>
      <c r="B1731" s="29" t="s">
        <v>206</v>
      </c>
      <c r="C1731" s="29" t="s">
        <v>207</v>
      </c>
      <c r="D1731" s="29" t="s">
        <v>65</v>
      </c>
      <c r="E1731" s="29" t="s">
        <v>159</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c r="A1732" s="28">
        <v>8837</v>
      </c>
      <c r="B1732" s="29" t="s">
        <v>206</v>
      </c>
      <c r="C1732" s="29" t="s">
        <v>207</v>
      </c>
      <c r="D1732" s="29" t="s">
        <v>65</v>
      </c>
      <c r="E1732" s="29" t="s">
        <v>51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c r="A1733" s="28">
        <v>8837</v>
      </c>
      <c r="B1733" s="29" t="s">
        <v>206</v>
      </c>
      <c r="C1733" s="29" t="s">
        <v>207</v>
      </c>
      <c r="D1733" s="29" t="s">
        <v>65</v>
      </c>
      <c r="E1733" s="29" t="s">
        <v>67</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c r="A1734" s="28">
        <v>8837</v>
      </c>
      <c r="B1734" s="29" t="s">
        <v>206</v>
      </c>
      <c r="C1734" s="29" t="s">
        <v>207</v>
      </c>
      <c r="D1734" s="29" t="s">
        <v>65</v>
      </c>
      <c r="E1734" s="29" t="s">
        <v>159</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c r="A1735" s="28">
        <v>8838</v>
      </c>
      <c r="B1735" s="29" t="s">
        <v>206</v>
      </c>
      <c r="C1735" s="29" t="s">
        <v>207</v>
      </c>
      <c r="D1735" s="29" t="s">
        <v>65</v>
      </c>
      <c r="E1735" s="29" t="s">
        <v>51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c r="A1736" s="28">
        <v>8838</v>
      </c>
      <c r="B1736" s="29" t="s">
        <v>206</v>
      </c>
      <c r="C1736" s="29" t="s">
        <v>207</v>
      </c>
      <c r="D1736" s="29" t="s">
        <v>65</v>
      </c>
      <c r="E1736" s="29" t="s">
        <v>159</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c r="A1737" s="28">
        <v>8841</v>
      </c>
      <c r="B1737" s="29" t="s">
        <v>206</v>
      </c>
      <c r="C1737" s="29" t="s">
        <v>207</v>
      </c>
      <c r="D1737" s="29" t="s">
        <v>65</v>
      </c>
      <c r="E1737" s="29" t="s">
        <v>51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c r="A1738" s="28">
        <v>8841</v>
      </c>
      <c r="B1738" s="29" t="s">
        <v>206</v>
      </c>
      <c r="C1738" s="29" t="s">
        <v>207</v>
      </c>
      <c r="D1738" s="29" t="s">
        <v>65</v>
      </c>
      <c r="E1738" s="29" t="s">
        <v>67</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c r="A1739" s="28">
        <v>8841</v>
      </c>
      <c r="B1739" s="29" t="s">
        <v>206</v>
      </c>
      <c r="C1739" s="29" t="s">
        <v>207</v>
      </c>
      <c r="D1739" s="29" t="s">
        <v>65</v>
      </c>
      <c r="E1739" s="29" t="s">
        <v>159</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c r="A1740" s="28">
        <v>8843</v>
      </c>
      <c r="B1740" s="29" t="s">
        <v>206</v>
      </c>
      <c r="C1740" s="29" t="s">
        <v>210</v>
      </c>
      <c r="D1740" s="29" t="s">
        <v>65</v>
      </c>
      <c r="E1740" s="29" t="s">
        <v>51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c r="A1741" s="28">
        <v>8843</v>
      </c>
      <c r="B1741" s="29" t="s">
        <v>206</v>
      </c>
      <c r="C1741" s="29" t="s">
        <v>210</v>
      </c>
      <c r="D1741" s="29" t="s">
        <v>65</v>
      </c>
      <c r="E1741" s="29" t="s">
        <v>67</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c r="A1742" s="28">
        <v>8843</v>
      </c>
      <c r="B1742" s="29" t="s">
        <v>206</v>
      </c>
      <c r="C1742" s="29" t="s">
        <v>210</v>
      </c>
      <c r="D1742" s="29" t="s">
        <v>65</v>
      </c>
      <c r="E1742" s="29" t="s">
        <v>83</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c r="A1743" s="28">
        <v>8845</v>
      </c>
      <c r="B1743" s="29" t="s">
        <v>206</v>
      </c>
      <c r="C1743" s="29" t="s">
        <v>210</v>
      </c>
      <c r="D1743" s="29" t="s">
        <v>65</v>
      </c>
      <c r="E1743" s="29" t="s">
        <v>51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c r="A1744" s="28">
        <v>8845</v>
      </c>
      <c r="B1744" s="29" t="s">
        <v>206</v>
      </c>
      <c r="C1744" s="29" t="s">
        <v>210</v>
      </c>
      <c r="D1744" s="29" t="s">
        <v>65</v>
      </c>
      <c r="E1744" s="29" t="s">
        <v>67</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c r="A1745" s="28">
        <v>8845</v>
      </c>
      <c r="B1745" s="29" t="s">
        <v>206</v>
      </c>
      <c r="C1745" s="29" t="s">
        <v>210</v>
      </c>
      <c r="D1745" s="29" t="s">
        <v>65</v>
      </c>
      <c r="E1745" s="29" t="s">
        <v>169</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c r="A1746" s="28">
        <v>8846</v>
      </c>
      <c r="B1746" s="29" t="s">
        <v>206</v>
      </c>
      <c r="C1746" s="29" t="s">
        <v>210</v>
      </c>
      <c r="D1746" s="29" t="s">
        <v>65</v>
      </c>
      <c r="E1746" s="29" t="s">
        <v>51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c r="A1747" s="28">
        <v>8846</v>
      </c>
      <c r="B1747" s="29" t="s">
        <v>206</v>
      </c>
      <c r="C1747" s="29" t="s">
        <v>210</v>
      </c>
      <c r="D1747" s="29" t="s">
        <v>65</v>
      </c>
      <c r="E1747" s="29" t="s">
        <v>35</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c r="A1748" s="28">
        <v>8846</v>
      </c>
      <c r="B1748" s="29" t="s">
        <v>206</v>
      </c>
      <c r="C1748" s="29" t="s">
        <v>210</v>
      </c>
      <c r="D1748" s="29" t="s">
        <v>65</v>
      </c>
      <c r="E1748" s="29" t="s">
        <v>169</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c r="A1749" s="28">
        <v>8847</v>
      </c>
      <c r="B1749" s="29" t="s">
        <v>206</v>
      </c>
      <c r="C1749" s="29" t="s">
        <v>207</v>
      </c>
      <c r="D1749" s="29" t="s">
        <v>65</v>
      </c>
      <c r="E1749" s="29" t="s">
        <v>51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c r="A1750" s="28">
        <v>8847</v>
      </c>
      <c r="B1750" s="29" t="s">
        <v>206</v>
      </c>
      <c r="C1750" s="29" t="s">
        <v>207</v>
      </c>
      <c r="D1750" s="29" t="s">
        <v>65</v>
      </c>
      <c r="E1750" s="29" t="s">
        <v>35</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c r="A1751" s="28">
        <v>8848</v>
      </c>
      <c r="B1751" s="29" t="s">
        <v>206</v>
      </c>
      <c r="C1751" s="29" t="s">
        <v>207</v>
      </c>
      <c r="D1751" s="29" t="s">
        <v>65</v>
      </c>
      <c r="E1751" s="29" t="s">
        <v>51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c r="A1752" s="28">
        <v>8850</v>
      </c>
      <c r="B1752" s="29" t="s">
        <v>206</v>
      </c>
      <c r="C1752" s="29" t="s">
        <v>207</v>
      </c>
      <c r="D1752" s="29" t="s">
        <v>65</v>
      </c>
      <c r="E1752" s="29" t="s">
        <v>51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c r="A1753" s="28">
        <v>8851</v>
      </c>
      <c r="B1753" s="29" t="s">
        <v>206</v>
      </c>
      <c r="C1753" s="29" t="s">
        <v>207</v>
      </c>
      <c r="D1753" s="29" t="s">
        <v>65</v>
      </c>
      <c r="E1753" s="29" t="s">
        <v>51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c r="A1754" s="28">
        <v>8851</v>
      </c>
      <c r="B1754" s="29" t="s">
        <v>206</v>
      </c>
      <c r="C1754" s="29" t="s">
        <v>207</v>
      </c>
      <c r="D1754" s="29" t="s">
        <v>65</v>
      </c>
      <c r="E1754" s="29" t="s">
        <v>67</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c r="A1755" s="28">
        <v>8852</v>
      </c>
      <c r="B1755" s="29" t="s">
        <v>206</v>
      </c>
      <c r="C1755" s="29" t="s">
        <v>207</v>
      </c>
      <c r="D1755" s="29" t="s">
        <v>65</v>
      </c>
      <c r="E1755" s="29" t="s">
        <v>51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c r="A1756" s="28">
        <v>8852</v>
      </c>
      <c r="B1756" s="29" t="s">
        <v>206</v>
      </c>
      <c r="C1756" s="29" t="s">
        <v>207</v>
      </c>
      <c r="D1756" s="29" t="s">
        <v>65</v>
      </c>
      <c r="E1756" s="29" t="s">
        <v>159</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c r="A1757" s="28">
        <v>8853</v>
      </c>
      <c r="B1757" s="29" t="s">
        <v>206</v>
      </c>
      <c r="C1757" s="29" t="s">
        <v>207</v>
      </c>
      <c r="D1757" s="29" t="s">
        <v>65</v>
      </c>
      <c r="E1757" s="29" t="s">
        <v>51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c r="A1758" s="28">
        <v>8853</v>
      </c>
      <c r="B1758" s="29" t="s">
        <v>206</v>
      </c>
      <c r="C1758" s="29" t="s">
        <v>207</v>
      </c>
      <c r="D1758" s="29" t="s">
        <v>65</v>
      </c>
      <c r="E1758" s="29" t="s">
        <v>35</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c r="A1759" s="28">
        <v>8857</v>
      </c>
      <c r="B1759" s="29" t="s">
        <v>206</v>
      </c>
      <c r="C1759" s="29" t="s">
        <v>210</v>
      </c>
      <c r="D1759" s="29" t="s">
        <v>65</v>
      </c>
      <c r="E1759" s="29" t="s">
        <v>51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c r="A1760" s="28">
        <v>8858</v>
      </c>
      <c r="B1760" s="29" t="s">
        <v>206</v>
      </c>
      <c r="C1760" s="29" t="s">
        <v>210</v>
      </c>
      <c r="D1760" s="29" t="s">
        <v>65</v>
      </c>
      <c r="E1760" s="29" t="s">
        <v>159</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c r="A1761" s="28">
        <v>8865</v>
      </c>
      <c r="B1761" s="29" t="s">
        <v>206</v>
      </c>
      <c r="C1761" s="29" t="s">
        <v>207</v>
      </c>
      <c r="D1761" s="29" t="s">
        <v>65</v>
      </c>
      <c r="E1761" s="29" t="s">
        <v>51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c r="A1762" s="28">
        <v>8866</v>
      </c>
      <c r="B1762" s="29" t="s">
        <v>206</v>
      </c>
      <c r="C1762" s="29" t="s">
        <v>207</v>
      </c>
      <c r="D1762" s="29" t="s">
        <v>65</v>
      </c>
      <c r="E1762" s="29" t="s">
        <v>51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c r="A1763" s="28">
        <v>8866</v>
      </c>
      <c r="B1763" s="29" t="s">
        <v>206</v>
      </c>
      <c r="C1763" s="29" t="s">
        <v>207</v>
      </c>
      <c r="D1763" s="29" t="s">
        <v>65</v>
      </c>
      <c r="E1763" s="29" t="s">
        <v>159</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c r="A1764" s="28">
        <v>8867</v>
      </c>
      <c r="B1764" s="29" t="s">
        <v>206</v>
      </c>
      <c r="C1764" s="29" t="s">
        <v>207</v>
      </c>
      <c r="D1764" s="29" t="s">
        <v>65</v>
      </c>
      <c r="E1764" s="29" t="s">
        <v>51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c r="A1765" s="28">
        <v>8867</v>
      </c>
      <c r="B1765" s="29" t="s">
        <v>206</v>
      </c>
      <c r="C1765" s="29" t="s">
        <v>207</v>
      </c>
      <c r="D1765" s="29" t="s">
        <v>65</v>
      </c>
      <c r="E1765" s="29" t="s">
        <v>159</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c r="A1766" s="28">
        <v>8868</v>
      </c>
      <c r="B1766" s="29" t="s">
        <v>206</v>
      </c>
      <c r="C1766" s="29" t="s">
        <v>207</v>
      </c>
      <c r="D1766" s="29" t="s">
        <v>65</v>
      </c>
      <c r="E1766" s="29" t="s">
        <v>51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c r="A1767" s="28">
        <v>8899</v>
      </c>
      <c r="B1767" s="29" t="s">
        <v>206</v>
      </c>
      <c r="C1767" s="29" t="s">
        <v>207</v>
      </c>
      <c r="D1767" s="29" t="s">
        <v>65</v>
      </c>
      <c r="E1767" s="29" t="s">
        <v>51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c r="A1768" s="28">
        <v>8899</v>
      </c>
      <c r="B1768" s="29" t="s">
        <v>206</v>
      </c>
      <c r="C1768" s="29" t="s">
        <v>207</v>
      </c>
      <c r="D1768" s="29" t="s">
        <v>65</v>
      </c>
      <c r="E1768" s="29" t="s">
        <v>159</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c r="A1769" s="28">
        <v>8902</v>
      </c>
      <c r="B1769" s="29" t="s">
        <v>206</v>
      </c>
      <c r="C1769" s="29" t="s">
        <v>207</v>
      </c>
      <c r="D1769" s="29" t="s">
        <v>113</v>
      </c>
      <c r="E1769" s="29" t="s">
        <v>167</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c r="A1770" s="28">
        <v>8907</v>
      </c>
      <c r="B1770" s="29" t="s">
        <v>206</v>
      </c>
      <c r="C1770" s="29" t="s">
        <v>210</v>
      </c>
      <c r="D1770" s="29" t="s">
        <v>65</v>
      </c>
      <c r="E1770" s="29" t="s">
        <v>122</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c r="A1771" s="28">
        <v>10003</v>
      </c>
      <c r="B1771" s="29" t="s">
        <v>209</v>
      </c>
      <c r="C1771" s="29" t="s">
        <v>212</v>
      </c>
      <c r="D1771" s="29" t="s">
        <v>65</v>
      </c>
      <c r="E1771" s="29" t="s">
        <v>51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c r="A1772" s="28">
        <v>10003</v>
      </c>
      <c r="B1772" s="29" t="s">
        <v>209</v>
      </c>
      <c r="C1772" s="29" t="s">
        <v>212</v>
      </c>
      <c r="D1772" s="29" t="s">
        <v>65</v>
      </c>
      <c r="E1772" s="29" t="s">
        <v>67</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c r="A1773" s="28">
        <v>10003</v>
      </c>
      <c r="B1773" s="29" t="s">
        <v>209</v>
      </c>
      <c r="C1773" s="29" t="s">
        <v>212</v>
      </c>
      <c r="D1773" s="29" t="s">
        <v>65</v>
      </c>
      <c r="E1773" s="29" t="s">
        <v>35</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c r="A1774" s="28">
        <v>10003</v>
      </c>
      <c r="B1774" s="29" t="s">
        <v>209</v>
      </c>
      <c r="C1774" s="29" t="s">
        <v>212</v>
      </c>
      <c r="D1774" s="29" t="s">
        <v>65</v>
      </c>
      <c r="E1774" s="29" t="s">
        <v>180</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c r="A1775" s="28">
        <v>10004</v>
      </c>
      <c r="B1775" s="29" t="s">
        <v>209</v>
      </c>
      <c r="C1775" s="29" t="s">
        <v>212</v>
      </c>
      <c r="D1775" s="29" t="s">
        <v>65</v>
      </c>
      <c r="E1775" s="29" t="s">
        <v>175</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c r="A1776" s="28">
        <v>10008</v>
      </c>
      <c r="B1776" s="29" t="s">
        <v>209</v>
      </c>
      <c r="C1776" s="29" t="s">
        <v>213</v>
      </c>
      <c r="D1776" s="29" t="s">
        <v>70</v>
      </c>
      <c r="E1776" s="29" t="s">
        <v>67</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c r="A1777" s="28">
        <v>10008</v>
      </c>
      <c r="B1777" s="29" t="s">
        <v>209</v>
      </c>
      <c r="C1777" s="29" t="s">
        <v>213</v>
      </c>
      <c r="D1777" s="29" t="s">
        <v>70</v>
      </c>
      <c r="E1777" s="29" t="s">
        <v>35</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c r="A1778" s="28">
        <v>10013</v>
      </c>
      <c r="B1778" s="29" t="s">
        <v>206</v>
      </c>
      <c r="C1778" s="29" t="s">
        <v>210</v>
      </c>
      <c r="D1778" s="29" t="s">
        <v>65</v>
      </c>
      <c r="E1778" s="29" t="s">
        <v>102</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c r="A1779" s="28">
        <v>10013</v>
      </c>
      <c r="B1779" s="29" t="s">
        <v>206</v>
      </c>
      <c r="C1779" s="29" t="s">
        <v>210</v>
      </c>
      <c r="D1779" s="29" t="s">
        <v>65</v>
      </c>
      <c r="E1779" s="29" t="s">
        <v>107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c r="A1780" s="28">
        <v>10013</v>
      </c>
      <c r="B1780" s="29" t="s">
        <v>206</v>
      </c>
      <c r="C1780" s="29" t="s">
        <v>210</v>
      </c>
      <c r="D1780" s="29" t="s">
        <v>65</v>
      </c>
      <c r="E1780" s="29" t="s">
        <v>35</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c r="A1781" s="28">
        <v>10017</v>
      </c>
      <c r="B1781" s="29" t="s">
        <v>209</v>
      </c>
      <c r="C1781" s="29" t="s">
        <v>212</v>
      </c>
      <c r="D1781" s="29" t="s">
        <v>65</v>
      </c>
      <c r="E1781" s="29" t="s">
        <v>51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c r="A1782" s="28">
        <v>10017</v>
      </c>
      <c r="B1782" s="29" t="s">
        <v>209</v>
      </c>
      <c r="C1782" s="29" t="s">
        <v>212</v>
      </c>
      <c r="D1782" s="29" t="s">
        <v>65</v>
      </c>
      <c r="E1782" s="29" t="s">
        <v>56</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c r="A1783" s="28">
        <v>10017</v>
      </c>
      <c r="B1783" s="29" t="s">
        <v>209</v>
      </c>
      <c r="C1783" s="29" t="s">
        <v>212</v>
      </c>
      <c r="D1783" s="29" t="s">
        <v>65</v>
      </c>
      <c r="E1783" s="29" t="s">
        <v>67</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c r="A1784" s="28">
        <v>10017</v>
      </c>
      <c r="B1784" s="29" t="s">
        <v>209</v>
      </c>
      <c r="C1784" s="29" t="s">
        <v>212</v>
      </c>
      <c r="D1784" s="29" t="s">
        <v>65</v>
      </c>
      <c r="E1784" s="29" t="s">
        <v>35</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c r="A1785" s="28">
        <v>10017</v>
      </c>
      <c r="B1785" s="29" t="s">
        <v>209</v>
      </c>
      <c r="C1785" s="29" t="s">
        <v>212</v>
      </c>
      <c r="D1785" s="29" t="s">
        <v>65</v>
      </c>
      <c r="E1785" s="29" t="s">
        <v>131</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c r="A1786" s="28">
        <v>10017</v>
      </c>
      <c r="B1786" s="29" t="s">
        <v>209</v>
      </c>
      <c r="C1786" s="29" t="s">
        <v>212</v>
      </c>
      <c r="D1786" s="29" t="s">
        <v>65</v>
      </c>
      <c r="E1786" s="29" t="s">
        <v>149</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c r="A1787" s="28">
        <v>10017</v>
      </c>
      <c r="B1787" s="29" t="s">
        <v>209</v>
      </c>
      <c r="C1787" s="29" t="s">
        <v>212</v>
      </c>
      <c r="D1787" s="29" t="s">
        <v>65</v>
      </c>
      <c r="E1787" s="29" t="s">
        <v>157</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c r="A1788" s="28">
        <v>10017</v>
      </c>
      <c r="B1788" s="29" t="s">
        <v>209</v>
      </c>
      <c r="C1788" s="29" t="s">
        <v>212</v>
      </c>
      <c r="D1788" s="29" t="s">
        <v>65</v>
      </c>
      <c r="E1788" s="29" t="s">
        <v>173</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c r="A1789" s="28">
        <v>10025</v>
      </c>
      <c r="B1789" s="29" t="s">
        <v>209</v>
      </c>
      <c r="C1789" s="29" t="s">
        <v>212</v>
      </c>
      <c r="D1789" s="29" t="s">
        <v>113</v>
      </c>
      <c r="E1789" s="29" t="s">
        <v>167</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c r="A1790" s="28">
        <v>10025</v>
      </c>
      <c r="B1790" s="29" t="s">
        <v>209</v>
      </c>
      <c r="C1790" s="29" t="s">
        <v>212</v>
      </c>
      <c r="D1790" s="29" t="s">
        <v>65</v>
      </c>
      <c r="E1790" s="29" t="s">
        <v>51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c r="A1791" s="28">
        <v>10025</v>
      </c>
      <c r="B1791" s="29" t="s">
        <v>209</v>
      </c>
      <c r="C1791" s="29" t="s">
        <v>212</v>
      </c>
      <c r="D1791" s="29" t="s">
        <v>65</v>
      </c>
      <c r="E1791" s="29" t="s">
        <v>67</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c r="A1792" s="28">
        <v>10025</v>
      </c>
      <c r="B1792" s="29" t="s">
        <v>209</v>
      </c>
      <c r="C1792" s="29" t="s">
        <v>212</v>
      </c>
      <c r="D1792" s="29" t="s">
        <v>65</v>
      </c>
      <c r="E1792" s="29" t="s">
        <v>35</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c r="A1793" s="28">
        <v>10025</v>
      </c>
      <c r="B1793" s="29" t="s">
        <v>209</v>
      </c>
      <c r="C1793" s="29" t="s">
        <v>212</v>
      </c>
      <c r="D1793" s="29" t="s">
        <v>65</v>
      </c>
      <c r="E1793" s="29" t="s">
        <v>149</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c r="A1794" s="28">
        <v>10026</v>
      </c>
      <c r="B1794" s="29" t="s">
        <v>206</v>
      </c>
      <c r="C1794" s="29" t="s">
        <v>214</v>
      </c>
      <c r="D1794" s="29" t="s">
        <v>76</v>
      </c>
      <c r="E1794" s="29" t="s">
        <v>35</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c r="A1795" s="28">
        <v>10026</v>
      </c>
      <c r="B1795" s="29" t="s">
        <v>206</v>
      </c>
      <c r="C1795" s="29" t="s">
        <v>214</v>
      </c>
      <c r="D1795" s="29" t="s">
        <v>76</v>
      </c>
      <c r="E1795" s="29" t="s">
        <v>127</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c r="A1796" s="28">
        <v>10029</v>
      </c>
      <c r="B1796" s="29" t="s">
        <v>206</v>
      </c>
      <c r="C1796" s="29" t="s">
        <v>215</v>
      </c>
      <c r="D1796" s="29" t="s">
        <v>98</v>
      </c>
      <c r="E1796" s="29" t="s">
        <v>89</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c r="A1797" s="28">
        <v>10029</v>
      </c>
      <c r="B1797" s="29" t="s">
        <v>206</v>
      </c>
      <c r="C1797" s="29" t="s">
        <v>215</v>
      </c>
      <c r="D1797" s="29" t="s">
        <v>65</v>
      </c>
      <c r="E1797" s="29" t="s">
        <v>67</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c r="A1798" s="28">
        <v>10029</v>
      </c>
      <c r="B1798" s="29" t="s">
        <v>206</v>
      </c>
      <c r="C1798" s="29" t="s">
        <v>215</v>
      </c>
      <c r="D1798" s="29" t="s">
        <v>65</v>
      </c>
      <c r="E1798" s="29" t="s">
        <v>35</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c r="A1799" s="28">
        <v>10029</v>
      </c>
      <c r="B1799" s="29" t="s">
        <v>206</v>
      </c>
      <c r="C1799" s="29" t="s">
        <v>215</v>
      </c>
      <c r="D1799" s="29" t="s">
        <v>65</v>
      </c>
      <c r="E1799" s="29" t="s">
        <v>149</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c r="A1800" s="28">
        <v>10030</v>
      </c>
      <c r="B1800" s="29" t="s">
        <v>209</v>
      </c>
      <c r="C1800" s="29" t="s">
        <v>211</v>
      </c>
      <c r="D1800" s="29" t="s">
        <v>36</v>
      </c>
      <c r="E1800" s="29" t="s">
        <v>35</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c r="A1801" s="28">
        <v>10030</v>
      </c>
      <c r="B1801" s="29" t="s">
        <v>209</v>
      </c>
      <c r="C1801" s="29" t="s">
        <v>211</v>
      </c>
      <c r="D1801" s="29" t="s">
        <v>58</v>
      </c>
      <c r="E1801" s="29" t="s">
        <v>51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c r="A1802" s="28">
        <v>10030</v>
      </c>
      <c r="B1802" s="29" t="s">
        <v>209</v>
      </c>
      <c r="C1802" s="29" t="s">
        <v>211</v>
      </c>
      <c r="D1802" s="29" t="s">
        <v>58</v>
      </c>
      <c r="E1802" s="29" t="s">
        <v>83</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c r="A1803" s="28">
        <v>10030</v>
      </c>
      <c r="B1803" s="29" t="s">
        <v>209</v>
      </c>
      <c r="C1803" s="29" t="s">
        <v>211</v>
      </c>
      <c r="D1803" s="29" t="s">
        <v>58</v>
      </c>
      <c r="E1803" s="29" t="s">
        <v>35</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c r="A1804" s="28">
        <v>10030</v>
      </c>
      <c r="B1804" s="29" t="s">
        <v>209</v>
      </c>
      <c r="C1804" s="29" t="s">
        <v>211</v>
      </c>
      <c r="D1804" s="29" t="s">
        <v>70</v>
      </c>
      <c r="E1804" s="29" t="s">
        <v>67</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c r="A1805" s="28">
        <v>10030</v>
      </c>
      <c r="B1805" s="29" t="s">
        <v>209</v>
      </c>
      <c r="C1805" s="29" t="s">
        <v>211</v>
      </c>
      <c r="D1805" s="29" t="s">
        <v>70</v>
      </c>
      <c r="E1805" s="29" t="s">
        <v>35</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c r="A1806" s="28">
        <v>10042</v>
      </c>
      <c r="B1806" s="29" t="s">
        <v>206</v>
      </c>
      <c r="C1806" s="29" t="s">
        <v>214</v>
      </c>
      <c r="D1806" s="29" t="s">
        <v>70</v>
      </c>
      <c r="E1806" s="29" t="s">
        <v>35</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c r="A1807" s="28">
        <v>10043</v>
      </c>
      <c r="B1807" s="29" t="s">
        <v>209</v>
      </c>
      <c r="C1807" s="29" t="s">
        <v>211</v>
      </c>
      <c r="D1807" s="29" t="s">
        <v>65</v>
      </c>
      <c r="E1807" s="29" t="s">
        <v>51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c r="A1808" s="28">
        <v>10043</v>
      </c>
      <c r="B1808" s="29" t="s">
        <v>209</v>
      </c>
      <c r="C1808" s="29" t="s">
        <v>211</v>
      </c>
      <c r="D1808" s="29" t="s">
        <v>65</v>
      </c>
      <c r="E1808" s="29" t="s">
        <v>67</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c r="A1809" s="28">
        <v>10050</v>
      </c>
      <c r="B1809" s="29" t="s">
        <v>209</v>
      </c>
      <c r="C1809" s="29" t="s">
        <v>213</v>
      </c>
      <c r="D1809" s="29" t="s">
        <v>76</v>
      </c>
      <c r="E1809" s="29" t="s">
        <v>35</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c r="A1810" s="28">
        <v>10050</v>
      </c>
      <c r="B1810" s="29" t="s">
        <v>209</v>
      </c>
      <c r="C1810" s="29" t="s">
        <v>213</v>
      </c>
      <c r="D1810" s="29" t="s">
        <v>76</v>
      </c>
      <c r="E1810" s="29" t="s">
        <v>127</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c r="A1811" s="28">
        <v>10058</v>
      </c>
      <c r="B1811" s="29" t="s">
        <v>206</v>
      </c>
      <c r="C1811" s="29" t="s">
        <v>215</v>
      </c>
      <c r="D1811" s="29" t="s">
        <v>76</v>
      </c>
      <c r="E1811" s="29" t="s">
        <v>67</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c r="A1812" s="28">
        <v>10058</v>
      </c>
      <c r="B1812" s="29" t="s">
        <v>206</v>
      </c>
      <c r="C1812" s="29" t="s">
        <v>215</v>
      </c>
      <c r="D1812" s="29" t="s">
        <v>76</v>
      </c>
      <c r="E1812" s="29" t="s">
        <v>35</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c r="A1813" s="28">
        <v>10062</v>
      </c>
      <c r="B1813" s="29" t="s">
        <v>206</v>
      </c>
      <c r="C1813" s="29" t="s">
        <v>210</v>
      </c>
      <c r="D1813" s="29" t="s">
        <v>65</v>
      </c>
      <c r="E1813" s="29" t="s">
        <v>102</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c r="A1814" s="28">
        <v>10062</v>
      </c>
      <c r="B1814" s="29" t="s">
        <v>206</v>
      </c>
      <c r="C1814" s="29" t="s">
        <v>210</v>
      </c>
      <c r="D1814" s="29" t="s">
        <v>65</v>
      </c>
      <c r="E1814" s="29" t="s">
        <v>107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c r="A1815" s="28">
        <v>10062</v>
      </c>
      <c r="B1815" s="29" t="s">
        <v>206</v>
      </c>
      <c r="C1815" s="29" t="s">
        <v>210</v>
      </c>
      <c r="D1815" s="29" t="s">
        <v>65</v>
      </c>
      <c r="E1815" s="29" t="s">
        <v>35</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c r="A1816" s="28">
        <v>10093</v>
      </c>
      <c r="B1816" s="29" t="s">
        <v>209</v>
      </c>
      <c r="C1816" s="29" t="s">
        <v>212</v>
      </c>
      <c r="D1816" s="29" t="s">
        <v>70</v>
      </c>
      <c r="E1816" s="29" t="s">
        <v>67</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c r="A1817" s="28">
        <v>10093</v>
      </c>
      <c r="B1817" s="29" t="s">
        <v>209</v>
      </c>
      <c r="C1817" s="29" t="s">
        <v>212</v>
      </c>
      <c r="D1817" s="29" t="s">
        <v>70</v>
      </c>
      <c r="E1817" s="29" t="s">
        <v>78</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c r="A1818" s="28">
        <v>10093</v>
      </c>
      <c r="B1818" s="29" t="s">
        <v>209</v>
      </c>
      <c r="C1818" s="29" t="s">
        <v>212</v>
      </c>
      <c r="D1818" s="29" t="s">
        <v>70</v>
      </c>
      <c r="E1818" s="29" t="s">
        <v>83</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c r="A1819" s="28">
        <v>10093</v>
      </c>
      <c r="B1819" s="29" t="s">
        <v>209</v>
      </c>
      <c r="C1819" s="29" t="s">
        <v>212</v>
      </c>
      <c r="D1819" s="29" t="s">
        <v>70</v>
      </c>
      <c r="E1819" s="29" t="s">
        <v>149</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c r="A1820" s="28">
        <v>10093</v>
      </c>
      <c r="B1820" s="29" t="s">
        <v>209</v>
      </c>
      <c r="C1820" s="29" t="s">
        <v>212</v>
      </c>
      <c r="D1820" s="29" t="s">
        <v>70</v>
      </c>
      <c r="E1820" s="29" t="s">
        <v>180</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c r="A1821" s="28">
        <v>10108</v>
      </c>
      <c r="B1821" s="29" t="s">
        <v>209</v>
      </c>
      <c r="C1821" s="29" t="s">
        <v>212</v>
      </c>
      <c r="D1821" s="29" t="s">
        <v>70</v>
      </c>
      <c r="E1821" s="29" t="s">
        <v>67</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c r="A1822" s="28">
        <v>10108</v>
      </c>
      <c r="B1822" s="29" t="s">
        <v>209</v>
      </c>
      <c r="C1822" s="29" t="s">
        <v>212</v>
      </c>
      <c r="D1822" s="29" t="s">
        <v>70</v>
      </c>
      <c r="E1822" s="29" t="s">
        <v>35</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c r="A1823" s="28">
        <v>10118</v>
      </c>
      <c r="B1823" s="29" t="s">
        <v>209</v>
      </c>
      <c r="C1823" s="29" t="s">
        <v>211</v>
      </c>
      <c r="D1823" s="29" t="s">
        <v>65</v>
      </c>
      <c r="E1823" s="29" t="s">
        <v>102</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c r="A1824" s="28">
        <v>10118</v>
      </c>
      <c r="B1824" s="29" t="s">
        <v>209</v>
      </c>
      <c r="C1824" s="29" t="s">
        <v>211</v>
      </c>
      <c r="D1824" s="29" t="s">
        <v>65</v>
      </c>
      <c r="E1824" s="29" t="s">
        <v>107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c r="A1825" s="28">
        <v>10118</v>
      </c>
      <c r="B1825" s="29" t="s">
        <v>209</v>
      </c>
      <c r="C1825" s="29" t="s">
        <v>211</v>
      </c>
      <c r="D1825" s="29" t="s">
        <v>65</v>
      </c>
      <c r="E1825" s="29" t="s">
        <v>35</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c r="A1826" s="28">
        <v>10122</v>
      </c>
      <c r="B1826" s="29" t="s">
        <v>209</v>
      </c>
      <c r="C1826" s="29" t="s">
        <v>213</v>
      </c>
      <c r="D1826" s="29" t="s">
        <v>70</v>
      </c>
      <c r="E1826" s="29" t="s">
        <v>67</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c r="A1827" s="28">
        <v>10122</v>
      </c>
      <c r="B1827" s="29" t="s">
        <v>209</v>
      </c>
      <c r="C1827" s="29" t="s">
        <v>213</v>
      </c>
      <c r="D1827" s="29" t="s">
        <v>70</v>
      </c>
      <c r="E1827" s="29" t="s">
        <v>35</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c r="A1828" s="28">
        <v>10123</v>
      </c>
      <c r="B1828" s="29" t="s">
        <v>209</v>
      </c>
      <c r="C1828" s="29" t="s">
        <v>212</v>
      </c>
      <c r="D1828" s="29" t="s">
        <v>70</v>
      </c>
      <c r="E1828" s="29" t="s">
        <v>67</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c r="A1829" s="28">
        <v>10123</v>
      </c>
      <c r="B1829" s="29" t="s">
        <v>209</v>
      </c>
      <c r="C1829" s="29" t="s">
        <v>212</v>
      </c>
      <c r="D1829" s="29" t="s">
        <v>70</v>
      </c>
      <c r="E1829" s="29" t="s">
        <v>35</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c r="A1830" s="28">
        <v>10129</v>
      </c>
      <c r="B1830" s="29" t="s">
        <v>209</v>
      </c>
      <c r="C1830" s="29" t="s">
        <v>213</v>
      </c>
      <c r="D1830" s="29" t="s">
        <v>76</v>
      </c>
      <c r="E1830" s="29" t="s">
        <v>67</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c r="A1831" s="28">
        <v>10129</v>
      </c>
      <c r="B1831" s="29" t="s">
        <v>209</v>
      </c>
      <c r="C1831" s="29" t="s">
        <v>213</v>
      </c>
      <c r="D1831" s="29" t="s">
        <v>76</v>
      </c>
      <c r="E1831" s="29" t="s">
        <v>35</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c r="A1832" s="28">
        <v>10167</v>
      </c>
      <c r="B1832" s="29" t="s">
        <v>209</v>
      </c>
      <c r="C1832" s="29" t="s">
        <v>212</v>
      </c>
      <c r="D1832" s="29" t="s">
        <v>65</v>
      </c>
      <c r="E1832" s="29" t="s">
        <v>35</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c r="A1833" s="28">
        <v>10167</v>
      </c>
      <c r="B1833" s="29" t="s">
        <v>209</v>
      </c>
      <c r="C1833" s="29" t="s">
        <v>212</v>
      </c>
      <c r="D1833" s="29" t="s">
        <v>65</v>
      </c>
      <c r="E1833" s="29" t="s">
        <v>137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c r="A1834" s="28">
        <v>10167</v>
      </c>
      <c r="B1834" s="29" t="s">
        <v>209</v>
      </c>
      <c r="C1834" s="29" t="s">
        <v>212</v>
      </c>
      <c r="D1834" s="29" t="s">
        <v>65</v>
      </c>
      <c r="E1834" s="29" t="s">
        <v>141</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c r="A1835" s="28">
        <v>10173</v>
      </c>
      <c r="B1835" s="29" t="s">
        <v>206</v>
      </c>
      <c r="C1835" s="29" t="s">
        <v>210</v>
      </c>
      <c r="D1835" s="29" t="s">
        <v>113</v>
      </c>
      <c r="E1835" s="29" t="s">
        <v>167</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c r="A1836" s="28">
        <v>10175</v>
      </c>
      <c r="B1836" s="29" t="s">
        <v>209</v>
      </c>
      <c r="C1836" s="29" t="s">
        <v>213</v>
      </c>
      <c r="D1836" s="29" t="s">
        <v>70</v>
      </c>
      <c r="E1836" s="29" t="s">
        <v>35</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c r="A1837" s="28">
        <v>10175</v>
      </c>
      <c r="B1837" s="29" t="s">
        <v>209</v>
      </c>
      <c r="C1837" s="29" t="s">
        <v>213</v>
      </c>
      <c r="D1837" s="29" t="s">
        <v>76</v>
      </c>
      <c r="E1837" s="29" t="s">
        <v>67</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c r="A1838" s="28">
        <v>10180</v>
      </c>
      <c r="B1838" s="29" t="s">
        <v>209</v>
      </c>
      <c r="C1838" s="29" t="s">
        <v>211</v>
      </c>
      <c r="D1838" s="29" t="s">
        <v>70</v>
      </c>
      <c r="E1838" s="29" t="s">
        <v>35</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c r="A1839" s="28">
        <v>10180</v>
      </c>
      <c r="B1839" s="29" t="s">
        <v>209</v>
      </c>
      <c r="C1839" s="29" t="s">
        <v>211</v>
      </c>
      <c r="D1839" s="29" t="s">
        <v>70</v>
      </c>
      <c r="E1839" s="29" t="s">
        <v>127</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c r="A1840" s="28">
        <v>10180</v>
      </c>
      <c r="B1840" s="29" t="s">
        <v>209</v>
      </c>
      <c r="C1840" s="29" t="s">
        <v>211</v>
      </c>
      <c r="D1840" s="29" t="s">
        <v>70</v>
      </c>
      <c r="E1840" s="29" t="s">
        <v>143</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c r="A1841" s="28">
        <v>10180</v>
      </c>
      <c r="B1841" s="29" t="s">
        <v>209</v>
      </c>
      <c r="C1841" s="29" t="s">
        <v>211</v>
      </c>
      <c r="D1841" s="29" t="s">
        <v>76</v>
      </c>
      <c r="E1841" s="29" t="s">
        <v>127</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c r="A1842" s="28">
        <v>10181</v>
      </c>
      <c r="B1842" s="29" t="s">
        <v>206</v>
      </c>
      <c r="C1842" s="29" t="s">
        <v>214</v>
      </c>
      <c r="D1842" s="29" t="s">
        <v>113</v>
      </c>
      <c r="E1842" s="29" t="s">
        <v>167</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c r="A1843" s="28">
        <v>10184</v>
      </c>
      <c r="B1843" s="29" t="s">
        <v>209</v>
      </c>
      <c r="C1843" s="29" t="s">
        <v>213</v>
      </c>
      <c r="D1843" s="29" t="s">
        <v>76</v>
      </c>
      <c r="E1843" s="29" t="s">
        <v>67</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c r="A1844" s="28">
        <v>10184</v>
      </c>
      <c r="B1844" s="29" t="s">
        <v>209</v>
      </c>
      <c r="C1844" s="29" t="s">
        <v>213</v>
      </c>
      <c r="D1844" s="29" t="s">
        <v>76</v>
      </c>
      <c r="E1844" s="29" t="s">
        <v>35</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c r="A1845" s="28">
        <v>10184</v>
      </c>
      <c r="B1845" s="29" t="s">
        <v>209</v>
      </c>
      <c r="C1845" s="29" t="s">
        <v>213</v>
      </c>
      <c r="D1845" s="29" t="s">
        <v>65</v>
      </c>
      <c r="E1845" s="29" t="s">
        <v>67</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c r="A1846" s="28">
        <v>10184</v>
      </c>
      <c r="B1846" s="29" t="s">
        <v>209</v>
      </c>
      <c r="C1846" s="29" t="s">
        <v>213</v>
      </c>
      <c r="D1846" s="29" t="s">
        <v>65</v>
      </c>
      <c r="E1846" s="29" t="s">
        <v>35</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c r="A1847" s="28">
        <v>10194</v>
      </c>
      <c r="B1847" s="29" t="s">
        <v>209</v>
      </c>
      <c r="C1847" s="29" t="s">
        <v>212</v>
      </c>
      <c r="D1847" s="29" t="s">
        <v>70</v>
      </c>
      <c r="E1847" s="29" t="s">
        <v>137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c r="A1848" s="28">
        <v>10194</v>
      </c>
      <c r="B1848" s="29" t="s">
        <v>209</v>
      </c>
      <c r="C1848" s="29" t="s">
        <v>212</v>
      </c>
      <c r="D1848" s="29" t="s">
        <v>70</v>
      </c>
      <c r="E1848" s="29" t="s">
        <v>180</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c r="A1849" s="28">
        <v>10195</v>
      </c>
      <c r="B1849" s="29" t="s">
        <v>209</v>
      </c>
      <c r="C1849" s="29" t="s">
        <v>212</v>
      </c>
      <c r="D1849" s="29" t="s">
        <v>70</v>
      </c>
      <c r="E1849" s="29" t="s">
        <v>35</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c r="A1850" s="28">
        <v>10198</v>
      </c>
      <c r="B1850" s="29" t="s">
        <v>209</v>
      </c>
      <c r="C1850" s="29" t="s">
        <v>212</v>
      </c>
      <c r="D1850" s="29" t="s">
        <v>65</v>
      </c>
      <c r="E1850" s="29" t="s">
        <v>35</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c r="A1851" s="28">
        <v>10198</v>
      </c>
      <c r="B1851" s="29" t="s">
        <v>209</v>
      </c>
      <c r="C1851" s="29" t="s">
        <v>212</v>
      </c>
      <c r="D1851" s="29" t="s">
        <v>65</v>
      </c>
      <c r="E1851" s="29" t="s">
        <v>139</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c r="A1852" s="28">
        <v>10198</v>
      </c>
      <c r="B1852" s="29" t="s">
        <v>209</v>
      </c>
      <c r="C1852" s="29" t="s">
        <v>212</v>
      </c>
      <c r="D1852" s="29" t="s">
        <v>65</v>
      </c>
      <c r="E1852" s="29" t="s">
        <v>175</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c r="A1853" s="28">
        <v>10202</v>
      </c>
      <c r="B1853" s="29" t="s">
        <v>209</v>
      </c>
      <c r="C1853" s="29" t="s">
        <v>212</v>
      </c>
      <c r="D1853" s="29" t="s">
        <v>65</v>
      </c>
      <c r="E1853" s="29" t="s">
        <v>51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c r="A1854" s="28">
        <v>10202</v>
      </c>
      <c r="B1854" s="29" t="s">
        <v>209</v>
      </c>
      <c r="C1854" s="29" t="s">
        <v>212</v>
      </c>
      <c r="D1854" s="29" t="s">
        <v>65</v>
      </c>
      <c r="E1854" s="29" t="s">
        <v>56</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c r="A1855" s="28">
        <v>10202</v>
      </c>
      <c r="B1855" s="29" t="s">
        <v>209</v>
      </c>
      <c r="C1855" s="29" t="s">
        <v>212</v>
      </c>
      <c r="D1855" s="29" t="s">
        <v>65</v>
      </c>
      <c r="E1855" s="29" t="s">
        <v>67</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c r="A1856" s="28">
        <v>10202</v>
      </c>
      <c r="B1856" s="29" t="s">
        <v>209</v>
      </c>
      <c r="C1856" s="29" t="s">
        <v>212</v>
      </c>
      <c r="D1856" s="29" t="s">
        <v>65</v>
      </c>
      <c r="E1856" s="29" t="s">
        <v>35</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c r="A1857" s="28">
        <v>10202</v>
      </c>
      <c r="B1857" s="29" t="s">
        <v>209</v>
      </c>
      <c r="C1857" s="29" t="s">
        <v>212</v>
      </c>
      <c r="D1857" s="29" t="s">
        <v>65</v>
      </c>
      <c r="E1857" s="29" t="s">
        <v>173</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c r="A1858" s="28">
        <v>10204</v>
      </c>
      <c r="B1858" s="29" t="s">
        <v>209</v>
      </c>
      <c r="C1858" s="29" t="s">
        <v>212</v>
      </c>
      <c r="D1858" s="29" t="s">
        <v>65</v>
      </c>
      <c r="E1858" s="29" t="s">
        <v>35</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c r="A1859" s="28">
        <v>10204</v>
      </c>
      <c r="B1859" s="29" t="s">
        <v>209</v>
      </c>
      <c r="C1859" s="29" t="s">
        <v>212</v>
      </c>
      <c r="D1859" s="29" t="s">
        <v>65</v>
      </c>
      <c r="E1859" s="29" t="s">
        <v>139</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c r="A1860" s="28">
        <v>10206</v>
      </c>
      <c r="B1860" s="29" t="s">
        <v>209</v>
      </c>
      <c r="C1860" s="29" t="s">
        <v>213</v>
      </c>
      <c r="D1860" s="29" t="s">
        <v>70</v>
      </c>
      <c r="E1860" s="29" t="s">
        <v>67</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c r="A1861" s="28">
        <v>10206</v>
      </c>
      <c r="B1861" s="29" t="s">
        <v>209</v>
      </c>
      <c r="C1861" s="29" t="s">
        <v>213</v>
      </c>
      <c r="D1861" s="29" t="s">
        <v>70</v>
      </c>
      <c r="E1861" s="29" t="s">
        <v>35</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c r="A1862" s="28">
        <v>10206</v>
      </c>
      <c r="B1862" s="29" t="s">
        <v>209</v>
      </c>
      <c r="C1862" s="29" t="s">
        <v>213</v>
      </c>
      <c r="D1862" s="29" t="s">
        <v>76</v>
      </c>
      <c r="E1862" s="29" t="s">
        <v>67</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c r="A1863" s="28">
        <v>10208</v>
      </c>
      <c r="B1863" s="29" t="s">
        <v>209</v>
      </c>
      <c r="C1863" s="29" t="s">
        <v>212</v>
      </c>
      <c r="D1863" s="29" t="s">
        <v>65</v>
      </c>
      <c r="E1863" s="29" t="s">
        <v>51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c r="A1864" s="28">
        <v>10208</v>
      </c>
      <c r="B1864" s="29" t="s">
        <v>209</v>
      </c>
      <c r="C1864" s="29" t="s">
        <v>212</v>
      </c>
      <c r="D1864" s="29" t="s">
        <v>65</v>
      </c>
      <c r="E1864" s="29" t="s">
        <v>56</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c r="A1865" s="28">
        <v>10208</v>
      </c>
      <c r="B1865" s="29" t="s">
        <v>209</v>
      </c>
      <c r="C1865" s="29" t="s">
        <v>212</v>
      </c>
      <c r="D1865" s="29" t="s">
        <v>65</v>
      </c>
      <c r="E1865" s="29" t="s">
        <v>35</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c r="A1866" s="28">
        <v>10208</v>
      </c>
      <c r="B1866" s="29" t="s">
        <v>209</v>
      </c>
      <c r="C1866" s="29" t="s">
        <v>212</v>
      </c>
      <c r="D1866" s="29" t="s">
        <v>65</v>
      </c>
      <c r="E1866" s="29" t="s">
        <v>149</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c r="A1867" s="28">
        <v>10208</v>
      </c>
      <c r="B1867" s="29" t="s">
        <v>209</v>
      </c>
      <c r="C1867" s="29" t="s">
        <v>212</v>
      </c>
      <c r="D1867" s="29" t="s">
        <v>65</v>
      </c>
      <c r="E1867" s="29" t="s">
        <v>157</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c r="A1868" s="28">
        <v>10208</v>
      </c>
      <c r="B1868" s="29" t="s">
        <v>209</v>
      </c>
      <c r="C1868" s="29" t="s">
        <v>212</v>
      </c>
      <c r="D1868" s="29" t="s">
        <v>65</v>
      </c>
      <c r="E1868" s="29" t="s">
        <v>163</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c r="A1869" s="28">
        <v>10208</v>
      </c>
      <c r="B1869" s="29" t="s">
        <v>209</v>
      </c>
      <c r="C1869" s="29" t="s">
        <v>212</v>
      </c>
      <c r="D1869" s="29" t="s">
        <v>65</v>
      </c>
      <c r="E1869" s="29" t="s">
        <v>173</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c r="A1870" s="28">
        <v>10213</v>
      </c>
      <c r="B1870" s="29" t="s">
        <v>209</v>
      </c>
      <c r="C1870" s="29" t="s">
        <v>212</v>
      </c>
      <c r="D1870" s="29" t="s">
        <v>36</v>
      </c>
      <c r="E1870" s="29" t="s">
        <v>35</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c r="A1871" s="28">
        <v>10213</v>
      </c>
      <c r="B1871" s="29" t="s">
        <v>209</v>
      </c>
      <c r="C1871" s="29" t="s">
        <v>212</v>
      </c>
      <c r="D1871" s="29" t="s">
        <v>36</v>
      </c>
      <c r="E1871" s="29" t="s">
        <v>137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c r="A1872" s="28">
        <v>10213</v>
      </c>
      <c r="B1872" s="29" t="s">
        <v>209</v>
      </c>
      <c r="C1872" s="29" t="s">
        <v>212</v>
      </c>
      <c r="D1872" s="29" t="s">
        <v>58</v>
      </c>
      <c r="E1872" s="29" t="s">
        <v>35</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c r="A1873" s="28">
        <v>10213</v>
      </c>
      <c r="B1873" s="29" t="s">
        <v>209</v>
      </c>
      <c r="C1873" s="29" t="s">
        <v>212</v>
      </c>
      <c r="D1873" s="29" t="s">
        <v>58</v>
      </c>
      <c r="E1873" s="29" t="s">
        <v>137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c r="A1874" s="28">
        <v>10224</v>
      </c>
      <c r="B1874" s="29" t="s">
        <v>209</v>
      </c>
      <c r="C1874" s="29" t="s">
        <v>212</v>
      </c>
      <c r="D1874" s="29" t="s">
        <v>98</v>
      </c>
      <c r="E1874" s="29" t="s">
        <v>89</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c r="A1875" s="28">
        <v>10224</v>
      </c>
      <c r="B1875" s="29" t="s">
        <v>209</v>
      </c>
      <c r="C1875" s="29" t="s">
        <v>212</v>
      </c>
      <c r="D1875" s="29" t="s">
        <v>65</v>
      </c>
      <c r="E1875" s="29" t="s">
        <v>67</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c r="A1876" s="28">
        <v>10224</v>
      </c>
      <c r="B1876" s="29" t="s">
        <v>209</v>
      </c>
      <c r="C1876" s="29" t="s">
        <v>212</v>
      </c>
      <c r="D1876" s="29" t="s">
        <v>65</v>
      </c>
      <c r="E1876" s="29" t="s">
        <v>35</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c r="A1877" s="28">
        <v>10233</v>
      </c>
      <c r="B1877" s="29" t="s">
        <v>209</v>
      </c>
      <c r="C1877" s="29" t="s">
        <v>212</v>
      </c>
      <c r="D1877" s="29" t="s">
        <v>65</v>
      </c>
      <c r="E1877" s="29" t="s">
        <v>56</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c r="A1878" s="28">
        <v>10233</v>
      </c>
      <c r="B1878" s="29" t="s">
        <v>209</v>
      </c>
      <c r="C1878" s="29" t="s">
        <v>212</v>
      </c>
      <c r="D1878" s="29" t="s">
        <v>65</v>
      </c>
      <c r="E1878" s="29" t="s">
        <v>35</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c r="A1879" s="28">
        <v>10233</v>
      </c>
      <c r="B1879" s="29" t="s">
        <v>209</v>
      </c>
      <c r="C1879" s="29" t="s">
        <v>212</v>
      </c>
      <c r="D1879" s="29" t="s">
        <v>65</v>
      </c>
      <c r="E1879" s="29" t="s">
        <v>173</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c r="A1880" s="28">
        <v>10244</v>
      </c>
      <c r="B1880" s="29" t="s">
        <v>209</v>
      </c>
      <c r="C1880" s="29" t="s">
        <v>212</v>
      </c>
      <c r="D1880" s="29" t="s">
        <v>65</v>
      </c>
      <c r="E1880" s="29" t="s">
        <v>51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c r="A1881" s="28">
        <v>10244</v>
      </c>
      <c r="B1881" s="29" t="s">
        <v>209</v>
      </c>
      <c r="C1881" s="29" t="s">
        <v>212</v>
      </c>
      <c r="D1881" s="29" t="s">
        <v>65</v>
      </c>
      <c r="E1881" s="29" t="s">
        <v>56</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c r="A1882" s="28">
        <v>10244</v>
      </c>
      <c r="B1882" s="29" t="s">
        <v>209</v>
      </c>
      <c r="C1882" s="29" t="s">
        <v>212</v>
      </c>
      <c r="D1882" s="29" t="s">
        <v>65</v>
      </c>
      <c r="E1882" s="29" t="s">
        <v>67</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c r="A1883" s="28">
        <v>10244</v>
      </c>
      <c r="B1883" s="29" t="s">
        <v>209</v>
      </c>
      <c r="C1883" s="29" t="s">
        <v>212</v>
      </c>
      <c r="D1883" s="29" t="s">
        <v>65</v>
      </c>
      <c r="E1883" s="29" t="s">
        <v>35</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c r="A1884" s="28">
        <v>10244</v>
      </c>
      <c r="B1884" s="29" t="s">
        <v>209</v>
      </c>
      <c r="C1884" s="29" t="s">
        <v>212</v>
      </c>
      <c r="D1884" s="29" t="s">
        <v>65</v>
      </c>
      <c r="E1884" s="29" t="s">
        <v>163</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c r="A1885" s="28">
        <v>10244</v>
      </c>
      <c r="B1885" s="29" t="s">
        <v>209</v>
      </c>
      <c r="C1885" s="29" t="s">
        <v>212</v>
      </c>
      <c r="D1885" s="29" t="s">
        <v>65</v>
      </c>
      <c r="E1885" s="29" t="s">
        <v>173</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c r="A1886" s="28">
        <v>10252</v>
      </c>
      <c r="B1886" s="29" t="s">
        <v>209</v>
      </c>
      <c r="C1886" s="29" t="s">
        <v>212</v>
      </c>
      <c r="D1886" s="29" t="s">
        <v>65</v>
      </c>
      <c r="E1886" s="29" t="s">
        <v>56</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c r="A1887" s="28">
        <v>10252</v>
      </c>
      <c r="B1887" s="29" t="s">
        <v>209</v>
      </c>
      <c r="C1887" s="29" t="s">
        <v>212</v>
      </c>
      <c r="D1887" s="29" t="s">
        <v>65</v>
      </c>
      <c r="E1887" s="29" t="s">
        <v>67</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c r="A1888" s="28">
        <v>10252</v>
      </c>
      <c r="B1888" s="29" t="s">
        <v>209</v>
      </c>
      <c r="C1888" s="29" t="s">
        <v>212</v>
      </c>
      <c r="D1888" s="29" t="s">
        <v>65</v>
      </c>
      <c r="E1888" s="29" t="s">
        <v>35</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c r="A1889" s="28">
        <v>10252</v>
      </c>
      <c r="B1889" s="29" t="s">
        <v>209</v>
      </c>
      <c r="C1889" s="29" t="s">
        <v>212</v>
      </c>
      <c r="D1889" s="29" t="s">
        <v>65</v>
      </c>
      <c r="E1889" s="29" t="s">
        <v>149</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c r="A1890" s="28">
        <v>10252</v>
      </c>
      <c r="B1890" s="29" t="s">
        <v>209</v>
      </c>
      <c r="C1890" s="29" t="s">
        <v>212</v>
      </c>
      <c r="D1890" s="29" t="s">
        <v>65</v>
      </c>
      <c r="E1890" s="29" t="s">
        <v>157</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c r="A1891" s="28">
        <v>10252</v>
      </c>
      <c r="B1891" s="29" t="s">
        <v>209</v>
      </c>
      <c r="C1891" s="29" t="s">
        <v>212</v>
      </c>
      <c r="D1891" s="29" t="s">
        <v>65</v>
      </c>
      <c r="E1891" s="29" t="s">
        <v>173</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c r="A1892" s="28">
        <v>10262</v>
      </c>
      <c r="B1892" s="29" t="s">
        <v>209</v>
      </c>
      <c r="C1892" s="29" t="s">
        <v>213</v>
      </c>
      <c r="D1892" s="29" t="s">
        <v>36</v>
      </c>
      <c r="E1892" s="29" t="s">
        <v>35</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c r="A1893" s="28">
        <v>10262</v>
      </c>
      <c r="B1893" s="29" t="s">
        <v>209</v>
      </c>
      <c r="C1893" s="29" t="s">
        <v>213</v>
      </c>
      <c r="D1893" s="29" t="s">
        <v>58</v>
      </c>
      <c r="E1893" s="29" t="s">
        <v>35</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c r="A1894" s="28">
        <v>10279</v>
      </c>
      <c r="B1894" s="29" t="s">
        <v>206</v>
      </c>
      <c r="C1894" s="29" t="s">
        <v>210</v>
      </c>
      <c r="D1894" s="29" t="s">
        <v>113</v>
      </c>
      <c r="E1894" s="29" t="s">
        <v>167</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c r="A1895" s="28">
        <v>10282</v>
      </c>
      <c r="B1895" s="29" t="s">
        <v>206</v>
      </c>
      <c r="C1895" s="29" t="s">
        <v>214</v>
      </c>
      <c r="D1895" s="29" t="s">
        <v>113</v>
      </c>
      <c r="E1895" s="29" t="s">
        <v>167</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c r="A1896" s="28">
        <v>10286</v>
      </c>
      <c r="B1896" s="29" t="s">
        <v>206</v>
      </c>
      <c r="C1896" s="29" t="s">
        <v>214</v>
      </c>
      <c r="D1896" s="29" t="s">
        <v>113</v>
      </c>
      <c r="E1896" s="29" t="s">
        <v>167</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c r="A1897" s="28">
        <v>10294</v>
      </c>
      <c r="B1897" s="29" t="s">
        <v>209</v>
      </c>
      <c r="C1897" s="29" t="s">
        <v>211</v>
      </c>
      <c r="D1897" s="29" t="s">
        <v>36</v>
      </c>
      <c r="E1897" s="29" t="s">
        <v>35</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c r="A1898" s="28">
        <v>10294</v>
      </c>
      <c r="B1898" s="29" t="s">
        <v>209</v>
      </c>
      <c r="C1898" s="29" t="s">
        <v>211</v>
      </c>
      <c r="D1898" s="29" t="s">
        <v>58</v>
      </c>
      <c r="E1898" s="29" t="s">
        <v>35</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c r="A1899" s="28">
        <v>10298</v>
      </c>
      <c r="B1899" s="29" t="s">
        <v>206</v>
      </c>
      <c r="C1899" s="29" t="s">
        <v>215</v>
      </c>
      <c r="D1899" s="29" t="s">
        <v>70</v>
      </c>
      <c r="E1899" s="29" t="s">
        <v>35</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c r="A1900" s="28">
        <v>10298</v>
      </c>
      <c r="B1900" s="29" t="s">
        <v>206</v>
      </c>
      <c r="C1900" s="29" t="s">
        <v>215</v>
      </c>
      <c r="D1900" s="29" t="s">
        <v>70</v>
      </c>
      <c r="E1900" s="29" t="s">
        <v>137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c r="A1901" s="28">
        <v>10300</v>
      </c>
      <c r="B1901" s="29" t="s">
        <v>206</v>
      </c>
      <c r="C1901" s="29" t="s">
        <v>210</v>
      </c>
      <c r="D1901" s="29" t="s">
        <v>65</v>
      </c>
      <c r="E1901" s="29" t="s">
        <v>35</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c r="A1902" s="28">
        <v>10300</v>
      </c>
      <c r="B1902" s="29" t="s">
        <v>206</v>
      </c>
      <c r="C1902" s="29" t="s">
        <v>210</v>
      </c>
      <c r="D1902" s="29" t="s">
        <v>65</v>
      </c>
      <c r="E1902" s="29" t="s">
        <v>141</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c r="A1903" s="28">
        <v>10300</v>
      </c>
      <c r="B1903" s="29" t="s">
        <v>206</v>
      </c>
      <c r="C1903" s="29" t="s">
        <v>210</v>
      </c>
      <c r="D1903" s="29" t="s">
        <v>65</v>
      </c>
      <c r="E1903" s="29" t="s">
        <v>163</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c r="A1904" s="28">
        <v>10300</v>
      </c>
      <c r="B1904" s="29" t="s">
        <v>206</v>
      </c>
      <c r="C1904" s="29" t="s">
        <v>210</v>
      </c>
      <c r="D1904" s="29" t="s">
        <v>65</v>
      </c>
      <c r="E1904" s="29" t="s">
        <v>173</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c r="A1905" s="28">
        <v>10302</v>
      </c>
      <c r="B1905" s="29" t="s">
        <v>206</v>
      </c>
      <c r="C1905" s="29" t="s">
        <v>214</v>
      </c>
      <c r="D1905" s="29" t="s">
        <v>70</v>
      </c>
      <c r="E1905" s="29" t="s">
        <v>51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c r="A1906" s="28">
        <v>10302</v>
      </c>
      <c r="B1906" s="29" t="s">
        <v>206</v>
      </c>
      <c r="C1906" s="29" t="s">
        <v>214</v>
      </c>
      <c r="D1906" s="29" t="s">
        <v>70</v>
      </c>
      <c r="E1906" s="29" t="s">
        <v>35</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c r="A1907" s="28">
        <v>10328</v>
      </c>
      <c r="B1907" s="29" t="s">
        <v>209</v>
      </c>
      <c r="C1907" s="29" t="s">
        <v>213</v>
      </c>
      <c r="D1907" s="29" t="s">
        <v>70</v>
      </c>
      <c r="E1907" s="29" t="s">
        <v>35</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c r="A1908" s="28">
        <v>10328</v>
      </c>
      <c r="B1908" s="29" t="s">
        <v>209</v>
      </c>
      <c r="C1908" s="29" t="s">
        <v>213</v>
      </c>
      <c r="D1908" s="29" t="s">
        <v>65</v>
      </c>
      <c r="E1908" s="29" t="s">
        <v>51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c r="A1909" s="28">
        <v>10328</v>
      </c>
      <c r="B1909" s="29" t="s">
        <v>209</v>
      </c>
      <c r="C1909" s="29" t="s">
        <v>213</v>
      </c>
      <c r="D1909" s="29" t="s">
        <v>65</v>
      </c>
      <c r="E1909" s="29" t="s">
        <v>35</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c r="A1910" s="28">
        <v>10328</v>
      </c>
      <c r="B1910" s="29" t="s">
        <v>209</v>
      </c>
      <c r="C1910" s="29" t="s">
        <v>213</v>
      </c>
      <c r="D1910" s="29" t="s">
        <v>65</v>
      </c>
      <c r="E1910" s="29" t="s">
        <v>173</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c r="A1911" s="28">
        <v>10334</v>
      </c>
      <c r="B1911" s="29" t="s">
        <v>206</v>
      </c>
      <c r="C1911" s="29" t="s">
        <v>214</v>
      </c>
      <c r="D1911" s="29" t="s">
        <v>98</v>
      </c>
      <c r="E1911" s="29" t="s">
        <v>89</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c r="A1912" s="28">
        <v>10334</v>
      </c>
      <c r="B1912" s="29" t="s">
        <v>206</v>
      </c>
      <c r="C1912" s="29" t="s">
        <v>214</v>
      </c>
      <c r="D1912" s="29" t="s">
        <v>65</v>
      </c>
      <c r="E1912" s="29" t="s">
        <v>67</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c r="A1913" s="28">
        <v>10334</v>
      </c>
      <c r="B1913" s="29" t="s">
        <v>206</v>
      </c>
      <c r="C1913" s="29" t="s">
        <v>214</v>
      </c>
      <c r="D1913" s="29" t="s">
        <v>65</v>
      </c>
      <c r="E1913" s="29" t="s">
        <v>102</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c r="A1914" s="28">
        <v>10334</v>
      </c>
      <c r="B1914" s="29" t="s">
        <v>206</v>
      </c>
      <c r="C1914" s="29" t="s">
        <v>214</v>
      </c>
      <c r="D1914" s="29" t="s">
        <v>65</v>
      </c>
      <c r="E1914" s="29" t="s">
        <v>107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c r="A1915" s="28">
        <v>10339</v>
      </c>
      <c r="B1915" s="29" t="s">
        <v>209</v>
      </c>
      <c r="C1915" s="29" t="s">
        <v>211</v>
      </c>
      <c r="D1915" s="29" t="s">
        <v>76</v>
      </c>
      <c r="E1915" s="29" t="s">
        <v>35</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c r="A1916" s="28">
        <v>10339</v>
      </c>
      <c r="B1916" s="29" t="s">
        <v>209</v>
      </c>
      <c r="C1916" s="29" t="s">
        <v>211</v>
      </c>
      <c r="D1916" s="29" t="s">
        <v>76</v>
      </c>
      <c r="E1916" s="29" t="s">
        <v>127</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c r="A1917" s="28">
        <v>10342</v>
      </c>
      <c r="B1917" s="29" t="s">
        <v>209</v>
      </c>
      <c r="C1917" s="29" t="s">
        <v>211</v>
      </c>
      <c r="D1917" s="29" t="s">
        <v>36</v>
      </c>
      <c r="E1917" s="29" t="s">
        <v>35</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c r="A1918" s="28">
        <v>10342</v>
      </c>
      <c r="B1918" s="29" t="s">
        <v>209</v>
      </c>
      <c r="C1918" s="29" t="s">
        <v>211</v>
      </c>
      <c r="D1918" s="29" t="s">
        <v>58</v>
      </c>
      <c r="E1918" s="29" t="s">
        <v>35</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c r="A1919" s="28">
        <v>10349</v>
      </c>
      <c r="B1919" s="29" t="s">
        <v>209</v>
      </c>
      <c r="C1919" s="29" t="s">
        <v>211</v>
      </c>
      <c r="D1919" s="29" t="s">
        <v>70</v>
      </c>
      <c r="E1919" s="29" t="s">
        <v>35</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c r="A1920" s="28">
        <v>10360</v>
      </c>
      <c r="B1920" s="29" t="s">
        <v>209</v>
      </c>
      <c r="C1920" s="29" t="s">
        <v>212</v>
      </c>
      <c r="D1920" s="29" t="s">
        <v>65</v>
      </c>
      <c r="E1920" s="29" t="s">
        <v>51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c r="A1921" s="28">
        <v>10360</v>
      </c>
      <c r="B1921" s="29" t="s">
        <v>209</v>
      </c>
      <c r="C1921" s="29" t="s">
        <v>212</v>
      </c>
      <c r="D1921" s="29" t="s">
        <v>65</v>
      </c>
      <c r="E1921" s="29" t="s">
        <v>67</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c r="A1922" s="28">
        <v>10360</v>
      </c>
      <c r="B1922" s="29" t="s">
        <v>209</v>
      </c>
      <c r="C1922" s="29" t="s">
        <v>212</v>
      </c>
      <c r="D1922" s="29" t="s">
        <v>65</v>
      </c>
      <c r="E1922" s="29" t="s">
        <v>35</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c r="A1923" s="28">
        <v>10360</v>
      </c>
      <c r="B1923" s="29" t="s">
        <v>209</v>
      </c>
      <c r="C1923" s="29" t="s">
        <v>212</v>
      </c>
      <c r="D1923" s="29" t="s">
        <v>65</v>
      </c>
      <c r="E1923" s="29" t="s">
        <v>141</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c r="A1924" s="28">
        <v>10360</v>
      </c>
      <c r="B1924" s="29" t="s">
        <v>209</v>
      </c>
      <c r="C1924" s="29" t="s">
        <v>212</v>
      </c>
      <c r="D1924" s="29" t="s">
        <v>65</v>
      </c>
      <c r="E1924" s="29" t="s">
        <v>159</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c r="A1925" s="28">
        <v>10362</v>
      </c>
      <c r="B1925" s="29" t="s">
        <v>209</v>
      </c>
      <c r="C1925" s="29" t="s">
        <v>212</v>
      </c>
      <c r="D1925" s="29" t="s">
        <v>65</v>
      </c>
      <c r="E1925" s="29" t="s">
        <v>51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c r="A1926" s="28">
        <v>10362</v>
      </c>
      <c r="B1926" s="29" t="s">
        <v>209</v>
      </c>
      <c r="C1926" s="29" t="s">
        <v>212</v>
      </c>
      <c r="D1926" s="29" t="s">
        <v>65</v>
      </c>
      <c r="E1926" s="29" t="s">
        <v>35</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c r="A1927" s="28">
        <v>10362</v>
      </c>
      <c r="B1927" s="29" t="s">
        <v>209</v>
      </c>
      <c r="C1927" s="29" t="s">
        <v>212</v>
      </c>
      <c r="D1927" s="29" t="s">
        <v>65</v>
      </c>
      <c r="E1927" s="29" t="s">
        <v>159</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c r="A1928" s="28">
        <v>10378</v>
      </c>
      <c r="B1928" s="29" t="s">
        <v>209</v>
      </c>
      <c r="C1928" s="29" t="s">
        <v>211</v>
      </c>
      <c r="D1928" s="29" t="s">
        <v>65</v>
      </c>
      <c r="E1928" s="29" t="s">
        <v>51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c r="A1929" s="28">
        <v>10378</v>
      </c>
      <c r="B1929" s="29" t="s">
        <v>209</v>
      </c>
      <c r="C1929" s="29" t="s">
        <v>211</v>
      </c>
      <c r="D1929" s="29" t="s">
        <v>65</v>
      </c>
      <c r="E1929" s="29" t="s">
        <v>163</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c r="A1930" s="28">
        <v>10378</v>
      </c>
      <c r="B1930" s="29" t="s">
        <v>209</v>
      </c>
      <c r="C1930" s="29" t="s">
        <v>211</v>
      </c>
      <c r="D1930" s="29" t="s">
        <v>65</v>
      </c>
      <c r="E1930" s="29" t="s">
        <v>173</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c r="A1931" s="28">
        <v>10379</v>
      </c>
      <c r="B1931" s="29" t="s">
        <v>206</v>
      </c>
      <c r="C1931" s="29" t="s">
        <v>210</v>
      </c>
      <c r="D1931" s="29" t="s">
        <v>65</v>
      </c>
      <c r="E1931" s="29" t="s">
        <v>51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c r="A1932" s="28">
        <v>10379</v>
      </c>
      <c r="B1932" s="29" t="s">
        <v>206</v>
      </c>
      <c r="C1932" s="29" t="s">
        <v>210</v>
      </c>
      <c r="D1932" s="29" t="s">
        <v>65</v>
      </c>
      <c r="E1932" s="29" t="s">
        <v>163</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c r="A1933" s="28">
        <v>10379</v>
      </c>
      <c r="B1933" s="29" t="s">
        <v>206</v>
      </c>
      <c r="C1933" s="29" t="s">
        <v>210</v>
      </c>
      <c r="D1933" s="29" t="s">
        <v>65</v>
      </c>
      <c r="E1933" s="29" t="s">
        <v>173</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c r="A1934" s="28">
        <v>10398</v>
      </c>
      <c r="B1934" s="29" t="s">
        <v>209</v>
      </c>
      <c r="C1934" s="29" t="s">
        <v>212</v>
      </c>
      <c r="D1934" s="29" t="s">
        <v>65</v>
      </c>
      <c r="E1934" s="29" t="s">
        <v>46</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c r="A1935" s="28">
        <v>10398</v>
      </c>
      <c r="B1935" s="29" t="s">
        <v>209</v>
      </c>
      <c r="C1935" s="29" t="s">
        <v>212</v>
      </c>
      <c r="D1935" s="29" t="s">
        <v>65</v>
      </c>
      <c r="E1935" s="29" t="s">
        <v>35</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c r="A1936" s="28">
        <v>10398</v>
      </c>
      <c r="B1936" s="29" t="s">
        <v>209</v>
      </c>
      <c r="C1936" s="29" t="s">
        <v>212</v>
      </c>
      <c r="D1936" s="29" t="s">
        <v>65</v>
      </c>
      <c r="E1936" s="29" t="s">
        <v>149</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c r="A1937" s="28">
        <v>10413</v>
      </c>
      <c r="B1937" s="29" t="s">
        <v>206</v>
      </c>
      <c r="C1937" s="29" t="s">
        <v>215</v>
      </c>
      <c r="D1937" s="29" t="s">
        <v>113</v>
      </c>
      <c r="E1937" s="29" t="s">
        <v>167</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c r="A1938" s="28">
        <v>10416</v>
      </c>
      <c r="B1938" s="29" t="s">
        <v>209</v>
      </c>
      <c r="C1938" s="29" t="s">
        <v>212</v>
      </c>
      <c r="D1938" s="29" t="s">
        <v>70</v>
      </c>
      <c r="E1938" s="29" t="s">
        <v>35</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c r="A1939" s="28">
        <v>10416</v>
      </c>
      <c r="B1939" s="29" t="s">
        <v>209</v>
      </c>
      <c r="C1939" s="29" t="s">
        <v>212</v>
      </c>
      <c r="D1939" s="29" t="s">
        <v>65</v>
      </c>
      <c r="E1939" s="29" t="s">
        <v>35</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c r="A1940" s="28">
        <v>10416</v>
      </c>
      <c r="B1940" s="29" t="s">
        <v>209</v>
      </c>
      <c r="C1940" s="29" t="s">
        <v>212</v>
      </c>
      <c r="D1940" s="29" t="s">
        <v>65</v>
      </c>
      <c r="E1940" s="29" t="s">
        <v>137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c r="A1941" s="28">
        <v>10416</v>
      </c>
      <c r="B1941" s="29" t="s">
        <v>209</v>
      </c>
      <c r="C1941" s="29" t="s">
        <v>212</v>
      </c>
      <c r="D1941" s="29" t="s">
        <v>65</v>
      </c>
      <c r="E1941" s="29" t="s">
        <v>149</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c r="A1942" s="28">
        <v>10416</v>
      </c>
      <c r="B1942" s="29" t="s">
        <v>209</v>
      </c>
      <c r="C1942" s="29" t="s">
        <v>212</v>
      </c>
      <c r="D1942" s="29" t="s">
        <v>65</v>
      </c>
      <c r="E1942" s="29" t="s">
        <v>180</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c r="A1943" s="28">
        <v>10417</v>
      </c>
      <c r="B1943" s="29" t="s">
        <v>209</v>
      </c>
      <c r="C1943" s="29" t="s">
        <v>212</v>
      </c>
      <c r="D1943" s="29" t="s">
        <v>65</v>
      </c>
      <c r="E1943" s="29" t="s">
        <v>51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c r="A1944" s="28">
        <v>10417</v>
      </c>
      <c r="B1944" s="29" t="s">
        <v>209</v>
      </c>
      <c r="C1944" s="29" t="s">
        <v>212</v>
      </c>
      <c r="D1944" s="29" t="s">
        <v>65</v>
      </c>
      <c r="E1944" s="29" t="s">
        <v>35</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c r="A1945" s="28">
        <v>10427</v>
      </c>
      <c r="B1945" s="29" t="s">
        <v>206</v>
      </c>
      <c r="C1945" s="29" t="s">
        <v>215</v>
      </c>
      <c r="D1945" s="29" t="s">
        <v>70</v>
      </c>
      <c r="E1945" s="29" t="s">
        <v>35</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c r="A1946" s="28">
        <v>10430</v>
      </c>
      <c r="B1946" s="29" t="s">
        <v>209</v>
      </c>
      <c r="C1946" s="29" t="s">
        <v>212</v>
      </c>
      <c r="D1946" s="29" t="s">
        <v>65</v>
      </c>
      <c r="E1946" s="29" t="s">
        <v>51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c r="A1947" s="28">
        <v>10430</v>
      </c>
      <c r="B1947" s="29" t="s">
        <v>209</v>
      </c>
      <c r="C1947" s="29" t="s">
        <v>212</v>
      </c>
      <c r="D1947" s="29" t="s">
        <v>65</v>
      </c>
      <c r="E1947" s="29" t="s">
        <v>92</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c r="A1948" s="28">
        <v>10430</v>
      </c>
      <c r="B1948" s="29" t="s">
        <v>209</v>
      </c>
      <c r="C1948" s="29" t="s">
        <v>212</v>
      </c>
      <c r="D1948" s="29" t="s">
        <v>65</v>
      </c>
      <c r="E1948" s="29" t="s">
        <v>35</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c r="A1949" s="28">
        <v>10430</v>
      </c>
      <c r="B1949" s="29" t="s">
        <v>209</v>
      </c>
      <c r="C1949" s="29" t="s">
        <v>212</v>
      </c>
      <c r="D1949" s="29" t="s">
        <v>65</v>
      </c>
      <c r="E1949" s="29" t="s">
        <v>127</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c r="A1950" s="28">
        <v>10430</v>
      </c>
      <c r="B1950" s="29" t="s">
        <v>209</v>
      </c>
      <c r="C1950" s="29" t="s">
        <v>212</v>
      </c>
      <c r="D1950" s="29" t="s">
        <v>65</v>
      </c>
      <c r="E1950" s="29" t="s">
        <v>149</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c r="A1951" s="28">
        <v>10430</v>
      </c>
      <c r="B1951" s="29" t="s">
        <v>209</v>
      </c>
      <c r="C1951" s="29" t="s">
        <v>212</v>
      </c>
      <c r="D1951" s="29" t="s">
        <v>65</v>
      </c>
      <c r="E1951" s="29" t="s">
        <v>173</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c r="A1952" s="28">
        <v>10434</v>
      </c>
      <c r="B1952" s="29" t="s">
        <v>209</v>
      </c>
      <c r="C1952" s="29" t="s">
        <v>212</v>
      </c>
      <c r="D1952" s="29" t="s">
        <v>65</v>
      </c>
      <c r="E1952" s="29" t="s">
        <v>175</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c r="A1953" s="28">
        <v>10435</v>
      </c>
      <c r="B1953" s="29" t="s">
        <v>206</v>
      </c>
      <c r="C1953" s="29" t="s">
        <v>210</v>
      </c>
      <c r="D1953" s="29" t="s">
        <v>65</v>
      </c>
      <c r="E1953" s="29" t="s">
        <v>67</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c r="A1954" s="28">
        <v>10435</v>
      </c>
      <c r="B1954" s="29" t="s">
        <v>206</v>
      </c>
      <c r="C1954" s="29" t="s">
        <v>210</v>
      </c>
      <c r="D1954" s="29" t="s">
        <v>65</v>
      </c>
      <c r="E1954" s="29" t="s">
        <v>102</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c r="A1955" s="28">
        <v>10435</v>
      </c>
      <c r="B1955" s="29" t="s">
        <v>206</v>
      </c>
      <c r="C1955" s="29" t="s">
        <v>210</v>
      </c>
      <c r="D1955" s="29" t="s">
        <v>65</v>
      </c>
      <c r="E1955" s="29" t="s">
        <v>107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c r="A1956" s="28">
        <v>10435</v>
      </c>
      <c r="B1956" s="29" t="s">
        <v>206</v>
      </c>
      <c r="C1956" s="29" t="s">
        <v>210</v>
      </c>
      <c r="D1956" s="29" t="s">
        <v>65</v>
      </c>
      <c r="E1956" s="29" t="s">
        <v>35</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c r="A1957" s="28">
        <v>10439</v>
      </c>
      <c r="B1957" s="29" t="s">
        <v>206</v>
      </c>
      <c r="C1957" s="29" t="s">
        <v>210</v>
      </c>
      <c r="D1957" s="29" t="s">
        <v>65</v>
      </c>
      <c r="E1957" s="29" t="s">
        <v>35</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c r="A1958" s="28">
        <v>10439</v>
      </c>
      <c r="B1958" s="29" t="s">
        <v>206</v>
      </c>
      <c r="C1958" s="29" t="s">
        <v>210</v>
      </c>
      <c r="D1958" s="29" t="s">
        <v>65</v>
      </c>
      <c r="E1958" s="29" t="s">
        <v>89</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c r="A1959" s="28">
        <v>10440</v>
      </c>
      <c r="B1959" s="29" t="s">
        <v>206</v>
      </c>
      <c r="C1959" s="29" t="s">
        <v>210</v>
      </c>
      <c r="D1959" s="29" t="s">
        <v>65</v>
      </c>
      <c r="E1959" s="29" t="s">
        <v>35</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c r="A1960" s="28">
        <v>10440</v>
      </c>
      <c r="B1960" s="29" t="s">
        <v>206</v>
      </c>
      <c r="C1960" s="29" t="s">
        <v>210</v>
      </c>
      <c r="D1960" s="29" t="s">
        <v>65</v>
      </c>
      <c r="E1960" s="29" t="s">
        <v>89</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c r="A1961" s="28">
        <v>10441</v>
      </c>
      <c r="B1961" s="29" t="s">
        <v>206</v>
      </c>
      <c r="C1961" s="29" t="s">
        <v>210</v>
      </c>
      <c r="D1961" s="29" t="s">
        <v>65</v>
      </c>
      <c r="E1961" s="29" t="s">
        <v>35</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c r="A1962" s="28">
        <v>10441</v>
      </c>
      <c r="B1962" s="29" t="s">
        <v>206</v>
      </c>
      <c r="C1962" s="29" t="s">
        <v>210</v>
      </c>
      <c r="D1962" s="29" t="s">
        <v>65</v>
      </c>
      <c r="E1962" s="29" t="s">
        <v>89</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c r="A1963" s="28">
        <v>10442</v>
      </c>
      <c r="B1963" s="29" t="s">
        <v>206</v>
      </c>
      <c r="C1963" s="29" t="s">
        <v>210</v>
      </c>
      <c r="D1963" s="29" t="s">
        <v>65</v>
      </c>
      <c r="E1963" s="29" t="s">
        <v>35</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c r="A1964" s="28">
        <v>10442</v>
      </c>
      <c r="B1964" s="29" t="s">
        <v>206</v>
      </c>
      <c r="C1964" s="29" t="s">
        <v>210</v>
      </c>
      <c r="D1964" s="29" t="s">
        <v>65</v>
      </c>
      <c r="E1964" s="29" t="s">
        <v>89</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c r="A1965" s="28">
        <v>10443</v>
      </c>
      <c r="B1965" s="29" t="s">
        <v>206</v>
      </c>
      <c r="C1965" s="29" t="s">
        <v>210</v>
      </c>
      <c r="D1965" s="29" t="s">
        <v>65</v>
      </c>
      <c r="E1965" s="29" t="s">
        <v>35</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c r="A1966" s="28">
        <v>10443</v>
      </c>
      <c r="B1966" s="29" t="s">
        <v>206</v>
      </c>
      <c r="C1966" s="29" t="s">
        <v>210</v>
      </c>
      <c r="D1966" s="29" t="s">
        <v>65</v>
      </c>
      <c r="E1966" s="29" t="s">
        <v>89</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c r="A1967" s="28">
        <v>10444</v>
      </c>
      <c r="B1967" s="29" t="s">
        <v>206</v>
      </c>
      <c r="C1967" s="29" t="s">
        <v>210</v>
      </c>
      <c r="D1967" s="29" t="s">
        <v>65</v>
      </c>
      <c r="E1967" s="29" t="s">
        <v>35</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c r="A1968" s="28">
        <v>10444</v>
      </c>
      <c r="B1968" s="29" t="s">
        <v>206</v>
      </c>
      <c r="C1968" s="29" t="s">
        <v>210</v>
      </c>
      <c r="D1968" s="29" t="s">
        <v>65</v>
      </c>
      <c r="E1968" s="29" t="s">
        <v>89</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c r="A1969" s="28">
        <v>10446</v>
      </c>
      <c r="B1969" s="29" t="s">
        <v>206</v>
      </c>
      <c r="C1969" s="29" t="s">
        <v>210</v>
      </c>
      <c r="D1969" s="29" t="s">
        <v>65</v>
      </c>
      <c r="E1969" s="29" t="s">
        <v>35</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c r="A1970" s="28">
        <v>10446</v>
      </c>
      <c r="B1970" s="29" t="s">
        <v>206</v>
      </c>
      <c r="C1970" s="29" t="s">
        <v>210</v>
      </c>
      <c r="D1970" s="29" t="s">
        <v>65</v>
      </c>
      <c r="E1970" s="29" t="s">
        <v>89</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c r="A1971" s="28">
        <v>10464</v>
      </c>
      <c r="B1971" s="29" t="s">
        <v>206</v>
      </c>
      <c r="C1971" s="29" t="s">
        <v>210</v>
      </c>
      <c r="D1971" s="29" t="s">
        <v>65</v>
      </c>
      <c r="E1971" s="29" t="s">
        <v>51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c r="A1972" s="28">
        <v>10464</v>
      </c>
      <c r="B1972" s="29" t="s">
        <v>206</v>
      </c>
      <c r="C1972" s="29" t="s">
        <v>210</v>
      </c>
      <c r="D1972" s="29" t="s">
        <v>65</v>
      </c>
      <c r="E1972" s="29" t="s">
        <v>67</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c r="A1973" s="28">
        <v>10464</v>
      </c>
      <c r="B1973" s="29" t="s">
        <v>206</v>
      </c>
      <c r="C1973" s="29" t="s">
        <v>210</v>
      </c>
      <c r="D1973" s="29" t="s">
        <v>65</v>
      </c>
      <c r="E1973" s="29" t="s">
        <v>78</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c r="A1974" s="28">
        <v>10464</v>
      </c>
      <c r="B1974" s="29" t="s">
        <v>206</v>
      </c>
      <c r="C1974" s="29" t="s">
        <v>210</v>
      </c>
      <c r="D1974" s="29" t="s">
        <v>65</v>
      </c>
      <c r="E1974" s="29" t="s">
        <v>141</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c r="A1975" s="28">
        <v>10464</v>
      </c>
      <c r="B1975" s="29" t="s">
        <v>206</v>
      </c>
      <c r="C1975" s="29" t="s">
        <v>210</v>
      </c>
      <c r="D1975" s="29" t="s">
        <v>65</v>
      </c>
      <c r="E1975" s="29" t="s">
        <v>163</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c r="A1976" s="28">
        <v>10464</v>
      </c>
      <c r="B1976" s="29" t="s">
        <v>206</v>
      </c>
      <c r="C1976" s="29" t="s">
        <v>210</v>
      </c>
      <c r="D1976" s="29" t="s">
        <v>65</v>
      </c>
      <c r="E1976" s="29" t="s">
        <v>173</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c r="A1977" s="28">
        <v>10472</v>
      </c>
      <c r="B1977" s="29" t="s">
        <v>206</v>
      </c>
      <c r="C1977" s="29" t="s">
        <v>214</v>
      </c>
      <c r="D1977" s="29" t="s">
        <v>76</v>
      </c>
      <c r="E1977" s="29" t="s">
        <v>87</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c r="A1978" s="28">
        <v>10472</v>
      </c>
      <c r="B1978" s="29" t="s">
        <v>206</v>
      </c>
      <c r="C1978" s="29" t="s">
        <v>214</v>
      </c>
      <c r="D1978" s="29" t="s">
        <v>65</v>
      </c>
      <c r="E1978" s="29" t="s">
        <v>87</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c r="A1979" s="28">
        <v>10472</v>
      </c>
      <c r="B1979" s="29" t="s">
        <v>206</v>
      </c>
      <c r="C1979" s="29" t="s">
        <v>214</v>
      </c>
      <c r="D1979" s="29" t="s">
        <v>65</v>
      </c>
      <c r="E1979" s="29" t="s">
        <v>35</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c r="A1980" s="28">
        <v>10475</v>
      </c>
      <c r="B1980" s="29" t="s">
        <v>206</v>
      </c>
      <c r="C1980" s="29" t="s">
        <v>215</v>
      </c>
      <c r="D1980" s="29" t="s">
        <v>81</v>
      </c>
      <c r="E1980" s="29" t="s">
        <v>46</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c r="A1981" s="28">
        <v>10486</v>
      </c>
      <c r="B1981" s="29" t="s">
        <v>209</v>
      </c>
      <c r="C1981" s="29" t="s">
        <v>212</v>
      </c>
      <c r="D1981" s="29" t="s">
        <v>65</v>
      </c>
      <c r="E1981" s="29" t="s">
        <v>56</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c r="A1982" s="28">
        <v>10486</v>
      </c>
      <c r="B1982" s="29" t="s">
        <v>209</v>
      </c>
      <c r="C1982" s="29" t="s">
        <v>212</v>
      </c>
      <c r="D1982" s="29" t="s">
        <v>65</v>
      </c>
      <c r="E1982" s="29" t="s">
        <v>35</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c r="A1983" s="28">
        <v>10486</v>
      </c>
      <c r="B1983" s="29" t="s">
        <v>209</v>
      </c>
      <c r="C1983" s="29" t="s">
        <v>212</v>
      </c>
      <c r="D1983" s="29" t="s">
        <v>65</v>
      </c>
      <c r="E1983" s="29" t="s">
        <v>157</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c r="A1984" s="28">
        <v>10486</v>
      </c>
      <c r="B1984" s="29" t="s">
        <v>209</v>
      </c>
      <c r="C1984" s="29" t="s">
        <v>212</v>
      </c>
      <c r="D1984" s="29" t="s">
        <v>65</v>
      </c>
      <c r="E1984" s="29" t="s">
        <v>173</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c r="A1985" s="28">
        <v>10487</v>
      </c>
      <c r="B1985" s="29" t="s">
        <v>206</v>
      </c>
      <c r="C1985" s="29" t="s">
        <v>215</v>
      </c>
      <c r="D1985" s="29" t="s">
        <v>113</v>
      </c>
      <c r="E1985" s="29" t="s">
        <v>167</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c r="A1986" s="28">
        <v>10495</v>
      </c>
      <c r="B1986" s="29" t="s">
        <v>209</v>
      </c>
      <c r="C1986" s="29" t="s">
        <v>211</v>
      </c>
      <c r="D1986" s="29" t="s">
        <v>65</v>
      </c>
      <c r="E1986" s="29" t="s">
        <v>51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c r="A1987" s="28">
        <v>10495</v>
      </c>
      <c r="B1987" s="29" t="s">
        <v>209</v>
      </c>
      <c r="C1987" s="29" t="s">
        <v>211</v>
      </c>
      <c r="D1987" s="29" t="s">
        <v>65</v>
      </c>
      <c r="E1987" s="29" t="s">
        <v>56</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c r="A1988" s="28">
        <v>10495</v>
      </c>
      <c r="B1988" s="29" t="s">
        <v>209</v>
      </c>
      <c r="C1988" s="29" t="s">
        <v>211</v>
      </c>
      <c r="D1988" s="29" t="s">
        <v>65</v>
      </c>
      <c r="E1988" s="29" t="s">
        <v>67</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c r="A1989" s="28">
        <v>10495</v>
      </c>
      <c r="B1989" s="29" t="s">
        <v>209</v>
      </c>
      <c r="C1989" s="29" t="s">
        <v>211</v>
      </c>
      <c r="D1989" s="29" t="s">
        <v>65</v>
      </c>
      <c r="E1989" s="29" t="s">
        <v>149</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c r="A1990" s="28">
        <v>10495</v>
      </c>
      <c r="B1990" s="29" t="s">
        <v>209</v>
      </c>
      <c r="C1990" s="29" t="s">
        <v>211</v>
      </c>
      <c r="D1990" s="29" t="s">
        <v>65</v>
      </c>
      <c r="E1990" s="29" t="s">
        <v>157</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c r="A1991" s="28">
        <v>10495</v>
      </c>
      <c r="B1991" s="29" t="s">
        <v>209</v>
      </c>
      <c r="C1991" s="29" t="s">
        <v>211</v>
      </c>
      <c r="D1991" s="29" t="s">
        <v>65</v>
      </c>
      <c r="E1991" s="29" t="s">
        <v>163</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c r="A1992" s="28">
        <v>10495</v>
      </c>
      <c r="B1992" s="29" t="s">
        <v>209</v>
      </c>
      <c r="C1992" s="29" t="s">
        <v>211</v>
      </c>
      <c r="D1992" s="29" t="s">
        <v>65</v>
      </c>
      <c r="E1992" s="29" t="s">
        <v>173</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c r="A1993" s="28">
        <v>10496</v>
      </c>
      <c r="B1993" s="29" t="s">
        <v>209</v>
      </c>
      <c r="C1993" s="29" t="s">
        <v>211</v>
      </c>
      <c r="D1993" s="29" t="s">
        <v>70</v>
      </c>
      <c r="E1993" s="29" t="s">
        <v>35</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c r="A1994" s="28">
        <v>10501</v>
      </c>
      <c r="B1994" s="29" t="s">
        <v>209</v>
      </c>
      <c r="C1994" s="29" t="s">
        <v>211</v>
      </c>
      <c r="D1994" s="29" t="s">
        <v>70</v>
      </c>
      <c r="E1994" s="29" t="s">
        <v>35</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c r="A1995" s="28">
        <v>10503</v>
      </c>
      <c r="B1995" s="29" t="s">
        <v>206</v>
      </c>
      <c r="C1995" s="29" t="s">
        <v>210</v>
      </c>
      <c r="D1995" s="29" t="s">
        <v>65</v>
      </c>
      <c r="E1995" s="29" t="s">
        <v>102</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c r="A1996" s="28">
        <v>10503</v>
      </c>
      <c r="B1996" s="29" t="s">
        <v>206</v>
      </c>
      <c r="C1996" s="29" t="s">
        <v>210</v>
      </c>
      <c r="D1996" s="29" t="s">
        <v>65</v>
      </c>
      <c r="E1996" s="29" t="s">
        <v>107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c r="A1997" s="28">
        <v>10503</v>
      </c>
      <c r="B1997" s="29" t="s">
        <v>206</v>
      </c>
      <c r="C1997" s="29" t="s">
        <v>210</v>
      </c>
      <c r="D1997" s="29" t="s">
        <v>65</v>
      </c>
      <c r="E1997" s="29" t="s">
        <v>35</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c r="A1998" s="28">
        <v>10521</v>
      </c>
      <c r="B1998" s="29" t="s">
        <v>209</v>
      </c>
      <c r="C1998" s="29" t="s">
        <v>212</v>
      </c>
      <c r="D1998" s="29" t="s">
        <v>36</v>
      </c>
      <c r="E1998" s="29" t="s">
        <v>67</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c r="A1999" s="28">
        <v>10521</v>
      </c>
      <c r="B1999" s="29" t="s">
        <v>209</v>
      </c>
      <c r="C1999" s="29" t="s">
        <v>212</v>
      </c>
      <c r="D1999" s="29" t="s">
        <v>36</v>
      </c>
      <c r="E1999" s="29" t="s">
        <v>35</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c r="A2000" s="28">
        <v>10521</v>
      </c>
      <c r="B2000" s="29" t="s">
        <v>209</v>
      </c>
      <c r="C2000" s="29" t="s">
        <v>212</v>
      </c>
      <c r="D2000" s="29" t="s">
        <v>58</v>
      </c>
      <c r="E2000" s="29" t="s">
        <v>67</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c r="A2001" s="28">
        <v>10521</v>
      </c>
      <c r="B2001" s="29" t="s">
        <v>209</v>
      </c>
      <c r="C2001" s="29" t="s">
        <v>212</v>
      </c>
      <c r="D2001" s="29" t="s">
        <v>58</v>
      </c>
      <c r="E2001" s="29" t="s">
        <v>35</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c r="A2002" s="28">
        <v>10525</v>
      </c>
      <c r="B2002" s="29" t="s">
        <v>206</v>
      </c>
      <c r="C2002" s="29" t="s">
        <v>210</v>
      </c>
      <c r="D2002" s="29" t="s">
        <v>65</v>
      </c>
      <c r="E2002" s="29" t="s">
        <v>35</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c r="A2003" s="28">
        <v>10525</v>
      </c>
      <c r="B2003" s="29" t="s">
        <v>206</v>
      </c>
      <c r="C2003" s="29" t="s">
        <v>210</v>
      </c>
      <c r="D2003" s="29" t="s">
        <v>65</v>
      </c>
      <c r="E2003" s="29" t="s">
        <v>134</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c r="A2004" s="28">
        <v>10525</v>
      </c>
      <c r="B2004" s="29" t="s">
        <v>206</v>
      </c>
      <c r="C2004" s="29" t="s">
        <v>210</v>
      </c>
      <c r="D2004" s="29" t="s">
        <v>65</v>
      </c>
      <c r="E2004" s="29" t="s">
        <v>173</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c r="A2005" s="28">
        <v>10525</v>
      </c>
      <c r="B2005" s="29" t="s">
        <v>206</v>
      </c>
      <c r="C2005" s="29" t="s">
        <v>210</v>
      </c>
      <c r="D2005" s="29" t="s">
        <v>65</v>
      </c>
      <c r="E2005" s="29" t="s">
        <v>180</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c r="A2006" s="28">
        <v>10548</v>
      </c>
      <c r="B2006" s="29" t="s">
        <v>209</v>
      </c>
      <c r="C2006" s="29" t="s">
        <v>213</v>
      </c>
      <c r="D2006" s="29" t="s">
        <v>70</v>
      </c>
      <c r="E2006" s="29" t="s">
        <v>67</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c r="A2007" s="28">
        <v>10548</v>
      </c>
      <c r="B2007" s="29" t="s">
        <v>209</v>
      </c>
      <c r="C2007" s="29" t="s">
        <v>213</v>
      </c>
      <c r="D2007" s="29" t="s">
        <v>70</v>
      </c>
      <c r="E2007" s="29" t="s">
        <v>83</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c r="A2008" s="28">
        <v>10548</v>
      </c>
      <c r="B2008" s="29" t="s">
        <v>209</v>
      </c>
      <c r="C2008" s="29" t="s">
        <v>213</v>
      </c>
      <c r="D2008" s="29" t="s">
        <v>70</v>
      </c>
      <c r="E2008" s="29" t="s">
        <v>35</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c r="A2009" s="28">
        <v>10550</v>
      </c>
      <c r="B2009" s="29" t="s">
        <v>206</v>
      </c>
      <c r="C2009" s="29" t="s">
        <v>210</v>
      </c>
      <c r="D2009" s="29" t="s">
        <v>113</v>
      </c>
      <c r="E2009" s="29" t="s">
        <v>167</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c r="A2010" s="28">
        <v>10554</v>
      </c>
      <c r="B2010" s="29" t="s">
        <v>209</v>
      </c>
      <c r="C2010" s="29" t="s">
        <v>212</v>
      </c>
      <c r="D2010" s="29" t="s">
        <v>36</v>
      </c>
      <c r="E2010" s="29" t="s">
        <v>35</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c r="A2011" s="28">
        <v>10554</v>
      </c>
      <c r="B2011" s="29" t="s">
        <v>209</v>
      </c>
      <c r="C2011" s="29" t="s">
        <v>212</v>
      </c>
      <c r="D2011" s="29" t="s">
        <v>36</v>
      </c>
      <c r="E2011" s="29" t="s">
        <v>137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c r="A2012" s="28">
        <v>10554</v>
      </c>
      <c r="B2012" s="29" t="s">
        <v>209</v>
      </c>
      <c r="C2012" s="29" t="s">
        <v>212</v>
      </c>
      <c r="D2012" s="29" t="s">
        <v>58</v>
      </c>
      <c r="E2012" s="29" t="s">
        <v>35</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c r="A2013" s="28">
        <v>10554</v>
      </c>
      <c r="B2013" s="29" t="s">
        <v>209</v>
      </c>
      <c r="C2013" s="29" t="s">
        <v>212</v>
      </c>
      <c r="D2013" s="29" t="s">
        <v>58</v>
      </c>
      <c r="E2013" s="29" t="s">
        <v>137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c r="A2014" s="28">
        <v>10566</v>
      </c>
      <c r="B2014" s="29" t="s">
        <v>209</v>
      </c>
      <c r="C2014" s="29" t="s">
        <v>211</v>
      </c>
      <c r="D2014" s="29" t="s">
        <v>65</v>
      </c>
      <c r="E2014" s="29" t="s">
        <v>51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c r="A2015" s="28">
        <v>10566</v>
      </c>
      <c r="B2015" s="29" t="s">
        <v>209</v>
      </c>
      <c r="C2015" s="29" t="s">
        <v>211</v>
      </c>
      <c r="D2015" s="29" t="s">
        <v>65</v>
      </c>
      <c r="E2015" s="29" t="s">
        <v>67</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c r="A2016" s="28">
        <v>10567</v>
      </c>
      <c r="B2016" s="29" t="s">
        <v>209</v>
      </c>
      <c r="C2016" s="29" t="s">
        <v>211</v>
      </c>
      <c r="D2016" s="29" t="s">
        <v>36</v>
      </c>
      <c r="E2016" s="29" t="s">
        <v>67</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c r="A2017" s="28">
        <v>10567</v>
      </c>
      <c r="B2017" s="29" t="s">
        <v>209</v>
      </c>
      <c r="C2017" s="29" t="s">
        <v>211</v>
      </c>
      <c r="D2017" s="29" t="s">
        <v>36</v>
      </c>
      <c r="E2017" s="29" t="s">
        <v>35</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c r="A2018" s="28">
        <v>10567</v>
      </c>
      <c r="B2018" s="29" t="s">
        <v>209</v>
      </c>
      <c r="C2018" s="29" t="s">
        <v>211</v>
      </c>
      <c r="D2018" s="29" t="s">
        <v>58</v>
      </c>
      <c r="E2018" s="29" t="s">
        <v>67</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c r="A2019" s="28">
        <v>10567</v>
      </c>
      <c r="B2019" s="29" t="s">
        <v>209</v>
      </c>
      <c r="C2019" s="29" t="s">
        <v>211</v>
      </c>
      <c r="D2019" s="29" t="s">
        <v>58</v>
      </c>
      <c r="E2019" s="29" t="s">
        <v>35</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c r="A2020" s="28">
        <v>10601</v>
      </c>
      <c r="B2020" s="29" t="s">
        <v>209</v>
      </c>
      <c r="C2020" s="29" t="s">
        <v>212</v>
      </c>
      <c r="D2020" s="29" t="s">
        <v>65</v>
      </c>
      <c r="E2020" s="29" t="s">
        <v>35</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c r="A2021" s="28">
        <v>10601</v>
      </c>
      <c r="B2021" s="29" t="s">
        <v>209</v>
      </c>
      <c r="C2021" s="29" t="s">
        <v>212</v>
      </c>
      <c r="D2021" s="29" t="s">
        <v>65</v>
      </c>
      <c r="E2021" s="29" t="s">
        <v>141</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c r="A2022" s="28">
        <v>10601</v>
      </c>
      <c r="B2022" s="29" t="s">
        <v>209</v>
      </c>
      <c r="C2022" s="29" t="s">
        <v>212</v>
      </c>
      <c r="D2022" s="29" t="s">
        <v>65</v>
      </c>
      <c r="E2022" s="29" t="s">
        <v>175</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c r="A2023" s="28">
        <v>10605</v>
      </c>
      <c r="B2023" s="29" t="s">
        <v>209</v>
      </c>
      <c r="C2023" s="29" t="s">
        <v>212</v>
      </c>
      <c r="D2023" s="29" t="s">
        <v>65</v>
      </c>
      <c r="E2023" s="29" t="s">
        <v>56</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c r="A2024" s="28">
        <v>10605</v>
      </c>
      <c r="B2024" s="29" t="s">
        <v>209</v>
      </c>
      <c r="C2024" s="29" t="s">
        <v>212</v>
      </c>
      <c r="D2024" s="29" t="s">
        <v>65</v>
      </c>
      <c r="E2024" s="29" t="s">
        <v>67</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c r="A2025" s="28">
        <v>10605</v>
      </c>
      <c r="B2025" s="29" t="s">
        <v>209</v>
      </c>
      <c r="C2025" s="29" t="s">
        <v>212</v>
      </c>
      <c r="D2025" s="29" t="s">
        <v>65</v>
      </c>
      <c r="E2025" s="29" t="s">
        <v>35</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c r="A2026" s="28">
        <v>10605</v>
      </c>
      <c r="B2026" s="29" t="s">
        <v>209</v>
      </c>
      <c r="C2026" s="29" t="s">
        <v>212</v>
      </c>
      <c r="D2026" s="29" t="s">
        <v>65</v>
      </c>
      <c r="E2026" s="29" t="s">
        <v>149</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c r="A2027" s="28">
        <v>10605</v>
      </c>
      <c r="B2027" s="29" t="s">
        <v>209</v>
      </c>
      <c r="C2027" s="29" t="s">
        <v>212</v>
      </c>
      <c r="D2027" s="29" t="s">
        <v>65</v>
      </c>
      <c r="E2027" s="29" t="s">
        <v>163</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c r="A2028" s="28">
        <v>10605</v>
      </c>
      <c r="B2028" s="29" t="s">
        <v>209</v>
      </c>
      <c r="C2028" s="29" t="s">
        <v>212</v>
      </c>
      <c r="D2028" s="29" t="s">
        <v>65</v>
      </c>
      <c r="E2028" s="29" t="s">
        <v>173</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c r="A2029" s="28">
        <v>10606</v>
      </c>
      <c r="B2029" s="29" t="s">
        <v>209</v>
      </c>
      <c r="C2029" s="29" t="s">
        <v>212</v>
      </c>
      <c r="D2029" s="29" t="s">
        <v>65</v>
      </c>
      <c r="E2029" s="29" t="s">
        <v>56</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c r="A2030" s="28">
        <v>10606</v>
      </c>
      <c r="B2030" s="29" t="s">
        <v>209</v>
      </c>
      <c r="C2030" s="29" t="s">
        <v>212</v>
      </c>
      <c r="D2030" s="29" t="s">
        <v>65</v>
      </c>
      <c r="E2030" s="29" t="s">
        <v>67</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c r="A2031" s="28">
        <v>10606</v>
      </c>
      <c r="B2031" s="29" t="s">
        <v>209</v>
      </c>
      <c r="C2031" s="29" t="s">
        <v>212</v>
      </c>
      <c r="D2031" s="29" t="s">
        <v>65</v>
      </c>
      <c r="E2031" s="29" t="s">
        <v>35</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c r="A2032" s="28">
        <v>10606</v>
      </c>
      <c r="B2032" s="29" t="s">
        <v>209</v>
      </c>
      <c r="C2032" s="29" t="s">
        <v>212</v>
      </c>
      <c r="D2032" s="29" t="s">
        <v>65</v>
      </c>
      <c r="E2032" s="29" t="s">
        <v>163</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c r="A2033" s="28">
        <v>10606</v>
      </c>
      <c r="B2033" s="29" t="s">
        <v>209</v>
      </c>
      <c r="C2033" s="29" t="s">
        <v>212</v>
      </c>
      <c r="D2033" s="29" t="s">
        <v>65</v>
      </c>
      <c r="E2033" s="29" t="s">
        <v>173</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c r="A2034" s="28">
        <v>10606</v>
      </c>
      <c r="B2034" s="29" t="s">
        <v>209</v>
      </c>
      <c r="C2034" s="29" t="s">
        <v>212</v>
      </c>
      <c r="D2034" s="29" t="s">
        <v>65</v>
      </c>
      <c r="E2034" s="29" t="s">
        <v>180</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c r="A2035" s="28">
        <v>10612</v>
      </c>
      <c r="B2035" s="29" t="s">
        <v>209</v>
      </c>
      <c r="C2035" s="29" t="s">
        <v>212</v>
      </c>
      <c r="D2035" s="29" t="s">
        <v>65</v>
      </c>
      <c r="E2035" s="29" t="s">
        <v>51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c r="A2036" s="28">
        <v>10612</v>
      </c>
      <c r="B2036" s="29" t="s">
        <v>209</v>
      </c>
      <c r="C2036" s="29" t="s">
        <v>212</v>
      </c>
      <c r="D2036" s="29" t="s">
        <v>65</v>
      </c>
      <c r="E2036" s="29" t="s">
        <v>35</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c r="A2037" s="28">
        <v>10612</v>
      </c>
      <c r="B2037" s="29" t="s">
        <v>209</v>
      </c>
      <c r="C2037" s="29" t="s">
        <v>212</v>
      </c>
      <c r="D2037" s="29" t="s">
        <v>65</v>
      </c>
      <c r="E2037" s="29" t="s">
        <v>141</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c r="A2038" s="28">
        <v>10623</v>
      </c>
      <c r="B2038" s="29" t="s">
        <v>209</v>
      </c>
      <c r="C2038" s="29" t="s">
        <v>213</v>
      </c>
      <c r="D2038" s="29" t="s">
        <v>36</v>
      </c>
      <c r="E2038" s="29" t="s">
        <v>35</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c r="A2039" s="28">
        <v>10623</v>
      </c>
      <c r="B2039" s="29" t="s">
        <v>209</v>
      </c>
      <c r="C2039" s="29" t="s">
        <v>213</v>
      </c>
      <c r="D2039" s="29" t="s">
        <v>58</v>
      </c>
      <c r="E2039" s="29" t="s">
        <v>67</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c r="A2040" s="28">
        <v>10623</v>
      </c>
      <c r="B2040" s="29" t="s">
        <v>209</v>
      </c>
      <c r="C2040" s="29" t="s">
        <v>213</v>
      </c>
      <c r="D2040" s="29" t="s">
        <v>58</v>
      </c>
      <c r="E2040" s="29" t="s">
        <v>35</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c r="A2041" s="28">
        <v>10629</v>
      </c>
      <c r="B2041" s="29" t="s">
        <v>209</v>
      </c>
      <c r="C2041" s="29" t="s">
        <v>211</v>
      </c>
      <c r="D2041" s="29" t="s">
        <v>65</v>
      </c>
      <c r="E2041" s="29" t="s">
        <v>102</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c r="A2042" s="28">
        <v>10629</v>
      </c>
      <c r="B2042" s="29" t="s">
        <v>209</v>
      </c>
      <c r="C2042" s="29" t="s">
        <v>211</v>
      </c>
      <c r="D2042" s="29" t="s">
        <v>65</v>
      </c>
      <c r="E2042" s="29" t="s">
        <v>107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c r="A2043" s="28">
        <v>10633</v>
      </c>
      <c r="B2043" s="29" t="s">
        <v>209</v>
      </c>
      <c r="C2043" s="29" t="s">
        <v>211</v>
      </c>
      <c r="D2043" s="29" t="s">
        <v>36</v>
      </c>
      <c r="E2043" s="29" t="s">
        <v>67</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c r="A2044" s="28">
        <v>10633</v>
      </c>
      <c r="B2044" s="29" t="s">
        <v>209</v>
      </c>
      <c r="C2044" s="29" t="s">
        <v>211</v>
      </c>
      <c r="D2044" s="29" t="s">
        <v>36</v>
      </c>
      <c r="E2044" s="29" t="s">
        <v>35</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c r="A2045" s="28">
        <v>10633</v>
      </c>
      <c r="B2045" s="29" t="s">
        <v>209</v>
      </c>
      <c r="C2045" s="29" t="s">
        <v>211</v>
      </c>
      <c r="D2045" s="29" t="s">
        <v>58</v>
      </c>
      <c r="E2045" s="29" t="s">
        <v>67</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c r="A2046" s="28">
        <v>10633</v>
      </c>
      <c r="B2046" s="29" t="s">
        <v>209</v>
      </c>
      <c r="C2046" s="29" t="s">
        <v>211</v>
      </c>
      <c r="D2046" s="29" t="s">
        <v>58</v>
      </c>
      <c r="E2046" s="29" t="s">
        <v>35</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c r="A2047" s="28">
        <v>10642</v>
      </c>
      <c r="B2047" s="29" t="s">
        <v>206</v>
      </c>
      <c r="C2047" s="29" t="s">
        <v>210</v>
      </c>
      <c r="D2047" s="29" t="s">
        <v>65</v>
      </c>
      <c r="E2047" s="29" t="s">
        <v>67</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c r="A2048" s="28">
        <v>10642</v>
      </c>
      <c r="B2048" s="29" t="s">
        <v>206</v>
      </c>
      <c r="C2048" s="29" t="s">
        <v>210</v>
      </c>
      <c r="D2048" s="29" t="s">
        <v>65</v>
      </c>
      <c r="E2048" s="29" t="s">
        <v>102</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c r="A2049" s="28">
        <v>10642</v>
      </c>
      <c r="B2049" s="29" t="s">
        <v>206</v>
      </c>
      <c r="C2049" s="29" t="s">
        <v>210</v>
      </c>
      <c r="D2049" s="29" t="s">
        <v>65</v>
      </c>
      <c r="E2049" s="29" t="s">
        <v>107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c r="A2050" s="28">
        <v>10642</v>
      </c>
      <c r="B2050" s="29" t="s">
        <v>206</v>
      </c>
      <c r="C2050" s="29" t="s">
        <v>210</v>
      </c>
      <c r="D2050" s="29" t="s">
        <v>65</v>
      </c>
      <c r="E2050" s="29" t="s">
        <v>173</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c r="A2051" s="28">
        <v>10643</v>
      </c>
      <c r="B2051" s="29" t="s">
        <v>206</v>
      </c>
      <c r="C2051" s="29" t="s">
        <v>210</v>
      </c>
      <c r="D2051" s="29" t="s">
        <v>65</v>
      </c>
      <c r="E2051" s="29" t="s">
        <v>67</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c r="A2052" s="28">
        <v>10643</v>
      </c>
      <c r="B2052" s="29" t="s">
        <v>206</v>
      </c>
      <c r="C2052" s="29" t="s">
        <v>210</v>
      </c>
      <c r="D2052" s="29" t="s">
        <v>65</v>
      </c>
      <c r="E2052" s="29" t="s">
        <v>102</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c r="A2053" s="28">
        <v>10643</v>
      </c>
      <c r="B2053" s="29" t="s">
        <v>206</v>
      </c>
      <c r="C2053" s="29" t="s">
        <v>210</v>
      </c>
      <c r="D2053" s="29" t="s">
        <v>65</v>
      </c>
      <c r="E2053" s="29" t="s">
        <v>107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c r="A2054" s="28">
        <v>10646</v>
      </c>
      <c r="B2054" s="29" t="s">
        <v>206</v>
      </c>
      <c r="C2054" s="29" t="s">
        <v>210</v>
      </c>
      <c r="D2054" s="29" t="s">
        <v>65</v>
      </c>
      <c r="E2054" s="29" t="s">
        <v>67</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c r="A2055" s="28">
        <v>10646</v>
      </c>
      <c r="B2055" s="29" t="s">
        <v>206</v>
      </c>
      <c r="C2055" s="29" t="s">
        <v>210</v>
      </c>
      <c r="D2055" s="29" t="s">
        <v>65</v>
      </c>
      <c r="E2055" s="29" t="s">
        <v>102</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c r="A2056" s="28">
        <v>10646</v>
      </c>
      <c r="B2056" s="29" t="s">
        <v>206</v>
      </c>
      <c r="C2056" s="29" t="s">
        <v>210</v>
      </c>
      <c r="D2056" s="29" t="s">
        <v>65</v>
      </c>
      <c r="E2056" s="29" t="s">
        <v>107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c r="A2057" s="28">
        <v>10649</v>
      </c>
      <c r="B2057" s="29" t="s">
        <v>209</v>
      </c>
      <c r="C2057" s="29" t="s">
        <v>211</v>
      </c>
      <c r="D2057" s="29" t="s">
        <v>70</v>
      </c>
      <c r="E2057" s="29" t="s">
        <v>35</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c r="A2058" s="28">
        <v>10650</v>
      </c>
      <c r="B2058" s="29" t="s">
        <v>209</v>
      </c>
      <c r="C2058" s="29" t="s">
        <v>211</v>
      </c>
      <c r="D2058" s="29" t="s">
        <v>70</v>
      </c>
      <c r="E2058" s="29" t="s">
        <v>35</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c r="A2059" s="28">
        <v>10656</v>
      </c>
      <c r="B2059" s="29" t="s">
        <v>206</v>
      </c>
      <c r="C2059" s="29" t="s">
        <v>215</v>
      </c>
      <c r="D2059" s="29" t="s">
        <v>113</v>
      </c>
      <c r="E2059" s="29" t="s">
        <v>167</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c r="A2060" s="28">
        <v>10671</v>
      </c>
      <c r="B2060" s="29" t="s">
        <v>206</v>
      </c>
      <c r="C2060" s="29" t="s">
        <v>207</v>
      </c>
      <c r="D2060" s="29" t="s">
        <v>65</v>
      </c>
      <c r="E2060" s="29" t="s">
        <v>51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c r="A2061" s="28">
        <v>10671</v>
      </c>
      <c r="B2061" s="29" t="s">
        <v>206</v>
      </c>
      <c r="C2061" s="29" t="s">
        <v>207</v>
      </c>
      <c r="D2061" s="29" t="s">
        <v>65</v>
      </c>
      <c r="E2061" s="29" t="s">
        <v>35</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c r="A2062" s="28">
        <v>10671</v>
      </c>
      <c r="B2062" s="29" t="s">
        <v>206</v>
      </c>
      <c r="C2062" s="29" t="s">
        <v>207</v>
      </c>
      <c r="D2062" s="29" t="s">
        <v>65</v>
      </c>
      <c r="E2062" s="29" t="s">
        <v>147</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c r="A2063" s="28">
        <v>10671</v>
      </c>
      <c r="B2063" s="29" t="s">
        <v>206</v>
      </c>
      <c r="C2063" s="29" t="s">
        <v>207</v>
      </c>
      <c r="D2063" s="29" t="s">
        <v>65</v>
      </c>
      <c r="E2063" s="29" t="s">
        <v>159</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c r="A2064" s="28">
        <v>10671</v>
      </c>
      <c r="B2064" s="29" t="s">
        <v>206</v>
      </c>
      <c r="C2064" s="29" t="s">
        <v>207</v>
      </c>
      <c r="D2064" s="29" t="s">
        <v>65</v>
      </c>
      <c r="E2064" s="29" t="s">
        <v>163</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c r="A2065" s="28">
        <v>10671</v>
      </c>
      <c r="B2065" s="29" t="s">
        <v>206</v>
      </c>
      <c r="C2065" s="29" t="s">
        <v>207</v>
      </c>
      <c r="D2065" s="29" t="s">
        <v>65</v>
      </c>
      <c r="E2065" s="29" t="s">
        <v>173</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c r="A2066" s="28">
        <v>10673</v>
      </c>
      <c r="B2066" s="29" t="s">
        <v>209</v>
      </c>
      <c r="C2066" s="29" t="s">
        <v>211</v>
      </c>
      <c r="D2066" s="29" t="s">
        <v>65</v>
      </c>
      <c r="E2066" s="29" t="s">
        <v>51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c r="A2067" s="28">
        <v>10673</v>
      </c>
      <c r="B2067" s="29" t="s">
        <v>209</v>
      </c>
      <c r="C2067" s="29" t="s">
        <v>211</v>
      </c>
      <c r="D2067" s="29" t="s">
        <v>65</v>
      </c>
      <c r="E2067" s="29" t="s">
        <v>67</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c r="A2068" s="28">
        <v>10673</v>
      </c>
      <c r="B2068" s="29" t="s">
        <v>209</v>
      </c>
      <c r="C2068" s="29" t="s">
        <v>211</v>
      </c>
      <c r="D2068" s="29" t="s">
        <v>65</v>
      </c>
      <c r="E2068" s="29" t="s">
        <v>134</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c r="A2069" s="28">
        <v>10673</v>
      </c>
      <c r="B2069" s="29" t="s">
        <v>209</v>
      </c>
      <c r="C2069" s="29" t="s">
        <v>211</v>
      </c>
      <c r="D2069" s="29" t="s">
        <v>65</v>
      </c>
      <c r="E2069" s="29" t="s">
        <v>159</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c r="A2070" s="28">
        <v>10673</v>
      </c>
      <c r="B2070" s="29" t="s">
        <v>209</v>
      </c>
      <c r="C2070" s="29" t="s">
        <v>211</v>
      </c>
      <c r="D2070" s="29" t="s">
        <v>65</v>
      </c>
      <c r="E2070" s="29" t="s">
        <v>163</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c r="A2071" s="28">
        <v>10673</v>
      </c>
      <c r="B2071" s="29" t="s">
        <v>209</v>
      </c>
      <c r="C2071" s="29" t="s">
        <v>211</v>
      </c>
      <c r="D2071" s="29" t="s">
        <v>65</v>
      </c>
      <c r="E2071" s="29" t="s">
        <v>180</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c r="A2072" s="28">
        <v>10678</v>
      </c>
      <c r="B2072" s="29" t="s">
        <v>209</v>
      </c>
      <c r="C2072" s="29" t="s">
        <v>211</v>
      </c>
      <c r="D2072" s="29" t="s">
        <v>65</v>
      </c>
      <c r="E2072" s="29" t="s">
        <v>51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c r="A2073" s="28">
        <v>10678</v>
      </c>
      <c r="B2073" s="29" t="s">
        <v>209</v>
      </c>
      <c r="C2073" s="29" t="s">
        <v>211</v>
      </c>
      <c r="D2073" s="29" t="s">
        <v>65</v>
      </c>
      <c r="E2073" s="29" t="s">
        <v>67</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c r="A2074" s="28">
        <v>10678</v>
      </c>
      <c r="B2074" s="29" t="s">
        <v>209</v>
      </c>
      <c r="C2074" s="29" t="s">
        <v>211</v>
      </c>
      <c r="D2074" s="29" t="s">
        <v>65</v>
      </c>
      <c r="E2074" s="29" t="s">
        <v>169</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c r="A2075" s="28">
        <v>10684</v>
      </c>
      <c r="B2075" s="29" t="s">
        <v>209</v>
      </c>
      <c r="C2075" s="29" t="s">
        <v>212</v>
      </c>
      <c r="D2075" s="29" t="s">
        <v>65</v>
      </c>
      <c r="E2075" s="29" t="s">
        <v>51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c r="A2076" s="28">
        <v>10684</v>
      </c>
      <c r="B2076" s="29" t="s">
        <v>209</v>
      </c>
      <c r="C2076" s="29" t="s">
        <v>212</v>
      </c>
      <c r="D2076" s="29" t="s">
        <v>65</v>
      </c>
      <c r="E2076" s="29" t="s">
        <v>35</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c r="A2077" s="28">
        <v>10684</v>
      </c>
      <c r="B2077" s="29" t="s">
        <v>209</v>
      </c>
      <c r="C2077" s="29" t="s">
        <v>212</v>
      </c>
      <c r="D2077" s="29" t="s">
        <v>65</v>
      </c>
      <c r="E2077" s="29" t="s">
        <v>147</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c r="A2078" s="28">
        <v>10692</v>
      </c>
      <c r="B2078" s="29" t="s">
        <v>209</v>
      </c>
      <c r="C2078" s="29" t="s">
        <v>212</v>
      </c>
      <c r="D2078" s="29" t="s">
        <v>70</v>
      </c>
      <c r="E2078" s="29" t="s">
        <v>35</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c r="A2079" s="28">
        <v>10693</v>
      </c>
      <c r="B2079" s="29" t="s">
        <v>209</v>
      </c>
      <c r="C2079" s="29" t="s">
        <v>213</v>
      </c>
      <c r="D2079" s="29" t="s">
        <v>76</v>
      </c>
      <c r="E2079" s="29" t="s">
        <v>67</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c r="A2080" s="28">
        <v>10693</v>
      </c>
      <c r="B2080" s="29" t="s">
        <v>209</v>
      </c>
      <c r="C2080" s="29" t="s">
        <v>213</v>
      </c>
      <c r="D2080" s="29" t="s">
        <v>65</v>
      </c>
      <c r="E2080" s="29" t="s">
        <v>51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c r="A2081" s="28">
        <v>10693</v>
      </c>
      <c r="B2081" s="29" t="s">
        <v>209</v>
      </c>
      <c r="C2081" s="29" t="s">
        <v>213</v>
      </c>
      <c r="D2081" s="29" t="s">
        <v>65</v>
      </c>
      <c r="E2081" s="29" t="s">
        <v>67</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c r="A2082" s="28">
        <v>10693</v>
      </c>
      <c r="B2082" s="29" t="s">
        <v>209</v>
      </c>
      <c r="C2082" s="29" t="s">
        <v>213</v>
      </c>
      <c r="D2082" s="29" t="s">
        <v>65</v>
      </c>
      <c r="E2082" s="29" t="s">
        <v>35</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c r="A2083" s="28">
        <v>10693</v>
      </c>
      <c r="B2083" s="29" t="s">
        <v>209</v>
      </c>
      <c r="C2083" s="29" t="s">
        <v>213</v>
      </c>
      <c r="D2083" s="29" t="s">
        <v>65</v>
      </c>
      <c r="E2083" s="29" t="s">
        <v>143</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c r="A2084" s="28">
        <v>10693</v>
      </c>
      <c r="B2084" s="29" t="s">
        <v>209</v>
      </c>
      <c r="C2084" s="29" t="s">
        <v>213</v>
      </c>
      <c r="D2084" s="29" t="s">
        <v>65</v>
      </c>
      <c r="E2084" s="29" t="s">
        <v>173</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c r="A2085" s="28">
        <v>10694</v>
      </c>
      <c r="B2085" s="29" t="s">
        <v>206</v>
      </c>
      <c r="C2085" s="29" t="s">
        <v>210</v>
      </c>
      <c r="D2085" s="29" t="s">
        <v>113</v>
      </c>
      <c r="E2085" s="29" t="s">
        <v>167</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c r="A2086" s="28">
        <v>10694</v>
      </c>
      <c r="B2086" s="29" t="s">
        <v>206</v>
      </c>
      <c r="C2086" s="29" t="s">
        <v>210</v>
      </c>
      <c r="D2086" s="29" t="s">
        <v>113</v>
      </c>
      <c r="E2086" s="29" t="s">
        <v>167</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c r="A2087" s="28">
        <v>10699</v>
      </c>
      <c r="B2087" s="29" t="s">
        <v>209</v>
      </c>
      <c r="C2087" s="29" t="s">
        <v>212</v>
      </c>
      <c r="D2087" s="29" t="s">
        <v>65</v>
      </c>
      <c r="E2087" s="29" t="s">
        <v>51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c r="A2088" s="28">
        <v>10699</v>
      </c>
      <c r="B2088" s="29" t="s">
        <v>209</v>
      </c>
      <c r="C2088" s="29" t="s">
        <v>212</v>
      </c>
      <c r="D2088" s="29" t="s">
        <v>65</v>
      </c>
      <c r="E2088" s="29" t="s">
        <v>56</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c r="A2089" s="28">
        <v>10699</v>
      </c>
      <c r="B2089" s="29" t="s">
        <v>209</v>
      </c>
      <c r="C2089" s="29" t="s">
        <v>212</v>
      </c>
      <c r="D2089" s="29" t="s">
        <v>65</v>
      </c>
      <c r="E2089" s="29" t="s">
        <v>67</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c r="A2090" s="28">
        <v>10699</v>
      </c>
      <c r="B2090" s="29" t="s">
        <v>209</v>
      </c>
      <c r="C2090" s="29" t="s">
        <v>212</v>
      </c>
      <c r="D2090" s="29" t="s">
        <v>65</v>
      </c>
      <c r="E2090" s="29" t="s">
        <v>35</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c r="A2091" s="28">
        <v>10699</v>
      </c>
      <c r="B2091" s="29" t="s">
        <v>209</v>
      </c>
      <c r="C2091" s="29" t="s">
        <v>212</v>
      </c>
      <c r="D2091" s="29" t="s">
        <v>65</v>
      </c>
      <c r="E2091" s="29" t="s">
        <v>149</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c r="A2092" s="28">
        <v>10699</v>
      </c>
      <c r="B2092" s="29" t="s">
        <v>209</v>
      </c>
      <c r="C2092" s="29" t="s">
        <v>212</v>
      </c>
      <c r="D2092" s="29" t="s">
        <v>65</v>
      </c>
      <c r="E2092" s="29" t="s">
        <v>173</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c r="A2093" s="28">
        <v>10745</v>
      </c>
      <c r="B2093" s="29" t="s">
        <v>209</v>
      </c>
      <c r="C2093" s="29" t="s">
        <v>211</v>
      </c>
      <c r="D2093" s="29" t="s">
        <v>36</v>
      </c>
      <c r="E2093" s="29" t="s">
        <v>35</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c r="A2094" s="28">
        <v>10745</v>
      </c>
      <c r="B2094" s="29" t="s">
        <v>209</v>
      </c>
      <c r="C2094" s="29" t="s">
        <v>211</v>
      </c>
      <c r="D2094" s="29" t="s">
        <v>58</v>
      </c>
      <c r="E2094" s="29" t="s">
        <v>35</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c r="A2095" s="28">
        <v>10745</v>
      </c>
      <c r="B2095" s="29" t="s">
        <v>209</v>
      </c>
      <c r="C2095" s="29" t="s">
        <v>211</v>
      </c>
      <c r="D2095" s="29" t="s">
        <v>76</v>
      </c>
      <c r="E2095" s="29" t="s">
        <v>67</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c r="A2096" s="28">
        <v>10746</v>
      </c>
      <c r="B2096" s="29" t="s">
        <v>206</v>
      </c>
      <c r="C2096" s="29" t="s">
        <v>210</v>
      </c>
      <c r="D2096" s="29" t="s">
        <v>65</v>
      </c>
      <c r="E2096" s="29" t="s">
        <v>102</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c r="A2097" s="28">
        <v>10746</v>
      </c>
      <c r="B2097" s="29" t="s">
        <v>206</v>
      </c>
      <c r="C2097" s="29" t="s">
        <v>210</v>
      </c>
      <c r="D2097" s="29" t="s">
        <v>65</v>
      </c>
      <c r="E2097" s="29" t="s">
        <v>107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c r="A2098" s="28">
        <v>10746</v>
      </c>
      <c r="B2098" s="29" t="s">
        <v>206</v>
      </c>
      <c r="C2098" s="29" t="s">
        <v>210</v>
      </c>
      <c r="D2098" s="29" t="s">
        <v>65</v>
      </c>
      <c r="E2098" s="29" t="s">
        <v>35</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c r="A2099" s="28">
        <v>10761</v>
      </c>
      <c r="B2099" s="29" t="s">
        <v>206</v>
      </c>
      <c r="C2099" s="29" t="s">
        <v>207</v>
      </c>
      <c r="D2099" s="29" t="s">
        <v>36</v>
      </c>
      <c r="E2099" s="29" t="s">
        <v>35</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c r="A2100" s="28">
        <v>10761</v>
      </c>
      <c r="B2100" s="29" t="s">
        <v>206</v>
      </c>
      <c r="C2100" s="29" t="s">
        <v>207</v>
      </c>
      <c r="D2100" s="29" t="s">
        <v>58</v>
      </c>
      <c r="E2100" s="29" t="s">
        <v>35</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c r="A2101" s="28">
        <v>10764</v>
      </c>
      <c r="B2101" s="29" t="s">
        <v>206</v>
      </c>
      <c r="C2101" s="29" t="s">
        <v>210</v>
      </c>
      <c r="D2101" s="29" t="s">
        <v>65</v>
      </c>
      <c r="E2101" s="29" t="s">
        <v>143</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c r="A2102" s="28">
        <v>10764</v>
      </c>
      <c r="B2102" s="29" t="s">
        <v>206</v>
      </c>
      <c r="C2102" s="29" t="s">
        <v>210</v>
      </c>
      <c r="D2102" s="29" t="s">
        <v>65</v>
      </c>
      <c r="E2102" s="29" t="s">
        <v>173</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c r="A2103" s="28">
        <v>10765</v>
      </c>
      <c r="B2103" s="29" t="s">
        <v>206</v>
      </c>
      <c r="C2103" s="29" t="s">
        <v>210</v>
      </c>
      <c r="D2103" s="29" t="s">
        <v>65</v>
      </c>
      <c r="E2103" s="29" t="s">
        <v>143</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c r="A2104" s="28">
        <v>10765</v>
      </c>
      <c r="B2104" s="29" t="s">
        <v>206</v>
      </c>
      <c r="C2104" s="29" t="s">
        <v>210</v>
      </c>
      <c r="D2104" s="29" t="s">
        <v>65</v>
      </c>
      <c r="E2104" s="29" t="s">
        <v>173</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c r="A2105" s="28">
        <v>10776</v>
      </c>
      <c r="B2105" s="29" t="s">
        <v>206</v>
      </c>
      <c r="C2105" s="29" t="s">
        <v>210</v>
      </c>
      <c r="D2105" s="29" t="s">
        <v>70</v>
      </c>
      <c r="E2105" s="29" t="s">
        <v>35</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c r="A2106" s="28">
        <v>10789</v>
      </c>
      <c r="B2106" s="29" t="s">
        <v>209</v>
      </c>
      <c r="C2106" s="29" t="s">
        <v>212</v>
      </c>
      <c r="D2106" s="29" t="s">
        <v>36</v>
      </c>
      <c r="E2106" s="29" t="s">
        <v>35</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c r="A2107" s="28">
        <v>10789</v>
      </c>
      <c r="B2107" s="29" t="s">
        <v>209</v>
      </c>
      <c r="C2107" s="29" t="s">
        <v>212</v>
      </c>
      <c r="D2107" s="29" t="s">
        <v>36</v>
      </c>
      <c r="E2107" s="29" t="s">
        <v>137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c r="A2108" s="28">
        <v>10789</v>
      </c>
      <c r="B2108" s="29" t="s">
        <v>209</v>
      </c>
      <c r="C2108" s="29" t="s">
        <v>212</v>
      </c>
      <c r="D2108" s="29" t="s">
        <v>58</v>
      </c>
      <c r="E2108" s="29" t="s">
        <v>35</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c r="A2109" s="28">
        <v>10789</v>
      </c>
      <c r="B2109" s="29" t="s">
        <v>209</v>
      </c>
      <c r="C2109" s="29" t="s">
        <v>212</v>
      </c>
      <c r="D2109" s="29" t="s">
        <v>58</v>
      </c>
      <c r="E2109" s="29" t="s">
        <v>137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c r="A2110" s="28">
        <v>10795</v>
      </c>
      <c r="B2110" s="29" t="s">
        <v>209</v>
      </c>
      <c r="C2110" s="29" t="s">
        <v>212</v>
      </c>
      <c r="D2110" s="29" t="s">
        <v>65</v>
      </c>
      <c r="E2110" s="29" t="s">
        <v>51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c r="A2111" s="28">
        <v>10795</v>
      </c>
      <c r="B2111" s="29" t="s">
        <v>209</v>
      </c>
      <c r="C2111" s="29" t="s">
        <v>212</v>
      </c>
      <c r="D2111" s="29" t="s">
        <v>65</v>
      </c>
      <c r="E2111" s="29" t="s">
        <v>67</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c r="A2112" s="28">
        <v>10795</v>
      </c>
      <c r="B2112" s="29" t="s">
        <v>209</v>
      </c>
      <c r="C2112" s="29" t="s">
        <v>212</v>
      </c>
      <c r="D2112" s="29" t="s">
        <v>65</v>
      </c>
      <c r="E2112" s="29" t="s">
        <v>35</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c r="A2113" s="28">
        <v>10798</v>
      </c>
      <c r="B2113" s="29" t="s">
        <v>206</v>
      </c>
      <c r="C2113" s="29" t="s">
        <v>210</v>
      </c>
      <c r="D2113" s="29" t="s">
        <v>113</v>
      </c>
      <c r="E2113" s="29" t="s">
        <v>167</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c r="A2114" s="28">
        <v>10801</v>
      </c>
      <c r="B2114" s="29" t="s">
        <v>206</v>
      </c>
      <c r="C2114" s="29" t="s">
        <v>210</v>
      </c>
      <c r="D2114" s="29" t="s">
        <v>113</v>
      </c>
      <c r="E2114" s="29" t="s">
        <v>167</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c r="A2115" s="28">
        <v>10823</v>
      </c>
      <c r="B2115" s="29" t="s">
        <v>209</v>
      </c>
      <c r="C2115" s="29" t="s">
        <v>213</v>
      </c>
      <c r="D2115" s="29" t="s">
        <v>70</v>
      </c>
      <c r="E2115" s="29" t="s">
        <v>67</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c r="A2116" s="28">
        <v>10823</v>
      </c>
      <c r="B2116" s="29" t="s">
        <v>209</v>
      </c>
      <c r="C2116" s="29" t="s">
        <v>213</v>
      </c>
      <c r="D2116" s="29" t="s">
        <v>113</v>
      </c>
      <c r="E2116" s="29" t="s">
        <v>167</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c r="A2117" s="28">
        <v>10823</v>
      </c>
      <c r="B2117" s="29" t="s">
        <v>209</v>
      </c>
      <c r="C2117" s="29" t="s">
        <v>213</v>
      </c>
      <c r="D2117" s="29" t="s">
        <v>98</v>
      </c>
      <c r="E2117" s="29" t="s">
        <v>89</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c r="A2118" s="28">
        <v>10823</v>
      </c>
      <c r="B2118" s="29" t="s">
        <v>209</v>
      </c>
      <c r="C2118" s="29" t="s">
        <v>213</v>
      </c>
      <c r="D2118" s="29" t="s">
        <v>65</v>
      </c>
      <c r="E2118" s="29" t="s">
        <v>67</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c r="A2119" s="28">
        <v>10823</v>
      </c>
      <c r="B2119" s="29" t="s">
        <v>209</v>
      </c>
      <c r="C2119" s="29" t="s">
        <v>213</v>
      </c>
      <c r="D2119" s="29" t="s">
        <v>65</v>
      </c>
      <c r="E2119" s="29" t="s">
        <v>127</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c r="A2120" s="28">
        <v>10823</v>
      </c>
      <c r="B2120" s="29" t="s">
        <v>209</v>
      </c>
      <c r="C2120" s="29" t="s">
        <v>213</v>
      </c>
      <c r="D2120" s="29" t="s">
        <v>125</v>
      </c>
      <c r="E2120" s="29" t="s">
        <v>177</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c r="A2121" s="28">
        <v>10840</v>
      </c>
      <c r="B2121" s="29" t="s">
        <v>206</v>
      </c>
      <c r="C2121" s="29" t="s">
        <v>210</v>
      </c>
      <c r="D2121" s="29" t="s">
        <v>65</v>
      </c>
      <c r="E2121" s="29" t="s">
        <v>35</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c r="A2122" s="28">
        <v>10840</v>
      </c>
      <c r="B2122" s="29" t="s">
        <v>206</v>
      </c>
      <c r="C2122" s="29" t="s">
        <v>210</v>
      </c>
      <c r="D2122" s="29" t="s">
        <v>65</v>
      </c>
      <c r="E2122" s="29" t="s">
        <v>173</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c r="A2123" s="28">
        <v>10849</v>
      </c>
      <c r="B2123" s="29" t="s">
        <v>209</v>
      </c>
      <c r="C2123" s="29" t="s">
        <v>212</v>
      </c>
      <c r="D2123" s="29" t="s">
        <v>65</v>
      </c>
      <c r="E2123" s="29" t="s">
        <v>67</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c r="A2124" s="28">
        <v>10849</v>
      </c>
      <c r="B2124" s="29" t="s">
        <v>209</v>
      </c>
      <c r="C2124" s="29" t="s">
        <v>212</v>
      </c>
      <c r="D2124" s="29" t="s">
        <v>65</v>
      </c>
      <c r="E2124" s="29" t="s">
        <v>35</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c r="A2125" s="28">
        <v>10849</v>
      </c>
      <c r="B2125" s="29" t="s">
        <v>209</v>
      </c>
      <c r="C2125" s="29" t="s">
        <v>212</v>
      </c>
      <c r="D2125" s="29" t="s">
        <v>65</v>
      </c>
      <c r="E2125" s="29" t="s">
        <v>159</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c r="A2126" s="28">
        <v>10860</v>
      </c>
      <c r="B2126" s="29" t="s">
        <v>209</v>
      </c>
      <c r="C2126" s="29" t="s">
        <v>212</v>
      </c>
      <c r="D2126" s="29" t="s">
        <v>65</v>
      </c>
      <c r="E2126" s="29" t="s">
        <v>51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c r="A2127" s="28">
        <v>10860</v>
      </c>
      <c r="B2127" s="29" t="s">
        <v>209</v>
      </c>
      <c r="C2127" s="29" t="s">
        <v>212</v>
      </c>
      <c r="D2127" s="29" t="s">
        <v>65</v>
      </c>
      <c r="E2127" s="29" t="s">
        <v>134</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c r="A2128" s="28">
        <v>10860</v>
      </c>
      <c r="B2128" s="29" t="s">
        <v>209</v>
      </c>
      <c r="C2128" s="29" t="s">
        <v>212</v>
      </c>
      <c r="D2128" s="29" t="s">
        <v>65</v>
      </c>
      <c r="E2128" s="29" t="s">
        <v>141</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c r="A2129" s="28">
        <v>10860</v>
      </c>
      <c r="B2129" s="29" t="s">
        <v>209</v>
      </c>
      <c r="C2129" s="29" t="s">
        <v>212</v>
      </c>
      <c r="D2129" s="29" t="s">
        <v>65</v>
      </c>
      <c r="E2129" s="29" t="s">
        <v>159</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c r="A2130" s="28">
        <v>10860</v>
      </c>
      <c r="B2130" s="29" t="s">
        <v>209</v>
      </c>
      <c r="C2130" s="29" t="s">
        <v>212</v>
      </c>
      <c r="D2130" s="29" t="s">
        <v>65</v>
      </c>
      <c r="E2130" s="29" t="s">
        <v>163</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c r="A2131" s="28">
        <v>10860</v>
      </c>
      <c r="B2131" s="29" t="s">
        <v>209</v>
      </c>
      <c r="C2131" s="29" t="s">
        <v>212</v>
      </c>
      <c r="D2131" s="29" t="s">
        <v>65</v>
      </c>
      <c r="E2131" s="29" t="s">
        <v>173</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c r="A2132" s="28">
        <v>10864</v>
      </c>
      <c r="B2132" s="29" t="s">
        <v>209</v>
      </c>
      <c r="C2132" s="29" t="s">
        <v>212</v>
      </c>
      <c r="D2132" s="29" t="s">
        <v>70</v>
      </c>
      <c r="E2132" s="29" t="s">
        <v>35</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c r="A2133" s="28">
        <v>10864</v>
      </c>
      <c r="B2133" s="29" t="s">
        <v>209</v>
      </c>
      <c r="C2133" s="29" t="s">
        <v>212</v>
      </c>
      <c r="D2133" s="29" t="s">
        <v>65</v>
      </c>
      <c r="E2133" s="29" t="s">
        <v>51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c r="A2134" s="28">
        <v>10864</v>
      </c>
      <c r="B2134" s="29" t="s">
        <v>209</v>
      </c>
      <c r="C2134" s="29" t="s">
        <v>212</v>
      </c>
      <c r="D2134" s="29" t="s">
        <v>65</v>
      </c>
      <c r="E2134" s="29" t="s">
        <v>35</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c r="A2135" s="28">
        <v>10864</v>
      </c>
      <c r="B2135" s="29" t="s">
        <v>209</v>
      </c>
      <c r="C2135" s="29" t="s">
        <v>212</v>
      </c>
      <c r="D2135" s="29" t="s">
        <v>65</v>
      </c>
      <c r="E2135" s="29" t="s">
        <v>157</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c r="A2136" s="28">
        <v>10864</v>
      </c>
      <c r="B2136" s="29" t="s">
        <v>209</v>
      </c>
      <c r="C2136" s="29" t="s">
        <v>212</v>
      </c>
      <c r="D2136" s="29" t="s">
        <v>65</v>
      </c>
      <c r="E2136" s="29" t="s">
        <v>159</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c r="A2137" s="28">
        <v>10865</v>
      </c>
      <c r="B2137" s="29" t="s">
        <v>209</v>
      </c>
      <c r="C2137" s="29" t="s">
        <v>212</v>
      </c>
      <c r="D2137" s="29" t="s">
        <v>65</v>
      </c>
      <c r="E2137" s="29" t="s">
        <v>51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c r="A2138" s="28">
        <v>10865</v>
      </c>
      <c r="B2138" s="29" t="s">
        <v>209</v>
      </c>
      <c r="C2138" s="29" t="s">
        <v>212</v>
      </c>
      <c r="D2138" s="29" t="s">
        <v>65</v>
      </c>
      <c r="E2138" s="29" t="s">
        <v>35</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c r="A2139" s="28">
        <v>10865</v>
      </c>
      <c r="B2139" s="29" t="s">
        <v>209</v>
      </c>
      <c r="C2139" s="29" t="s">
        <v>212</v>
      </c>
      <c r="D2139" s="29" t="s">
        <v>65</v>
      </c>
      <c r="E2139" s="29" t="s">
        <v>159</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c r="A2140" s="28">
        <v>10865</v>
      </c>
      <c r="B2140" s="29" t="s">
        <v>209</v>
      </c>
      <c r="C2140" s="29" t="s">
        <v>212</v>
      </c>
      <c r="D2140" s="29" t="s">
        <v>65</v>
      </c>
      <c r="E2140" s="29" t="s">
        <v>163</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c r="A2141" s="28">
        <v>10865</v>
      </c>
      <c r="B2141" s="29" t="s">
        <v>209</v>
      </c>
      <c r="C2141" s="29" t="s">
        <v>212</v>
      </c>
      <c r="D2141" s="29" t="s">
        <v>65</v>
      </c>
      <c r="E2141" s="29" t="s">
        <v>173</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c r="A2142" s="28">
        <v>10873</v>
      </c>
      <c r="B2142" s="29" t="s">
        <v>206</v>
      </c>
      <c r="C2142" s="29" t="s">
        <v>210</v>
      </c>
      <c r="D2142" s="29" t="s">
        <v>65</v>
      </c>
      <c r="E2142" s="29" t="s">
        <v>73</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c r="A2143" s="28">
        <v>10874</v>
      </c>
      <c r="B2143" s="29" t="s">
        <v>206</v>
      </c>
      <c r="C2143" s="29" t="s">
        <v>210</v>
      </c>
      <c r="D2143" s="29" t="s">
        <v>65</v>
      </c>
      <c r="E2143" s="29" t="s">
        <v>73</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c r="A2144" s="28">
        <v>10884</v>
      </c>
      <c r="B2144" s="29" t="s">
        <v>209</v>
      </c>
      <c r="C2144" s="29" t="s">
        <v>213</v>
      </c>
      <c r="D2144" s="29" t="s">
        <v>70</v>
      </c>
      <c r="E2144" s="29" t="s">
        <v>67</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c r="A2145" s="28">
        <v>10884</v>
      </c>
      <c r="B2145" s="29" t="s">
        <v>209</v>
      </c>
      <c r="C2145" s="29" t="s">
        <v>213</v>
      </c>
      <c r="D2145" s="29" t="s">
        <v>70</v>
      </c>
      <c r="E2145" s="29" t="s">
        <v>35</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c r="A2146" s="28">
        <v>10903</v>
      </c>
      <c r="B2146" s="29" t="s">
        <v>206</v>
      </c>
      <c r="C2146" s="29" t="s">
        <v>210</v>
      </c>
      <c r="D2146" s="29" t="s">
        <v>113</v>
      </c>
      <c r="E2146" s="29" t="s">
        <v>167</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c r="A2147" s="28">
        <v>50002</v>
      </c>
      <c r="B2147" s="29" t="s">
        <v>209</v>
      </c>
      <c r="C2147" s="29" t="s">
        <v>211</v>
      </c>
      <c r="D2147" s="29" t="s">
        <v>36</v>
      </c>
      <c r="E2147" s="29" t="s">
        <v>67</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c r="A2148" s="28">
        <v>50002</v>
      </c>
      <c r="B2148" s="29" t="s">
        <v>209</v>
      </c>
      <c r="C2148" s="29" t="s">
        <v>211</v>
      </c>
      <c r="D2148" s="29" t="s">
        <v>36</v>
      </c>
      <c r="E2148" s="29" t="s">
        <v>35</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c r="A2149" s="28">
        <v>50002</v>
      </c>
      <c r="B2149" s="29" t="s">
        <v>209</v>
      </c>
      <c r="C2149" s="29" t="s">
        <v>211</v>
      </c>
      <c r="D2149" s="29" t="s">
        <v>58</v>
      </c>
      <c r="E2149" s="29" t="s">
        <v>67</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c r="A2150" s="28">
        <v>50002</v>
      </c>
      <c r="B2150" s="29" t="s">
        <v>209</v>
      </c>
      <c r="C2150" s="29" t="s">
        <v>211</v>
      </c>
      <c r="D2150" s="29" t="s">
        <v>58</v>
      </c>
      <c r="E2150" s="29" t="s">
        <v>35</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c r="A2151" s="28">
        <v>50003</v>
      </c>
      <c r="B2151" s="29" t="s">
        <v>209</v>
      </c>
      <c r="C2151" s="29" t="s">
        <v>211</v>
      </c>
      <c r="D2151" s="29" t="s">
        <v>70</v>
      </c>
      <c r="E2151" s="29" t="s">
        <v>35</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c r="A2152" s="28">
        <v>50006</v>
      </c>
      <c r="B2152" s="29" t="s">
        <v>209</v>
      </c>
      <c r="C2152" s="29" t="s">
        <v>211</v>
      </c>
      <c r="D2152" s="29" t="s">
        <v>36</v>
      </c>
      <c r="E2152" s="29" t="s">
        <v>67</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c r="A2153" s="28">
        <v>50006</v>
      </c>
      <c r="B2153" s="29" t="s">
        <v>209</v>
      </c>
      <c r="C2153" s="29" t="s">
        <v>211</v>
      </c>
      <c r="D2153" s="29" t="s">
        <v>36</v>
      </c>
      <c r="E2153" s="29" t="s">
        <v>35</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c r="A2154" s="28">
        <v>50006</v>
      </c>
      <c r="B2154" s="29" t="s">
        <v>209</v>
      </c>
      <c r="C2154" s="29" t="s">
        <v>211</v>
      </c>
      <c r="D2154" s="29" t="s">
        <v>36</v>
      </c>
      <c r="E2154" s="29" t="s">
        <v>180</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c r="A2155" s="28">
        <v>50006</v>
      </c>
      <c r="B2155" s="29" t="s">
        <v>209</v>
      </c>
      <c r="C2155" s="29" t="s">
        <v>211</v>
      </c>
      <c r="D2155" s="29" t="s">
        <v>58</v>
      </c>
      <c r="E2155" s="29" t="s">
        <v>67</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c r="A2156" s="28">
        <v>50006</v>
      </c>
      <c r="B2156" s="29" t="s">
        <v>209</v>
      </c>
      <c r="C2156" s="29" t="s">
        <v>211</v>
      </c>
      <c r="D2156" s="29" t="s">
        <v>58</v>
      </c>
      <c r="E2156" s="29" t="s">
        <v>35</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c r="A2157" s="28">
        <v>50006</v>
      </c>
      <c r="B2157" s="29" t="s">
        <v>209</v>
      </c>
      <c r="C2157" s="29" t="s">
        <v>211</v>
      </c>
      <c r="D2157" s="29" t="s">
        <v>58</v>
      </c>
      <c r="E2157" s="29" t="s">
        <v>180</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c r="A2158" s="28">
        <v>50035</v>
      </c>
      <c r="B2158" s="29" t="s">
        <v>206</v>
      </c>
      <c r="C2158" s="29" t="s">
        <v>214</v>
      </c>
      <c r="D2158" s="29" t="s">
        <v>65</v>
      </c>
      <c r="E2158" s="29" t="s">
        <v>102</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c r="A2159" s="28">
        <v>50035</v>
      </c>
      <c r="B2159" s="29" t="s">
        <v>206</v>
      </c>
      <c r="C2159" s="29" t="s">
        <v>214</v>
      </c>
      <c r="D2159" s="29" t="s">
        <v>65</v>
      </c>
      <c r="E2159" s="29" t="s">
        <v>107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c r="A2160" s="28">
        <v>50035</v>
      </c>
      <c r="B2160" s="29" t="s">
        <v>206</v>
      </c>
      <c r="C2160" s="29" t="s">
        <v>214</v>
      </c>
      <c r="D2160" s="29" t="s">
        <v>65</v>
      </c>
      <c r="E2160" s="29" t="s">
        <v>35</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c r="A2161" s="28">
        <v>50041</v>
      </c>
      <c r="B2161" s="29" t="s">
        <v>209</v>
      </c>
      <c r="C2161" s="29" t="s">
        <v>212</v>
      </c>
      <c r="D2161" s="29" t="s">
        <v>65</v>
      </c>
      <c r="E2161" s="29" t="s">
        <v>51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c r="A2162" s="28">
        <v>50041</v>
      </c>
      <c r="B2162" s="29" t="s">
        <v>209</v>
      </c>
      <c r="C2162" s="29" t="s">
        <v>212</v>
      </c>
      <c r="D2162" s="29" t="s">
        <v>65</v>
      </c>
      <c r="E2162" s="29" t="s">
        <v>35</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c r="A2163" s="28">
        <v>50043</v>
      </c>
      <c r="B2163" s="29" t="s">
        <v>209</v>
      </c>
      <c r="C2163" s="29" t="s">
        <v>212</v>
      </c>
      <c r="D2163" s="29" t="s">
        <v>36</v>
      </c>
      <c r="E2163" s="29" t="s">
        <v>35</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c r="A2164" s="28">
        <v>50043</v>
      </c>
      <c r="B2164" s="29" t="s">
        <v>209</v>
      </c>
      <c r="C2164" s="29" t="s">
        <v>212</v>
      </c>
      <c r="D2164" s="29" t="s">
        <v>36</v>
      </c>
      <c r="E2164" s="29" t="s">
        <v>137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c r="A2165" s="28">
        <v>50043</v>
      </c>
      <c r="B2165" s="29" t="s">
        <v>209</v>
      </c>
      <c r="C2165" s="29" t="s">
        <v>212</v>
      </c>
      <c r="D2165" s="29" t="s">
        <v>58</v>
      </c>
      <c r="E2165" s="29" t="s">
        <v>35</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c r="A2166" s="28">
        <v>50043</v>
      </c>
      <c r="B2166" s="29" t="s">
        <v>209</v>
      </c>
      <c r="C2166" s="29" t="s">
        <v>212</v>
      </c>
      <c r="D2166" s="29" t="s">
        <v>58</v>
      </c>
      <c r="E2166" s="29" t="s">
        <v>137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c r="A2167" s="28">
        <v>50049</v>
      </c>
      <c r="B2167" s="29" t="s">
        <v>209</v>
      </c>
      <c r="C2167" s="29" t="s">
        <v>212</v>
      </c>
      <c r="D2167" s="29" t="s">
        <v>65</v>
      </c>
      <c r="E2167" s="29" t="s">
        <v>67</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c r="A2168" s="28">
        <v>50049</v>
      </c>
      <c r="B2168" s="29" t="s">
        <v>209</v>
      </c>
      <c r="C2168" s="29" t="s">
        <v>212</v>
      </c>
      <c r="D2168" s="29" t="s">
        <v>65</v>
      </c>
      <c r="E2168" s="29" t="s">
        <v>173</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c r="A2169" s="28">
        <v>50051</v>
      </c>
      <c r="B2169" s="29" t="s">
        <v>206</v>
      </c>
      <c r="C2169" s="29" t="s">
        <v>214</v>
      </c>
      <c r="D2169" s="29" t="s">
        <v>65</v>
      </c>
      <c r="E2169" s="29" t="s">
        <v>67</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c r="A2170" s="28">
        <v>50051</v>
      </c>
      <c r="B2170" s="29" t="s">
        <v>206</v>
      </c>
      <c r="C2170" s="29" t="s">
        <v>214</v>
      </c>
      <c r="D2170" s="29" t="s">
        <v>65</v>
      </c>
      <c r="E2170" s="29" t="s">
        <v>102</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c r="A2171" s="28">
        <v>50051</v>
      </c>
      <c r="B2171" s="29" t="s">
        <v>206</v>
      </c>
      <c r="C2171" s="29" t="s">
        <v>214</v>
      </c>
      <c r="D2171" s="29" t="s">
        <v>65</v>
      </c>
      <c r="E2171" s="29" t="s">
        <v>107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c r="A2172" s="28">
        <v>50051</v>
      </c>
      <c r="B2172" s="29" t="s">
        <v>206</v>
      </c>
      <c r="C2172" s="29" t="s">
        <v>214</v>
      </c>
      <c r="D2172" s="29" t="s">
        <v>65</v>
      </c>
      <c r="E2172" s="29" t="s">
        <v>173</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c r="A2173" s="28">
        <v>50061</v>
      </c>
      <c r="B2173" s="29" t="s">
        <v>209</v>
      </c>
      <c r="C2173" s="29" t="s">
        <v>213</v>
      </c>
      <c r="D2173" s="29" t="s">
        <v>36</v>
      </c>
      <c r="E2173" s="29" t="s">
        <v>35</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c r="A2174" s="28">
        <v>50061</v>
      </c>
      <c r="B2174" s="29" t="s">
        <v>209</v>
      </c>
      <c r="C2174" s="29" t="s">
        <v>213</v>
      </c>
      <c r="D2174" s="29" t="s">
        <v>58</v>
      </c>
      <c r="E2174" s="29" t="s">
        <v>35</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c r="A2175" s="28">
        <v>50061</v>
      </c>
      <c r="B2175" s="29" t="s">
        <v>209</v>
      </c>
      <c r="C2175" s="29" t="s">
        <v>213</v>
      </c>
      <c r="D2175" s="29" t="s">
        <v>98</v>
      </c>
      <c r="E2175" s="29" t="s">
        <v>89</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c r="A2176" s="28">
        <v>50066</v>
      </c>
      <c r="B2176" s="29" t="s">
        <v>206</v>
      </c>
      <c r="C2176" s="29" t="s">
        <v>210</v>
      </c>
      <c r="D2176" s="29" t="s">
        <v>65</v>
      </c>
      <c r="E2176" s="29" t="s">
        <v>73</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c r="A2177" s="28">
        <v>50071</v>
      </c>
      <c r="B2177" s="29" t="s">
        <v>206</v>
      </c>
      <c r="C2177" s="29" t="s">
        <v>210</v>
      </c>
      <c r="D2177" s="29" t="s">
        <v>65</v>
      </c>
      <c r="E2177" s="29" t="s">
        <v>102</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c r="A2178" s="28">
        <v>50071</v>
      </c>
      <c r="B2178" s="29" t="s">
        <v>206</v>
      </c>
      <c r="C2178" s="29" t="s">
        <v>210</v>
      </c>
      <c r="D2178" s="29" t="s">
        <v>65</v>
      </c>
      <c r="E2178" s="29" t="s">
        <v>107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c r="A2179" s="28">
        <v>50071</v>
      </c>
      <c r="B2179" s="29" t="s">
        <v>206</v>
      </c>
      <c r="C2179" s="29" t="s">
        <v>210</v>
      </c>
      <c r="D2179" s="29" t="s">
        <v>65</v>
      </c>
      <c r="E2179" s="29" t="s">
        <v>35</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c r="A2180" s="28">
        <v>50080</v>
      </c>
      <c r="B2180" s="29" t="s">
        <v>206</v>
      </c>
      <c r="C2180" s="29" t="s">
        <v>210</v>
      </c>
      <c r="D2180" s="29" t="s">
        <v>113</v>
      </c>
      <c r="E2180" s="29" t="s">
        <v>167</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c r="A2181" s="28">
        <v>50088</v>
      </c>
      <c r="B2181" s="29" t="s">
        <v>209</v>
      </c>
      <c r="C2181" s="29" t="s">
        <v>213</v>
      </c>
      <c r="D2181" s="29" t="s">
        <v>65</v>
      </c>
      <c r="E2181" s="29" t="s">
        <v>51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c r="A2182" s="28">
        <v>50088</v>
      </c>
      <c r="B2182" s="29" t="s">
        <v>209</v>
      </c>
      <c r="C2182" s="29" t="s">
        <v>213</v>
      </c>
      <c r="D2182" s="29" t="s">
        <v>65</v>
      </c>
      <c r="E2182" s="29" t="s">
        <v>67</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c r="A2183" s="28">
        <v>50088</v>
      </c>
      <c r="B2183" s="29" t="s">
        <v>209</v>
      </c>
      <c r="C2183" s="29" t="s">
        <v>213</v>
      </c>
      <c r="D2183" s="29" t="s">
        <v>65</v>
      </c>
      <c r="E2183" s="29" t="s">
        <v>35</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c r="A2184" s="28">
        <v>50088</v>
      </c>
      <c r="B2184" s="29" t="s">
        <v>209</v>
      </c>
      <c r="C2184" s="29" t="s">
        <v>213</v>
      </c>
      <c r="D2184" s="29" t="s">
        <v>65</v>
      </c>
      <c r="E2184" s="29" t="s">
        <v>141</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c r="A2185" s="28">
        <v>50094</v>
      </c>
      <c r="B2185" s="29" t="s">
        <v>209</v>
      </c>
      <c r="C2185" s="29" t="s">
        <v>213</v>
      </c>
      <c r="D2185" s="29" t="s">
        <v>76</v>
      </c>
      <c r="E2185" s="29" t="s">
        <v>67</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c r="A2186" s="28">
        <v>50094</v>
      </c>
      <c r="B2186" s="29" t="s">
        <v>209</v>
      </c>
      <c r="C2186" s="29" t="s">
        <v>213</v>
      </c>
      <c r="D2186" s="29" t="s">
        <v>76</v>
      </c>
      <c r="E2186" s="29" t="s">
        <v>35</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c r="A2187" s="28">
        <v>50099</v>
      </c>
      <c r="B2187" s="29" t="s">
        <v>209</v>
      </c>
      <c r="C2187" s="29" t="s">
        <v>211</v>
      </c>
      <c r="D2187" s="29" t="s">
        <v>65</v>
      </c>
      <c r="E2187" s="29" t="s">
        <v>173</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c r="A2188" s="28">
        <v>50115</v>
      </c>
      <c r="B2188" s="29" t="s">
        <v>209</v>
      </c>
      <c r="C2188" s="29" t="s">
        <v>212</v>
      </c>
      <c r="D2188" s="29" t="s">
        <v>70</v>
      </c>
      <c r="E2188" s="29" t="s">
        <v>35</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c r="A2189" s="28">
        <v>50119</v>
      </c>
      <c r="B2189" s="29" t="s">
        <v>209</v>
      </c>
      <c r="C2189" s="29" t="s">
        <v>212</v>
      </c>
      <c r="D2189" s="29" t="s">
        <v>70</v>
      </c>
      <c r="E2189" s="29" t="s">
        <v>35</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c r="A2190" s="28">
        <v>50119</v>
      </c>
      <c r="B2190" s="29" t="s">
        <v>209</v>
      </c>
      <c r="C2190" s="29" t="s">
        <v>212</v>
      </c>
      <c r="D2190" s="29" t="s">
        <v>70</v>
      </c>
      <c r="E2190" s="29" t="s">
        <v>137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c r="A2191" s="28">
        <v>50121</v>
      </c>
      <c r="B2191" s="29" t="s">
        <v>206</v>
      </c>
      <c r="C2191" s="29" t="s">
        <v>215</v>
      </c>
      <c r="D2191" s="29" t="s">
        <v>65</v>
      </c>
      <c r="E2191" s="29" t="s">
        <v>35</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c r="A2192" s="28">
        <v>50121</v>
      </c>
      <c r="B2192" s="29" t="s">
        <v>206</v>
      </c>
      <c r="C2192" s="29" t="s">
        <v>215</v>
      </c>
      <c r="D2192" s="29" t="s">
        <v>65</v>
      </c>
      <c r="E2192" s="29" t="s">
        <v>137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c r="A2193" s="28">
        <v>50121</v>
      </c>
      <c r="B2193" s="29" t="s">
        <v>206</v>
      </c>
      <c r="C2193" s="29" t="s">
        <v>215</v>
      </c>
      <c r="D2193" s="29" t="s">
        <v>65</v>
      </c>
      <c r="E2193" s="29" t="s">
        <v>141</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c r="A2194" s="28">
        <v>50121</v>
      </c>
      <c r="B2194" s="29" t="s">
        <v>206</v>
      </c>
      <c r="C2194" s="29" t="s">
        <v>215</v>
      </c>
      <c r="D2194" s="29" t="s">
        <v>65</v>
      </c>
      <c r="E2194" s="29" t="s">
        <v>175</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c r="A2195" s="28">
        <v>50131</v>
      </c>
      <c r="B2195" s="29" t="s">
        <v>209</v>
      </c>
      <c r="C2195" s="29" t="s">
        <v>211</v>
      </c>
      <c r="D2195" s="29" t="s">
        <v>70</v>
      </c>
      <c r="E2195" s="29" t="s">
        <v>35</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c r="A2196" s="28">
        <v>50134</v>
      </c>
      <c r="B2196" s="29" t="s">
        <v>209</v>
      </c>
      <c r="C2196" s="29" t="s">
        <v>211</v>
      </c>
      <c r="D2196" s="29" t="s">
        <v>70</v>
      </c>
      <c r="E2196" s="29" t="s">
        <v>35</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c r="A2197" s="28">
        <v>50152</v>
      </c>
      <c r="B2197" s="29" t="s">
        <v>209</v>
      </c>
      <c r="C2197" s="29" t="s">
        <v>212</v>
      </c>
      <c r="D2197" s="29" t="s">
        <v>36</v>
      </c>
      <c r="E2197" s="29" t="s">
        <v>35</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c r="A2198" s="28">
        <v>50152</v>
      </c>
      <c r="B2198" s="29" t="s">
        <v>209</v>
      </c>
      <c r="C2198" s="29" t="s">
        <v>212</v>
      </c>
      <c r="D2198" s="29" t="s">
        <v>36</v>
      </c>
      <c r="E2198" s="29" t="s">
        <v>137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c r="A2199" s="28">
        <v>50152</v>
      </c>
      <c r="B2199" s="29" t="s">
        <v>209</v>
      </c>
      <c r="C2199" s="29" t="s">
        <v>212</v>
      </c>
      <c r="D2199" s="29" t="s">
        <v>58</v>
      </c>
      <c r="E2199" s="29" t="s">
        <v>35</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c r="A2200" s="28">
        <v>50152</v>
      </c>
      <c r="B2200" s="29" t="s">
        <v>209</v>
      </c>
      <c r="C2200" s="29" t="s">
        <v>212</v>
      </c>
      <c r="D2200" s="29" t="s">
        <v>58</v>
      </c>
      <c r="E2200" s="29" t="s">
        <v>137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c r="A2201" s="28">
        <v>50153</v>
      </c>
      <c r="B2201" s="29" t="s">
        <v>209</v>
      </c>
      <c r="C2201" s="29" t="s">
        <v>212</v>
      </c>
      <c r="D2201" s="29" t="s">
        <v>65</v>
      </c>
      <c r="E2201" s="29" t="s">
        <v>35</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c r="A2202" s="28">
        <v>50153</v>
      </c>
      <c r="B2202" s="29" t="s">
        <v>209</v>
      </c>
      <c r="C2202" s="29" t="s">
        <v>212</v>
      </c>
      <c r="D2202" s="29" t="s">
        <v>65</v>
      </c>
      <c r="E2202" s="29" t="s">
        <v>145</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c r="A2203" s="28">
        <v>50170</v>
      </c>
      <c r="B2203" s="29" t="s">
        <v>209</v>
      </c>
      <c r="C2203" s="29" t="s">
        <v>212</v>
      </c>
      <c r="D2203" s="29" t="s">
        <v>70</v>
      </c>
      <c r="E2203" s="29" t="s">
        <v>35</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c r="A2204" s="28">
        <v>50177</v>
      </c>
      <c r="B2204" s="29" t="s">
        <v>206</v>
      </c>
      <c r="C2204" s="29" t="s">
        <v>210</v>
      </c>
      <c r="D2204" s="29" t="s">
        <v>113</v>
      </c>
      <c r="E2204" s="29" t="s">
        <v>167</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c r="A2205" s="28">
        <v>50184</v>
      </c>
      <c r="B2205" s="29" t="s">
        <v>209</v>
      </c>
      <c r="C2205" s="29" t="s">
        <v>212</v>
      </c>
      <c r="D2205" s="29" t="s">
        <v>65</v>
      </c>
      <c r="E2205" s="29" t="s">
        <v>51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c r="A2206" s="28">
        <v>50184</v>
      </c>
      <c r="B2206" s="29" t="s">
        <v>209</v>
      </c>
      <c r="C2206" s="29" t="s">
        <v>212</v>
      </c>
      <c r="D2206" s="29" t="s">
        <v>65</v>
      </c>
      <c r="E2206" s="29" t="s">
        <v>56</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c r="A2207" s="28">
        <v>50184</v>
      </c>
      <c r="B2207" s="29" t="s">
        <v>209</v>
      </c>
      <c r="C2207" s="29" t="s">
        <v>212</v>
      </c>
      <c r="D2207" s="29" t="s">
        <v>65</v>
      </c>
      <c r="E2207" s="29" t="s">
        <v>67</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c r="A2208" s="28">
        <v>50184</v>
      </c>
      <c r="B2208" s="29" t="s">
        <v>209</v>
      </c>
      <c r="C2208" s="29" t="s">
        <v>212</v>
      </c>
      <c r="D2208" s="29" t="s">
        <v>65</v>
      </c>
      <c r="E2208" s="29" t="s">
        <v>35</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c r="A2209" s="28">
        <v>50184</v>
      </c>
      <c r="B2209" s="29" t="s">
        <v>209</v>
      </c>
      <c r="C2209" s="29" t="s">
        <v>212</v>
      </c>
      <c r="D2209" s="29" t="s">
        <v>65</v>
      </c>
      <c r="E2209" s="29" t="s">
        <v>173</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c r="A2210" s="28">
        <v>50187</v>
      </c>
      <c r="B2210" s="29" t="s">
        <v>209</v>
      </c>
      <c r="C2210" s="29" t="s">
        <v>212</v>
      </c>
      <c r="D2210" s="29" t="s">
        <v>65</v>
      </c>
      <c r="E2210" s="29" t="s">
        <v>56</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c r="A2211" s="28">
        <v>50187</v>
      </c>
      <c r="B2211" s="29" t="s">
        <v>209</v>
      </c>
      <c r="C2211" s="29" t="s">
        <v>212</v>
      </c>
      <c r="D2211" s="29" t="s">
        <v>65</v>
      </c>
      <c r="E2211" s="29" t="s">
        <v>67</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c r="A2212" s="28">
        <v>50187</v>
      </c>
      <c r="B2212" s="29" t="s">
        <v>209</v>
      </c>
      <c r="C2212" s="29" t="s">
        <v>212</v>
      </c>
      <c r="D2212" s="29" t="s">
        <v>65</v>
      </c>
      <c r="E2212" s="29" t="s">
        <v>35</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c r="A2213" s="28">
        <v>50187</v>
      </c>
      <c r="B2213" s="29" t="s">
        <v>209</v>
      </c>
      <c r="C2213" s="29" t="s">
        <v>212</v>
      </c>
      <c r="D2213" s="29" t="s">
        <v>65</v>
      </c>
      <c r="E2213" s="29" t="s">
        <v>149</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c r="A2214" s="28">
        <v>50187</v>
      </c>
      <c r="B2214" s="29" t="s">
        <v>209</v>
      </c>
      <c r="C2214" s="29" t="s">
        <v>212</v>
      </c>
      <c r="D2214" s="29" t="s">
        <v>65</v>
      </c>
      <c r="E2214" s="29" t="s">
        <v>157</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c r="A2215" s="28">
        <v>50187</v>
      </c>
      <c r="B2215" s="29" t="s">
        <v>209</v>
      </c>
      <c r="C2215" s="29" t="s">
        <v>212</v>
      </c>
      <c r="D2215" s="29" t="s">
        <v>65</v>
      </c>
      <c r="E2215" s="29" t="s">
        <v>159</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c r="A2216" s="28">
        <v>50187</v>
      </c>
      <c r="B2216" s="29" t="s">
        <v>209</v>
      </c>
      <c r="C2216" s="29" t="s">
        <v>212</v>
      </c>
      <c r="D2216" s="29" t="s">
        <v>65</v>
      </c>
      <c r="E2216" s="29" t="s">
        <v>173</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c r="A2217" s="28">
        <v>50188</v>
      </c>
      <c r="B2217" s="29" t="s">
        <v>209</v>
      </c>
      <c r="C2217" s="29" t="s">
        <v>212</v>
      </c>
      <c r="D2217" s="29" t="s">
        <v>65</v>
      </c>
      <c r="E2217" s="29" t="s">
        <v>56</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c r="A2218" s="28">
        <v>50188</v>
      </c>
      <c r="B2218" s="29" t="s">
        <v>209</v>
      </c>
      <c r="C2218" s="29" t="s">
        <v>212</v>
      </c>
      <c r="D2218" s="29" t="s">
        <v>65</v>
      </c>
      <c r="E2218" s="29" t="s">
        <v>67</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c r="A2219" s="28">
        <v>50188</v>
      </c>
      <c r="B2219" s="29" t="s">
        <v>209</v>
      </c>
      <c r="C2219" s="29" t="s">
        <v>212</v>
      </c>
      <c r="D2219" s="29" t="s">
        <v>65</v>
      </c>
      <c r="E2219" s="29" t="s">
        <v>35</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c r="A2220" s="28">
        <v>50188</v>
      </c>
      <c r="B2220" s="29" t="s">
        <v>209</v>
      </c>
      <c r="C2220" s="29" t="s">
        <v>212</v>
      </c>
      <c r="D2220" s="29" t="s">
        <v>65</v>
      </c>
      <c r="E2220" s="29" t="s">
        <v>127</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c r="A2221" s="28">
        <v>50188</v>
      </c>
      <c r="B2221" s="29" t="s">
        <v>209</v>
      </c>
      <c r="C2221" s="29" t="s">
        <v>212</v>
      </c>
      <c r="D2221" s="29" t="s">
        <v>65</v>
      </c>
      <c r="E2221" s="29" t="s">
        <v>149</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c r="A2222" s="28">
        <v>50192</v>
      </c>
      <c r="B2222" s="29" t="s">
        <v>209</v>
      </c>
      <c r="C2222" s="29" t="s">
        <v>212</v>
      </c>
      <c r="D2222" s="29" t="s">
        <v>65</v>
      </c>
      <c r="E2222" s="29" t="s">
        <v>40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c r="A2223" s="28">
        <v>50192</v>
      </c>
      <c r="B2223" s="29" t="s">
        <v>209</v>
      </c>
      <c r="C2223" s="29" t="s">
        <v>212</v>
      </c>
      <c r="D2223" s="29" t="s">
        <v>65</v>
      </c>
      <c r="E2223" s="29" t="s">
        <v>56</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c r="A2224" s="28">
        <v>50192</v>
      </c>
      <c r="B2224" s="29" t="s">
        <v>209</v>
      </c>
      <c r="C2224" s="29" t="s">
        <v>212</v>
      </c>
      <c r="D2224" s="29" t="s">
        <v>65</v>
      </c>
      <c r="E2224" s="29" t="s">
        <v>67</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c r="A2225" s="28">
        <v>50192</v>
      </c>
      <c r="B2225" s="29" t="s">
        <v>209</v>
      </c>
      <c r="C2225" s="29" t="s">
        <v>212</v>
      </c>
      <c r="D2225" s="29" t="s">
        <v>65</v>
      </c>
      <c r="E2225" s="29" t="s">
        <v>35</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c r="A2226" s="28">
        <v>50192</v>
      </c>
      <c r="B2226" s="29" t="s">
        <v>209</v>
      </c>
      <c r="C2226" s="29" t="s">
        <v>212</v>
      </c>
      <c r="D2226" s="29" t="s">
        <v>65</v>
      </c>
      <c r="E2226" s="29" t="s">
        <v>134</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c r="A2227" s="28">
        <v>50192</v>
      </c>
      <c r="B2227" s="29" t="s">
        <v>209</v>
      </c>
      <c r="C2227" s="29" t="s">
        <v>212</v>
      </c>
      <c r="D2227" s="29" t="s">
        <v>65</v>
      </c>
      <c r="E2227" s="29" t="s">
        <v>141</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c r="A2228" s="28">
        <v>50192</v>
      </c>
      <c r="B2228" s="29" t="s">
        <v>209</v>
      </c>
      <c r="C2228" s="29" t="s">
        <v>212</v>
      </c>
      <c r="D2228" s="29" t="s">
        <v>65</v>
      </c>
      <c r="E2228" s="29" t="s">
        <v>149</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c r="A2229" s="28">
        <v>50192</v>
      </c>
      <c r="B2229" s="29" t="s">
        <v>209</v>
      </c>
      <c r="C2229" s="29" t="s">
        <v>212</v>
      </c>
      <c r="D2229" s="29" t="s">
        <v>65</v>
      </c>
      <c r="E2229" s="29" t="s">
        <v>173</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c r="A2230" s="28">
        <v>50205</v>
      </c>
      <c r="B2230" s="29" t="s">
        <v>206</v>
      </c>
      <c r="C2230" s="29" t="s">
        <v>215</v>
      </c>
      <c r="D2230" s="29" t="s">
        <v>65</v>
      </c>
      <c r="E2230" s="29" t="s">
        <v>35</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c r="A2231" s="28">
        <v>50205</v>
      </c>
      <c r="B2231" s="29" t="s">
        <v>206</v>
      </c>
      <c r="C2231" s="29" t="s">
        <v>215</v>
      </c>
      <c r="D2231" s="29" t="s">
        <v>65</v>
      </c>
      <c r="E2231" s="29" t="s">
        <v>175</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c r="A2232" s="28">
        <v>50215</v>
      </c>
      <c r="B2232" s="29" t="s">
        <v>206</v>
      </c>
      <c r="C2232" s="29" t="s">
        <v>210</v>
      </c>
      <c r="D2232" s="29" t="s">
        <v>65</v>
      </c>
      <c r="E2232" s="29" t="s">
        <v>67</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c r="A2233" s="28">
        <v>50215</v>
      </c>
      <c r="B2233" s="29" t="s">
        <v>206</v>
      </c>
      <c r="C2233" s="29" t="s">
        <v>210</v>
      </c>
      <c r="D2233" s="29" t="s">
        <v>65</v>
      </c>
      <c r="E2233" s="29" t="s">
        <v>102</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c r="A2234" s="28">
        <v>50215</v>
      </c>
      <c r="B2234" s="29" t="s">
        <v>206</v>
      </c>
      <c r="C2234" s="29" t="s">
        <v>210</v>
      </c>
      <c r="D2234" s="29" t="s">
        <v>65</v>
      </c>
      <c r="E2234" s="29" t="s">
        <v>107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c r="A2235" s="28">
        <v>50215</v>
      </c>
      <c r="B2235" s="29" t="s">
        <v>206</v>
      </c>
      <c r="C2235" s="29" t="s">
        <v>210</v>
      </c>
      <c r="D2235" s="29" t="s">
        <v>65</v>
      </c>
      <c r="E2235" s="29" t="s">
        <v>35</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c r="A2236" s="28">
        <v>50216</v>
      </c>
      <c r="B2236" s="29" t="s">
        <v>209</v>
      </c>
      <c r="C2236" s="29" t="s">
        <v>212</v>
      </c>
      <c r="D2236" s="29" t="s">
        <v>36</v>
      </c>
      <c r="E2236" s="29" t="s">
        <v>35</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c r="A2237" s="28">
        <v>50216</v>
      </c>
      <c r="B2237" s="29" t="s">
        <v>209</v>
      </c>
      <c r="C2237" s="29" t="s">
        <v>212</v>
      </c>
      <c r="D2237" s="29" t="s">
        <v>36</v>
      </c>
      <c r="E2237" s="29" t="s">
        <v>137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c r="A2238" s="28">
        <v>50216</v>
      </c>
      <c r="B2238" s="29" t="s">
        <v>209</v>
      </c>
      <c r="C2238" s="29" t="s">
        <v>212</v>
      </c>
      <c r="D2238" s="29" t="s">
        <v>36</v>
      </c>
      <c r="E2238" s="29" t="s">
        <v>180</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c r="A2239" s="28">
        <v>50216</v>
      </c>
      <c r="B2239" s="29" t="s">
        <v>209</v>
      </c>
      <c r="C2239" s="29" t="s">
        <v>212</v>
      </c>
      <c r="D2239" s="29" t="s">
        <v>58</v>
      </c>
      <c r="E2239" s="29" t="s">
        <v>35</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c r="A2240" s="28">
        <v>50216</v>
      </c>
      <c r="B2240" s="29" t="s">
        <v>209</v>
      </c>
      <c r="C2240" s="29" t="s">
        <v>212</v>
      </c>
      <c r="D2240" s="29" t="s">
        <v>58</v>
      </c>
      <c r="E2240" s="29" t="s">
        <v>137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c r="A2241" s="28">
        <v>50216</v>
      </c>
      <c r="B2241" s="29" t="s">
        <v>209</v>
      </c>
      <c r="C2241" s="29" t="s">
        <v>212</v>
      </c>
      <c r="D2241" s="29" t="s">
        <v>58</v>
      </c>
      <c r="E2241" s="29" t="s">
        <v>180</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c r="A2242" s="28">
        <v>50224</v>
      </c>
      <c r="B2242" s="29" t="s">
        <v>209</v>
      </c>
      <c r="C2242" s="29" t="s">
        <v>213</v>
      </c>
      <c r="D2242" s="29" t="s">
        <v>76</v>
      </c>
      <c r="E2242" s="29" t="s">
        <v>35</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c r="A2243" s="28">
        <v>50224</v>
      </c>
      <c r="B2243" s="29" t="s">
        <v>209</v>
      </c>
      <c r="C2243" s="29" t="s">
        <v>213</v>
      </c>
      <c r="D2243" s="29" t="s">
        <v>76</v>
      </c>
      <c r="E2243" s="29" t="s">
        <v>127</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c r="A2244" s="28">
        <v>50224</v>
      </c>
      <c r="B2244" s="29" t="s">
        <v>209</v>
      </c>
      <c r="C2244" s="29" t="s">
        <v>213</v>
      </c>
      <c r="D2244" s="29" t="s">
        <v>76</v>
      </c>
      <c r="E2244" s="29" t="s">
        <v>143</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c r="A2245" s="28">
        <v>50225</v>
      </c>
      <c r="B2245" s="29" t="s">
        <v>206</v>
      </c>
      <c r="C2245" s="29" t="s">
        <v>210</v>
      </c>
      <c r="D2245" s="29" t="s">
        <v>65</v>
      </c>
      <c r="E2245" s="29" t="s">
        <v>102</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c r="A2246" s="28">
        <v>50225</v>
      </c>
      <c r="B2246" s="29" t="s">
        <v>206</v>
      </c>
      <c r="C2246" s="29" t="s">
        <v>210</v>
      </c>
      <c r="D2246" s="29" t="s">
        <v>65</v>
      </c>
      <c r="E2246" s="29" t="s">
        <v>107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c r="A2247" s="28">
        <v>50225</v>
      </c>
      <c r="B2247" s="29" t="s">
        <v>206</v>
      </c>
      <c r="C2247" s="29" t="s">
        <v>210</v>
      </c>
      <c r="D2247" s="29" t="s">
        <v>65</v>
      </c>
      <c r="E2247" s="29" t="s">
        <v>35</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c r="A2248" s="28">
        <v>50240</v>
      </c>
      <c r="B2248" s="29" t="s">
        <v>209</v>
      </c>
      <c r="C2248" s="29" t="s">
        <v>213</v>
      </c>
      <c r="D2248" s="29" t="s">
        <v>76</v>
      </c>
      <c r="E2248" s="29" t="s">
        <v>67</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c r="A2249" s="28">
        <v>50240</v>
      </c>
      <c r="B2249" s="29" t="s">
        <v>209</v>
      </c>
      <c r="C2249" s="29" t="s">
        <v>213</v>
      </c>
      <c r="D2249" s="29" t="s">
        <v>65</v>
      </c>
      <c r="E2249" s="29" t="s">
        <v>51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c r="A2250" s="28">
        <v>50240</v>
      </c>
      <c r="B2250" s="29" t="s">
        <v>209</v>
      </c>
      <c r="C2250" s="29" t="s">
        <v>213</v>
      </c>
      <c r="D2250" s="29" t="s">
        <v>65</v>
      </c>
      <c r="E2250" s="29" t="s">
        <v>67</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c r="A2251" s="28">
        <v>50240</v>
      </c>
      <c r="B2251" s="29" t="s">
        <v>209</v>
      </c>
      <c r="C2251" s="29" t="s">
        <v>213</v>
      </c>
      <c r="D2251" s="29" t="s">
        <v>65</v>
      </c>
      <c r="E2251" s="29" t="s">
        <v>35</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c r="A2252" s="28">
        <v>50240</v>
      </c>
      <c r="B2252" s="29" t="s">
        <v>209</v>
      </c>
      <c r="C2252" s="29" t="s">
        <v>213</v>
      </c>
      <c r="D2252" s="29" t="s">
        <v>65</v>
      </c>
      <c r="E2252" s="29" t="s">
        <v>163</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c r="A2253" s="28">
        <v>50241</v>
      </c>
      <c r="B2253" s="29" t="s">
        <v>209</v>
      </c>
      <c r="C2253" s="29" t="s">
        <v>213</v>
      </c>
      <c r="D2253" s="29" t="s">
        <v>76</v>
      </c>
      <c r="E2253" s="29" t="s">
        <v>67</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c r="A2254" s="28">
        <v>50241</v>
      </c>
      <c r="B2254" s="29" t="s">
        <v>209</v>
      </c>
      <c r="C2254" s="29" t="s">
        <v>213</v>
      </c>
      <c r="D2254" s="29" t="s">
        <v>76</v>
      </c>
      <c r="E2254" s="29" t="s">
        <v>35</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c r="A2255" s="28">
        <v>50243</v>
      </c>
      <c r="B2255" s="29" t="s">
        <v>206</v>
      </c>
      <c r="C2255" s="29" t="s">
        <v>210</v>
      </c>
      <c r="D2255" s="29" t="s">
        <v>70</v>
      </c>
      <c r="E2255" s="29" t="s">
        <v>51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c r="A2256" s="28">
        <v>50243</v>
      </c>
      <c r="B2256" s="29" t="s">
        <v>206</v>
      </c>
      <c r="C2256" s="29" t="s">
        <v>210</v>
      </c>
      <c r="D2256" s="29" t="s">
        <v>70</v>
      </c>
      <c r="E2256" s="29" t="s">
        <v>67</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c r="A2257" s="28">
        <v>50243</v>
      </c>
      <c r="B2257" s="29" t="s">
        <v>206</v>
      </c>
      <c r="C2257" s="29" t="s">
        <v>210</v>
      </c>
      <c r="D2257" s="29" t="s">
        <v>70</v>
      </c>
      <c r="E2257" s="29" t="s">
        <v>35</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c r="A2258" s="28">
        <v>50243</v>
      </c>
      <c r="B2258" s="29" t="s">
        <v>206</v>
      </c>
      <c r="C2258" s="29" t="s">
        <v>210</v>
      </c>
      <c r="D2258" s="29" t="s">
        <v>70</v>
      </c>
      <c r="E2258" s="29" t="s">
        <v>149</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c r="A2259" s="28">
        <v>50244</v>
      </c>
      <c r="B2259" s="29" t="s">
        <v>209</v>
      </c>
      <c r="C2259" s="29" t="s">
        <v>212</v>
      </c>
      <c r="D2259" s="29" t="s">
        <v>65</v>
      </c>
      <c r="E2259" s="29" t="s">
        <v>51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c r="A2260" s="28">
        <v>50244</v>
      </c>
      <c r="B2260" s="29" t="s">
        <v>209</v>
      </c>
      <c r="C2260" s="29" t="s">
        <v>212</v>
      </c>
      <c r="D2260" s="29" t="s">
        <v>65</v>
      </c>
      <c r="E2260" s="29" t="s">
        <v>56</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c r="A2261" s="28">
        <v>50244</v>
      </c>
      <c r="B2261" s="29" t="s">
        <v>209</v>
      </c>
      <c r="C2261" s="29" t="s">
        <v>212</v>
      </c>
      <c r="D2261" s="29" t="s">
        <v>65</v>
      </c>
      <c r="E2261" s="29" t="s">
        <v>67</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c r="A2262" s="28">
        <v>50244</v>
      </c>
      <c r="B2262" s="29" t="s">
        <v>209</v>
      </c>
      <c r="C2262" s="29" t="s">
        <v>212</v>
      </c>
      <c r="D2262" s="29" t="s">
        <v>65</v>
      </c>
      <c r="E2262" s="29" t="s">
        <v>83</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c r="A2263" s="28">
        <v>50244</v>
      </c>
      <c r="B2263" s="29" t="s">
        <v>209</v>
      </c>
      <c r="C2263" s="29" t="s">
        <v>212</v>
      </c>
      <c r="D2263" s="29" t="s">
        <v>65</v>
      </c>
      <c r="E2263" s="29" t="s">
        <v>35</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c r="A2264" s="28">
        <v>50244</v>
      </c>
      <c r="B2264" s="29" t="s">
        <v>209</v>
      </c>
      <c r="C2264" s="29" t="s">
        <v>212</v>
      </c>
      <c r="D2264" s="29" t="s">
        <v>65</v>
      </c>
      <c r="E2264" s="29" t="s">
        <v>143</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c r="A2265" s="28">
        <v>50244</v>
      </c>
      <c r="B2265" s="29" t="s">
        <v>209</v>
      </c>
      <c r="C2265" s="29" t="s">
        <v>212</v>
      </c>
      <c r="D2265" s="29" t="s">
        <v>65</v>
      </c>
      <c r="E2265" s="29" t="s">
        <v>149</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c r="A2266" s="28">
        <v>50244</v>
      </c>
      <c r="B2266" s="29" t="s">
        <v>209</v>
      </c>
      <c r="C2266" s="29" t="s">
        <v>212</v>
      </c>
      <c r="D2266" s="29" t="s">
        <v>65</v>
      </c>
      <c r="E2266" s="29" t="s">
        <v>173</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c r="A2267" s="28">
        <v>50254</v>
      </c>
      <c r="B2267" s="29" t="s">
        <v>209</v>
      </c>
      <c r="C2267" s="29" t="s">
        <v>212</v>
      </c>
      <c r="D2267" s="29" t="s">
        <v>65</v>
      </c>
      <c r="E2267" s="29" t="s">
        <v>32</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c r="A2268" s="28">
        <v>50254</v>
      </c>
      <c r="B2268" s="29" t="s">
        <v>209</v>
      </c>
      <c r="C2268" s="29" t="s">
        <v>212</v>
      </c>
      <c r="D2268" s="29" t="s">
        <v>65</v>
      </c>
      <c r="E2268" s="29" t="s">
        <v>32</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c r="A2269" s="28">
        <v>50254</v>
      </c>
      <c r="B2269" s="29" t="s">
        <v>209</v>
      </c>
      <c r="C2269" s="29" t="s">
        <v>212</v>
      </c>
      <c r="D2269" s="29" t="s">
        <v>65</v>
      </c>
      <c r="E2269" s="29" t="s">
        <v>51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c r="A2270" s="28">
        <v>50254</v>
      </c>
      <c r="B2270" s="29" t="s">
        <v>209</v>
      </c>
      <c r="C2270" s="29" t="s">
        <v>212</v>
      </c>
      <c r="D2270" s="29" t="s">
        <v>65</v>
      </c>
      <c r="E2270" s="29" t="s">
        <v>51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c r="A2271" s="28">
        <v>50254</v>
      </c>
      <c r="B2271" s="29" t="s">
        <v>209</v>
      </c>
      <c r="C2271" s="29" t="s">
        <v>212</v>
      </c>
      <c r="D2271" s="29" t="s">
        <v>65</v>
      </c>
      <c r="E2271" s="29" t="s">
        <v>56</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c r="A2272" s="28">
        <v>50254</v>
      </c>
      <c r="B2272" s="29" t="s">
        <v>209</v>
      </c>
      <c r="C2272" s="29" t="s">
        <v>212</v>
      </c>
      <c r="D2272" s="29" t="s">
        <v>65</v>
      </c>
      <c r="E2272" s="29" t="s">
        <v>56</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c r="A2273" s="28">
        <v>50254</v>
      </c>
      <c r="B2273" s="29" t="s">
        <v>209</v>
      </c>
      <c r="C2273" s="29" t="s">
        <v>212</v>
      </c>
      <c r="D2273" s="29" t="s">
        <v>65</v>
      </c>
      <c r="E2273" s="29" t="s">
        <v>67</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c r="A2274" s="28">
        <v>50254</v>
      </c>
      <c r="B2274" s="29" t="s">
        <v>209</v>
      </c>
      <c r="C2274" s="29" t="s">
        <v>212</v>
      </c>
      <c r="D2274" s="29" t="s">
        <v>65</v>
      </c>
      <c r="E2274" s="29" t="s">
        <v>67</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c r="A2275" s="28">
        <v>50254</v>
      </c>
      <c r="B2275" s="29" t="s">
        <v>209</v>
      </c>
      <c r="C2275" s="29" t="s">
        <v>212</v>
      </c>
      <c r="D2275" s="29" t="s">
        <v>65</v>
      </c>
      <c r="E2275" s="29" t="s">
        <v>35</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c r="A2276" s="28">
        <v>50254</v>
      </c>
      <c r="B2276" s="29" t="s">
        <v>209</v>
      </c>
      <c r="C2276" s="29" t="s">
        <v>212</v>
      </c>
      <c r="D2276" s="29" t="s">
        <v>65</v>
      </c>
      <c r="E2276" s="29" t="s">
        <v>35</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c r="A2277" s="28">
        <v>50254</v>
      </c>
      <c r="B2277" s="29" t="s">
        <v>209</v>
      </c>
      <c r="C2277" s="29" t="s">
        <v>212</v>
      </c>
      <c r="D2277" s="29" t="s">
        <v>65</v>
      </c>
      <c r="E2277" s="29" t="s">
        <v>149</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c r="A2278" s="28">
        <v>50254</v>
      </c>
      <c r="B2278" s="29" t="s">
        <v>209</v>
      </c>
      <c r="C2278" s="29" t="s">
        <v>212</v>
      </c>
      <c r="D2278" s="29" t="s">
        <v>65</v>
      </c>
      <c r="E2278" s="29" t="s">
        <v>149</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c r="A2279" s="28">
        <v>50254</v>
      </c>
      <c r="B2279" s="29" t="s">
        <v>209</v>
      </c>
      <c r="C2279" s="29" t="s">
        <v>212</v>
      </c>
      <c r="D2279" s="29" t="s">
        <v>65</v>
      </c>
      <c r="E2279" s="29" t="s">
        <v>173</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c r="A2280" s="28">
        <v>50254</v>
      </c>
      <c r="B2280" s="29" t="s">
        <v>209</v>
      </c>
      <c r="C2280" s="29" t="s">
        <v>212</v>
      </c>
      <c r="D2280" s="29" t="s">
        <v>65</v>
      </c>
      <c r="E2280" s="29" t="s">
        <v>173</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c r="A2281" s="28">
        <v>50274</v>
      </c>
      <c r="B2281" s="29" t="s">
        <v>209</v>
      </c>
      <c r="C2281" s="29" t="s">
        <v>212</v>
      </c>
      <c r="D2281" s="29" t="s">
        <v>65</v>
      </c>
      <c r="E2281" s="29" t="s">
        <v>35</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c r="A2282" s="28">
        <v>50274</v>
      </c>
      <c r="B2282" s="29" t="s">
        <v>209</v>
      </c>
      <c r="C2282" s="29" t="s">
        <v>212</v>
      </c>
      <c r="D2282" s="29" t="s">
        <v>65</v>
      </c>
      <c r="E2282" s="29" t="s">
        <v>175</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c r="A2283" s="28">
        <v>50279</v>
      </c>
      <c r="B2283" s="29" t="s">
        <v>206</v>
      </c>
      <c r="C2283" s="29" t="s">
        <v>210</v>
      </c>
      <c r="D2283" s="29" t="s">
        <v>70</v>
      </c>
      <c r="E2283" s="29" t="s">
        <v>87</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c r="A2284" s="28">
        <v>50279</v>
      </c>
      <c r="B2284" s="29" t="s">
        <v>206</v>
      </c>
      <c r="C2284" s="29" t="s">
        <v>210</v>
      </c>
      <c r="D2284" s="29" t="s">
        <v>70</v>
      </c>
      <c r="E2284" s="29" t="s">
        <v>35</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c r="A2285" s="28">
        <v>50279</v>
      </c>
      <c r="B2285" s="29" t="s">
        <v>206</v>
      </c>
      <c r="C2285" s="29" t="s">
        <v>210</v>
      </c>
      <c r="D2285" s="29" t="s">
        <v>70</v>
      </c>
      <c r="E2285" s="29" t="s">
        <v>137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c r="A2286" s="28">
        <v>50279</v>
      </c>
      <c r="B2286" s="29" t="s">
        <v>206</v>
      </c>
      <c r="C2286" s="29" t="s">
        <v>210</v>
      </c>
      <c r="D2286" s="29" t="s">
        <v>65</v>
      </c>
      <c r="E2286" s="29" t="s">
        <v>87</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c r="A2287" s="28">
        <v>50279</v>
      </c>
      <c r="B2287" s="29" t="s">
        <v>206</v>
      </c>
      <c r="C2287" s="29" t="s">
        <v>210</v>
      </c>
      <c r="D2287" s="29" t="s">
        <v>65</v>
      </c>
      <c r="E2287" s="29" t="s">
        <v>35</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c r="A2288" s="28">
        <v>50290</v>
      </c>
      <c r="B2288" s="29" t="s">
        <v>206</v>
      </c>
      <c r="C2288" s="29" t="s">
        <v>210</v>
      </c>
      <c r="D2288" s="29" t="s">
        <v>65</v>
      </c>
      <c r="E2288" s="29" t="s">
        <v>67</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c r="A2289" s="28">
        <v>50290</v>
      </c>
      <c r="B2289" s="29" t="s">
        <v>206</v>
      </c>
      <c r="C2289" s="29" t="s">
        <v>210</v>
      </c>
      <c r="D2289" s="29" t="s">
        <v>65</v>
      </c>
      <c r="E2289" s="29" t="s">
        <v>102</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c r="A2290" s="28">
        <v>50290</v>
      </c>
      <c r="B2290" s="29" t="s">
        <v>206</v>
      </c>
      <c r="C2290" s="29" t="s">
        <v>210</v>
      </c>
      <c r="D2290" s="29" t="s">
        <v>65</v>
      </c>
      <c r="E2290" s="29" t="s">
        <v>107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c r="A2291" s="28">
        <v>50290</v>
      </c>
      <c r="B2291" s="29" t="s">
        <v>206</v>
      </c>
      <c r="C2291" s="29" t="s">
        <v>210</v>
      </c>
      <c r="D2291" s="29" t="s">
        <v>65</v>
      </c>
      <c r="E2291" s="29" t="s">
        <v>35</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c r="A2292" s="28">
        <v>50296</v>
      </c>
      <c r="B2292" s="29" t="s">
        <v>209</v>
      </c>
      <c r="C2292" s="29" t="s">
        <v>212</v>
      </c>
      <c r="D2292" s="29" t="s">
        <v>65</v>
      </c>
      <c r="E2292" s="29" t="s">
        <v>51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c r="A2293" s="28">
        <v>50296</v>
      </c>
      <c r="B2293" s="29" t="s">
        <v>209</v>
      </c>
      <c r="C2293" s="29" t="s">
        <v>212</v>
      </c>
      <c r="D2293" s="29" t="s">
        <v>65</v>
      </c>
      <c r="E2293" s="29" t="s">
        <v>56</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c r="A2294" s="28">
        <v>50296</v>
      </c>
      <c r="B2294" s="29" t="s">
        <v>209</v>
      </c>
      <c r="C2294" s="29" t="s">
        <v>212</v>
      </c>
      <c r="D2294" s="29" t="s">
        <v>65</v>
      </c>
      <c r="E2294" s="29" t="s">
        <v>67</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c r="A2295" s="28">
        <v>50296</v>
      </c>
      <c r="B2295" s="29" t="s">
        <v>209</v>
      </c>
      <c r="C2295" s="29" t="s">
        <v>212</v>
      </c>
      <c r="D2295" s="29" t="s">
        <v>65</v>
      </c>
      <c r="E2295" s="29" t="s">
        <v>35</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c r="A2296" s="28">
        <v>50296</v>
      </c>
      <c r="B2296" s="29" t="s">
        <v>209</v>
      </c>
      <c r="C2296" s="29" t="s">
        <v>212</v>
      </c>
      <c r="D2296" s="29" t="s">
        <v>65</v>
      </c>
      <c r="E2296" s="29" t="s">
        <v>163</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c r="A2297" s="28">
        <v>50296</v>
      </c>
      <c r="B2297" s="29" t="s">
        <v>209</v>
      </c>
      <c r="C2297" s="29" t="s">
        <v>212</v>
      </c>
      <c r="D2297" s="29" t="s">
        <v>65</v>
      </c>
      <c r="E2297" s="29" t="s">
        <v>173</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c r="A2298" s="28">
        <v>50299</v>
      </c>
      <c r="B2298" s="29" t="s">
        <v>206</v>
      </c>
      <c r="C2298" s="29" t="s">
        <v>210</v>
      </c>
      <c r="D2298" s="29" t="s">
        <v>70</v>
      </c>
      <c r="E2298" s="29" t="s">
        <v>35</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c r="A2299" s="28">
        <v>50300</v>
      </c>
      <c r="B2299" s="29" t="s">
        <v>206</v>
      </c>
      <c r="C2299" s="29" t="s">
        <v>210</v>
      </c>
      <c r="D2299" s="29" t="s">
        <v>30</v>
      </c>
      <c r="E2299" s="29" t="s">
        <v>96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c r="A2300" s="28">
        <v>50300</v>
      </c>
      <c r="B2300" s="29" t="s">
        <v>206</v>
      </c>
      <c r="C2300" s="29" t="s">
        <v>210</v>
      </c>
      <c r="D2300" s="29" t="s">
        <v>65</v>
      </c>
      <c r="E2300" s="29" t="s">
        <v>35</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c r="A2301" s="28">
        <v>50304</v>
      </c>
      <c r="B2301" s="29" t="s">
        <v>209</v>
      </c>
      <c r="C2301" s="29" t="s">
        <v>212</v>
      </c>
      <c r="D2301" s="29" t="s">
        <v>70</v>
      </c>
      <c r="E2301" s="29" t="s">
        <v>35</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c r="A2302" s="28">
        <v>50304</v>
      </c>
      <c r="B2302" s="29" t="s">
        <v>209</v>
      </c>
      <c r="C2302" s="29" t="s">
        <v>212</v>
      </c>
      <c r="D2302" s="29" t="s">
        <v>70</v>
      </c>
      <c r="E2302" s="29" t="s">
        <v>137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c r="A2303" s="28">
        <v>50304</v>
      </c>
      <c r="B2303" s="29" t="s">
        <v>209</v>
      </c>
      <c r="C2303" s="29" t="s">
        <v>212</v>
      </c>
      <c r="D2303" s="29" t="s">
        <v>65</v>
      </c>
      <c r="E2303" s="29" t="s">
        <v>145</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c r="A2304" s="28">
        <v>50305</v>
      </c>
      <c r="B2304" s="29" t="s">
        <v>209</v>
      </c>
      <c r="C2304" s="29" t="s">
        <v>212</v>
      </c>
      <c r="D2304" s="29" t="s">
        <v>65</v>
      </c>
      <c r="E2304" s="29" t="s">
        <v>51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c r="A2305" s="28">
        <v>50305</v>
      </c>
      <c r="B2305" s="29" t="s">
        <v>209</v>
      </c>
      <c r="C2305" s="29" t="s">
        <v>212</v>
      </c>
      <c r="D2305" s="29" t="s">
        <v>65</v>
      </c>
      <c r="E2305" s="29" t="s">
        <v>35</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c r="A2306" s="28">
        <v>50305</v>
      </c>
      <c r="B2306" s="29" t="s">
        <v>209</v>
      </c>
      <c r="C2306" s="29" t="s">
        <v>212</v>
      </c>
      <c r="D2306" s="29" t="s">
        <v>65</v>
      </c>
      <c r="E2306" s="29" t="s">
        <v>131</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c r="A2307" s="28">
        <v>50305</v>
      </c>
      <c r="B2307" s="29" t="s">
        <v>209</v>
      </c>
      <c r="C2307" s="29" t="s">
        <v>212</v>
      </c>
      <c r="D2307" s="29" t="s">
        <v>65</v>
      </c>
      <c r="E2307" s="29" t="s">
        <v>139</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c r="A2308" s="28">
        <v>50305</v>
      </c>
      <c r="B2308" s="29" t="s">
        <v>209</v>
      </c>
      <c r="C2308" s="29" t="s">
        <v>212</v>
      </c>
      <c r="D2308" s="29" t="s">
        <v>65</v>
      </c>
      <c r="E2308" s="29" t="s">
        <v>141</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c r="A2309" s="28">
        <v>50305</v>
      </c>
      <c r="B2309" s="29" t="s">
        <v>209</v>
      </c>
      <c r="C2309" s="29" t="s">
        <v>212</v>
      </c>
      <c r="D2309" s="29" t="s">
        <v>65</v>
      </c>
      <c r="E2309" s="29" t="s">
        <v>159</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c r="A2310" s="28">
        <v>50305</v>
      </c>
      <c r="B2310" s="29" t="s">
        <v>209</v>
      </c>
      <c r="C2310" s="29" t="s">
        <v>212</v>
      </c>
      <c r="D2310" s="29" t="s">
        <v>65</v>
      </c>
      <c r="E2310" s="29" t="s">
        <v>173</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c r="A2311" s="28">
        <v>50307</v>
      </c>
      <c r="B2311" s="29" t="s">
        <v>209</v>
      </c>
      <c r="C2311" s="29" t="s">
        <v>213</v>
      </c>
      <c r="D2311" s="29" t="s">
        <v>76</v>
      </c>
      <c r="E2311" s="29" t="s">
        <v>67</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c r="A2312" s="28">
        <v>50307</v>
      </c>
      <c r="B2312" s="29" t="s">
        <v>209</v>
      </c>
      <c r="C2312" s="29" t="s">
        <v>213</v>
      </c>
      <c r="D2312" s="29" t="s">
        <v>76</v>
      </c>
      <c r="E2312" s="29" t="s">
        <v>149</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c r="A2313" s="28">
        <v>50307</v>
      </c>
      <c r="B2313" s="29" t="s">
        <v>209</v>
      </c>
      <c r="C2313" s="29" t="s">
        <v>213</v>
      </c>
      <c r="D2313" s="29" t="s">
        <v>65</v>
      </c>
      <c r="E2313" s="29" t="s">
        <v>35</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c r="A2314" s="28">
        <v>50310</v>
      </c>
      <c r="B2314" s="29" t="s">
        <v>206</v>
      </c>
      <c r="C2314" s="29" t="s">
        <v>214</v>
      </c>
      <c r="D2314" s="29" t="s">
        <v>76</v>
      </c>
      <c r="E2314" s="29" t="s">
        <v>35</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c r="A2315" s="28">
        <v>50316</v>
      </c>
      <c r="B2315" s="29" t="s">
        <v>209</v>
      </c>
      <c r="C2315" s="29" t="s">
        <v>212</v>
      </c>
      <c r="D2315" s="29" t="s">
        <v>65</v>
      </c>
      <c r="E2315" s="29" t="s">
        <v>51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c r="A2316" s="28">
        <v>50316</v>
      </c>
      <c r="B2316" s="29" t="s">
        <v>209</v>
      </c>
      <c r="C2316" s="29" t="s">
        <v>212</v>
      </c>
      <c r="D2316" s="29" t="s">
        <v>65</v>
      </c>
      <c r="E2316" s="29" t="s">
        <v>67</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c r="A2317" s="28">
        <v>50316</v>
      </c>
      <c r="B2317" s="29" t="s">
        <v>209</v>
      </c>
      <c r="C2317" s="29" t="s">
        <v>212</v>
      </c>
      <c r="D2317" s="29" t="s">
        <v>65</v>
      </c>
      <c r="E2317" s="29" t="s">
        <v>35</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c r="A2318" s="28">
        <v>50341</v>
      </c>
      <c r="B2318" s="29" t="s">
        <v>206</v>
      </c>
      <c r="C2318" s="29" t="s">
        <v>215</v>
      </c>
      <c r="D2318" s="29" t="s">
        <v>76</v>
      </c>
      <c r="E2318" s="29" t="s">
        <v>67</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c r="A2319" s="28">
        <v>50359</v>
      </c>
      <c r="B2319" s="29" t="s">
        <v>209</v>
      </c>
      <c r="C2319" s="29" t="s">
        <v>212</v>
      </c>
      <c r="D2319" s="29" t="s">
        <v>65</v>
      </c>
      <c r="E2319" s="29" t="s">
        <v>35</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c r="A2320" s="28">
        <v>50359</v>
      </c>
      <c r="B2320" s="29" t="s">
        <v>209</v>
      </c>
      <c r="C2320" s="29" t="s">
        <v>212</v>
      </c>
      <c r="D2320" s="29" t="s">
        <v>65</v>
      </c>
      <c r="E2320" s="29" t="s">
        <v>137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c r="A2321" s="28">
        <v>50366</v>
      </c>
      <c r="B2321" s="29" t="s">
        <v>209</v>
      </c>
      <c r="C2321" s="29" t="s">
        <v>213</v>
      </c>
      <c r="D2321" s="29" t="s">
        <v>70</v>
      </c>
      <c r="E2321" s="29" t="s">
        <v>35</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c r="A2322" s="28">
        <v>50366</v>
      </c>
      <c r="B2322" s="29" t="s">
        <v>209</v>
      </c>
      <c r="C2322" s="29" t="s">
        <v>213</v>
      </c>
      <c r="D2322" s="29" t="s">
        <v>76</v>
      </c>
      <c r="E2322" s="29" t="s">
        <v>67</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c r="A2323" s="28">
        <v>50366</v>
      </c>
      <c r="B2323" s="29" t="s">
        <v>209</v>
      </c>
      <c r="C2323" s="29" t="s">
        <v>213</v>
      </c>
      <c r="D2323" s="29" t="s">
        <v>65</v>
      </c>
      <c r="E2323" s="29" t="s">
        <v>51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c r="A2324" s="28">
        <v>50366</v>
      </c>
      <c r="B2324" s="29" t="s">
        <v>209</v>
      </c>
      <c r="C2324" s="29" t="s">
        <v>213</v>
      </c>
      <c r="D2324" s="29" t="s">
        <v>65</v>
      </c>
      <c r="E2324" s="29" t="s">
        <v>67</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c r="A2325" s="28">
        <v>50366</v>
      </c>
      <c r="B2325" s="29" t="s">
        <v>209</v>
      </c>
      <c r="C2325" s="29" t="s">
        <v>213</v>
      </c>
      <c r="D2325" s="29" t="s">
        <v>65</v>
      </c>
      <c r="E2325" s="29" t="s">
        <v>35</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c r="A2326" s="28">
        <v>50366</v>
      </c>
      <c r="B2326" s="29" t="s">
        <v>209</v>
      </c>
      <c r="C2326" s="29" t="s">
        <v>213</v>
      </c>
      <c r="D2326" s="29" t="s">
        <v>65</v>
      </c>
      <c r="E2326" s="29" t="s">
        <v>149</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c r="A2327" s="28">
        <v>50388</v>
      </c>
      <c r="B2327" s="29" t="s">
        <v>209</v>
      </c>
      <c r="C2327" s="29" t="s">
        <v>212</v>
      </c>
      <c r="D2327" s="29" t="s">
        <v>65</v>
      </c>
      <c r="E2327" s="29" t="s">
        <v>35</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c r="A2328" s="28">
        <v>50388</v>
      </c>
      <c r="B2328" s="29" t="s">
        <v>209</v>
      </c>
      <c r="C2328" s="29" t="s">
        <v>212</v>
      </c>
      <c r="D2328" s="29" t="s">
        <v>65</v>
      </c>
      <c r="E2328" s="29" t="s">
        <v>141</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c r="A2329" s="28">
        <v>50388</v>
      </c>
      <c r="B2329" s="29" t="s">
        <v>209</v>
      </c>
      <c r="C2329" s="29" t="s">
        <v>212</v>
      </c>
      <c r="D2329" s="29" t="s">
        <v>65</v>
      </c>
      <c r="E2329" s="29" t="s">
        <v>175</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c r="A2330" s="28">
        <v>50395</v>
      </c>
      <c r="B2330" s="29" t="s">
        <v>209</v>
      </c>
      <c r="C2330" s="29" t="s">
        <v>212</v>
      </c>
      <c r="D2330" s="29" t="s">
        <v>113</v>
      </c>
      <c r="E2330" s="29" t="s">
        <v>167</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c r="A2331" s="28">
        <v>50395</v>
      </c>
      <c r="B2331" s="29" t="s">
        <v>209</v>
      </c>
      <c r="C2331" s="29" t="s">
        <v>212</v>
      </c>
      <c r="D2331" s="29" t="s">
        <v>65</v>
      </c>
      <c r="E2331" s="29" t="s">
        <v>51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c r="A2332" s="28">
        <v>50395</v>
      </c>
      <c r="B2332" s="29" t="s">
        <v>209</v>
      </c>
      <c r="C2332" s="29" t="s">
        <v>212</v>
      </c>
      <c r="D2332" s="29" t="s">
        <v>65</v>
      </c>
      <c r="E2332" s="29" t="s">
        <v>56</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c r="A2333" s="28">
        <v>50395</v>
      </c>
      <c r="B2333" s="29" t="s">
        <v>209</v>
      </c>
      <c r="C2333" s="29" t="s">
        <v>212</v>
      </c>
      <c r="D2333" s="29" t="s">
        <v>65</v>
      </c>
      <c r="E2333" s="29" t="s">
        <v>35</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c r="A2334" s="28">
        <v>50397</v>
      </c>
      <c r="B2334" s="29" t="s">
        <v>209</v>
      </c>
      <c r="C2334" s="29" t="s">
        <v>212</v>
      </c>
      <c r="D2334" s="29" t="s">
        <v>65</v>
      </c>
      <c r="E2334" s="29" t="s">
        <v>51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c r="A2335" s="28">
        <v>50397</v>
      </c>
      <c r="B2335" s="29" t="s">
        <v>209</v>
      </c>
      <c r="C2335" s="29" t="s">
        <v>212</v>
      </c>
      <c r="D2335" s="29" t="s">
        <v>65</v>
      </c>
      <c r="E2335" s="29" t="s">
        <v>56</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c r="A2336" s="28">
        <v>50397</v>
      </c>
      <c r="B2336" s="29" t="s">
        <v>209</v>
      </c>
      <c r="C2336" s="29" t="s">
        <v>212</v>
      </c>
      <c r="D2336" s="29" t="s">
        <v>65</v>
      </c>
      <c r="E2336" s="29" t="s">
        <v>67</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c r="A2337" s="28">
        <v>50397</v>
      </c>
      <c r="B2337" s="29" t="s">
        <v>209</v>
      </c>
      <c r="C2337" s="29" t="s">
        <v>212</v>
      </c>
      <c r="D2337" s="29" t="s">
        <v>65</v>
      </c>
      <c r="E2337" s="29" t="s">
        <v>35</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c r="A2338" s="28">
        <v>50397</v>
      </c>
      <c r="B2338" s="29" t="s">
        <v>209</v>
      </c>
      <c r="C2338" s="29" t="s">
        <v>212</v>
      </c>
      <c r="D2338" s="29" t="s">
        <v>65</v>
      </c>
      <c r="E2338" s="29" t="s">
        <v>149</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c r="A2339" s="28">
        <v>50397</v>
      </c>
      <c r="B2339" s="29" t="s">
        <v>209</v>
      </c>
      <c r="C2339" s="29" t="s">
        <v>212</v>
      </c>
      <c r="D2339" s="29" t="s">
        <v>65</v>
      </c>
      <c r="E2339" s="29" t="s">
        <v>157</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c r="A2340" s="28">
        <v>50397</v>
      </c>
      <c r="B2340" s="29" t="s">
        <v>209</v>
      </c>
      <c r="C2340" s="29" t="s">
        <v>212</v>
      </c>
      <c r="D2340" s="29" t="s">
        <v>65</v>
      </c>
      <c r="E2340" s="29" t="s">
        <v>173</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c r="A2341" s="28">
        <v>50398</v>
      </c>
      <c r="B2341" s="29" t="s">
        <v>209</v>
      </c>
      <c r="C2341" s="29" t="s">
        <v>212</v>
      </c>
      <c r="D2341" s="29" t="s">
        <v>65</v>
      </c>
      <c r="E2341" s="29" t="s">
        <v>51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c r="A2342" s="28">
        <v>50398</v>
      </c>
      <c r="B2342" s="29" t="s">
        <v>209</v>
      </c>
      <c r="C2342" s="29" t="s">
        <v>212</v>
      </c>
      <c r="D2342" s="29" t="s">
        <v>65</v>
      </c>
      <c r="E2342" s="29" t="s">
        <v>56</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c r="A2343" s="28">
        <v>50398</v>
      </c>
      <c r="B2343" s="29" t="s">
        <v>209</v>
      </c>
      <c r="C2343" s="29" t="s">
        <v>212</v>
      </c>
      <c r="D2343" s="29" t="s">
        <v>65</v>
      </c>
      <c r="E2343" s="29" t="s">
        <v>67</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c r="A2344" s="28">
        <v>50398</v>
      </c>
      <c r="B2344" s="29" t="s">
        <v>209</v>
      </c>
      <c r="C2344" s="29" t="s">
        <v>212</v>
      </c>
      <c r="D2344" s="29" t="s">
        <v>65</v>
      </c>
      <c r="E2344" s="29" t="s">
        <v>35</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c r="A2345" s="28">
        <v>50398</v>
      </c>
      <c r="B2345" s="29" t="s">
        <v>209</v>
      </c>
      <c r="C2345" s="29" t="s">
        <v>212</v>
      </c>
      <c r="D2345" s="29" t="s">
        <v>65</v>
      </c>
      <c r="E2345" s="29" t="s">
        <v>149</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c r="A2346" s="28">
        <v>50398</v>
      </c>
      <c r="B2346" s="29" t="s">
        <v>209</v>
      </c>
      <c r="C2346" s="29" t="s">
        <v>212</v>
      </c>
      <c r="D2346" s="29" t="s">
        <v>65</v>
      </c>
      <c r="E2346" s="29" t="s">
        <v>173</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c r="A2347" s="28">
        <v>50404</v>
      </c>
      <c r="B2347" s="29" t="s">
        <v>206</v>
      </c>
      <c r="C2347" s="29" t="s">
        <v>215</v>
      </c>
      <c r="D2347" s="29" t="s">
        <v>65</v>
      </c>
      <c r="E2347" s="29" t="s">
        <v>175</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c r="A2348" s="28">
        <v>50406</v>
      </c>
      <c r="B2348" s="29" t="s">
        <v>209</v>
      </c>
      <c r="C2348" s="29" t="s">
        <v>212</v>
      </c>
      <c r="D2348" s="29" t="s">
        <v>65</v>
      </c>
      <c r="E2348" s="29" t="s">
        <v>56</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c r="A2349" s="28">
        <v>50406</v>
      </c>
      <c r="B2349" s="29" t="s">
        <v>209</v>
      </c>
      <c r="C2349" s="29" t="s">
        <v>212</v>
      </c>
      <c r="D2349" s="29" t="s">
        <v>65</v>
      </c>
      <c r="E2349" s="29" t="s">
        <v>67</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c r="A2350" s="28">
        <v>50406</v>
      </c>
      <c r="B2350" s="29" t="s">
        <v>209</v>
      </c>
      <c r="C2350" s="29" t="s">
        <v>212</v>
      </c>
      <c r="D2350" s="29" t="s">
        <v>65</v>
      </c>
      <c r="E2350" s="29" t="s">
        <v>35</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c r="A2351" s="28">
        <v>50406</v>
      </c>
      <c r="B2351" s="29" t="s">
        <v>209</v>
      </c>
      <c r="C2351" s="29" t="s">
        <v>212</v>
      </c>
      <c r="D2351" s="29" t="s">
        <v>65</v>
      </c>
      <c r="E2351" s="29" t="s">
        <v>131</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c r="A2352" s="28">
        <v>50406</v>
      </c>
      <c r="B2352" s="29" t="s">
        <v>209</v>
      </c>
      <c r="C2352" s="29" t="s">
        <v>212</v>
      </c>
      <c r="D2352" s="29" t="s">
        <v>65</v>
      </c>
      <c r="E2352" s="29" t="s">
        <v>149</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c r="A2353" s="28">
        <v>50406</v>
      </c>
      <c r="B2353" s="29" t="s">
        <v>209</v>
      </c>
      <c r="C2353" s="29" t="s">
        <v>212</v>
      </c>
      <c r="D2353" s="29" t="s">
        <v>65</v>
      </c>
      <c r="E2353" s="29" t="s">
        <v>157</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c r="A2354" s="28">
        <v>50406</v>
      </c>
      <c r="B2354" s="29" t="s">
        <v>209</v>
      </c>
      <c r="C2354" s="29" t="s">
        <v>212</v>
      </c>
      <c r="D2354" s="29" t="s">
        <v>65</v>
      </c>
      <c r="E2354" s="29" t="s">
        <v>163</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c r="A2355" s="28">
        <v>50406</v>
      </c>
      <c r="B2355" s="29" t="s">
        <v>209</v>
      </c>
      <c r="C2355" s="29" t="s">
        <v>212</v>
      </c>
      <c r="D2355" s="29" t="s">
        <v>65</v>
      </c>
      <c r="E2355" s="29" t="s">
        <v>173</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c r="A2356" s="28">
        <v>50409</v>
      </c>
      <c r="B2356" s="29" t="s">
        <v>206</v>
      </c>
      <c r="C2356" s="29" t="s">
        <v>210</v>
      </c>
      <c r="D2356" s="29" t="s">
        <v>113</v>
      </c>
      <c r="E2356" s="29" t="s">
        <v>167</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c r="A2357" s="28">
        <v>50409</v>
      </c>
      <c r="B2357" s="29" t="s">
        <v>206</v>
      </c>
      <c r="C2357" s="29" t="s">
        <v>210</v>
      </c>
      <c r="D2357" s="29" t="s">
        <v>113</v>
      </c>
      <c r="E2357" s="29" t="s">
        <v>167</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c r="A2358" s="28">
        <v>50411</v>
      </c>
      <c r="B2358" s="29" t="s">
        <v>209</v>
      </c>
      <c r="C2358" s="29" t="s">
        <v>213</v>
      </c>
      <c r="D2358" s="29" t="s">
        <v>70</v>
      </c>
      <c r="E2358" s="29" t="s">
        <v>67</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c r="A2359" s="28">
        <v>50411</v>
      </c>
      <c r="B2359" s="29" t="s">
        <v>209</v>
      </c>
      <c r="C2359" s="29" t="s">
        <v>213</v>
      </c>
      <c r="D2359" s="29" t="s">
        <v>70</v>
      </c>
      <c r="E2359" s="29" t="s">
        <v>35</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c r="A2360" s="28">
        <v>50431</v>
      </c>
      <c r="B2360" s="29" t="s">
        <v>209</v>
      </c>
      <c r="C2360" s="29" t="s">
        <v>213</v>
      </c>
      <c r="D2360" s="29" t="s">
        <v>36</v>
      </c>
      <c r="E2360" s="29" t="s">
        <v>67</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c r="A2361" s="28">
        <v>50431</v>
      </c>
      <c r="B2361" s="29" t="s">
        <v>209</v>
      </c>
      <c r="C2361" s="29" t="s">
        <v>213</v>
      </c>
      <c r="D2361" s="29" t="s">
        <v>36</v>
      </c>
      <c r="E2361" s="29" t="s">
        <v>35</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c r="A2362" s="28">
        <v>50431</v>
      </c>
      <c r="B2362" s="29" t="s">
        <v>209</v>
      </c>
      <c r="C2362" s="29" t="s">
        <v>213</v>
      </c>
      <c r="D2362" s="29" t="s">
        <v>58</v>
      </c>
      <c r="E2362" s="29" t="s">
        <v>67</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c r="A2363" s="28">
        <v>50431</v>
      </c>
      <c r="B2363" s="29" t="s">
        <v>209</v>
      </c>
      <c r="C2363" s="29" t="s">
        <v>213</v>
      </c>
      <c r="D2363" s="29" t="s">
        <v>58</v>
      </c>
      <c r="E2363" s="29" t="s">
        <v>35</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c r="A2364" s="28">
        <v>50464</v>
      </c>
      <c r="B2364" s="29" t="s">
        <v>209</v>
      </c>
      <c r="C2364" s="29" t="s">
        <v>212</v>
      </c>
      <c r="D2364" s="29" t="s">
        <v>70</v>
      </c>
      <c r="E2364" s="29" t="s">
        <v>35</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c r="A2365" s="28">
        <v>50472</v>
      </c>
      <c r="B2365" s="29" t="s">
        <v>209</v>
      </c>
      <c r="C2365" s="29" t="s">
        <v>211</v>
      </c>
      <c r="D2365" s="29" t="s">
        <v>65</v>
      </c>
      <c r="E2365" s="29" t="s">
        <v>67</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c r="A2366" s="28">
        <v>50472</v>
      </c>
      <c r="B2366" s="29" t="s">
        <v>209</v>
      </c>
      <c r="C2366" s="29" t="s">
        <v>211</v>
      </c>
      <c r="D2366" s="29" t="s">
        <v>65</v>
      </c>
      <c r="E2366" s="29" t="s">
        <v>102</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c r="A2367" s="28">
        <v>50472</v>
      </c>
      <c r="B2367" s="29" t="s">
        <v>209</v>
      </c>
      <c r="C2367" s="29" t="s">
        <v>211</v>
      </c>
      <c r="D2367" s="29" t="s">
        <v>65</v>
      </c>
      <c r="E2367" s="29" t="s">
        <v>107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c r="A2368" s="28">
        <v>50472</v>
      </c>
      <c r="B2368" s="29" t="s">
        <v>209</v>
      </c>
      <c r="C2368" s="29" t="s">
        <v>211</v>
      </c>
      <c r="D2368" s="29" t="s">
        <v>65</v>
      </c>
      <c r="E2368" s="29" t="s">
        <v>35</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c r="A2369" s="28">
        <v>50474</v>
      </c>
      <c r="B2369" s="29" t="s">
        <v>209</v>
      </c>
      <c r="C2369" s="29" t="s">
        <v>212</v>
      </c>
      <c r="D2369" s="29" t="s">
        <v>65</v>
      </c>
      <c r="E2369" s="29" t="s">
        <v>67</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c r="A2370" s="28">
        <v>50474</v>
      </c>
      <c r="B2370" s="29" t="s">
        <v>209</v>
      </c>
      <c r="C2370" s="29" t="s">
        <v>212</v>
      </c>
      <c r="D2370" s="29" t="s">
        <v>65</v>
      </c>
      <c r="E2370" s="29" t="s">
        <v>35</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c r="A2371" s="28">
        <v>50474</v>
      </c>
      <c r="B2371" s="29" t="s">
        <v>209</v>
      </c>
      <c r="C2371" s="29" t="s">
        <v>212</v>
      </c>
      <c r="D2371" s="29" t="s">
        <v>65</v>
      </c>
      <c r="E2371" s="29" t="s">
        <v>139</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c r="A2372" s="28">
        <v>50474</v>
      </c>
      <c r="B2372" s="29" t="s">
        <v>209</v>
      </c>
      <c r="C2372" s="29" t="s">
        <v>212</v>
      </c>
      <c r="D2372" s="29" t="s">
        <v>65</v>
      </c>
      <c r="E2372" s="29" t="s">
        <v>143</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c r="A2373" s="28">
        <v>50474</v>
      </c>
      <c r="B2373" s="29" t="s">
        <v>209</v>
      </c>
      <c r="C2373" s="29" t="s">
        <v>212</v>
      </c>
      <c r="D2373" s="29" t="s">
        <v>65</v>
      </c>
      <c r="E2373" s="29" t="s">
        <v>149</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c r="A2374" s="28">
        <v>50479</v>
      </c>
      <c r="B2374" s="29" t="s">
        <v>209</v>
      </c>
      <c r="C2374" s="29" t="s">
        <v>212</v>
      </c>
      <c r="D2374" s="29" t="s">
        <v>113</v>
      </c>
      <c r="E2374" s="29" t="s">
        <v>167</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c r="A2375" s="28">
        <v>50479</v>
      </c>
      <c r="B2375" s="29" t="s">
        <v>209</v>
      </c>
      <c r="C2375" s="29" t="s">
        <v>212</v>
      </c>
      <c r="D2375" s="29" t="s">
        <v>65</v>
      </c>
      <c r="E2375" s="29" t="s">
        <v>51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c r="A2376" s="28">
        <v>50479</v>
      </c>
      <c r="B2376" s="29" t="s">
        <v>209</v>
      </c>
      <c r="C2376" s="29" t="s">
        <v>212</v>
      </c>
      <c r="D2376" s="29" t="s">
        <v>65</v>
      </c>
      <c r="E2376" s="29" t="s">
        <v>67</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c r="A2377" s="28">
        <v>50479</v>
      </c>
      <c r="B2377" s="29" t="s">
        <v>209</v>
      </c>
      <c r="C2377" s="29" t="s">
        <v>212</v>
      </c>
      <c r="D2377" s="29" t="s">
        <v>65</v>
      </c>
      <c r="E2377" s="29" t="s">
        <v>35</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c r="A2378" s="28">
        <v>50479</v>
      </c>
      <c r="B2378" s="29" t="s">
        <v>209</v>
      </c>
      <c r="C2378" s="29" t="s">
        <v>212</v>
      </c>
      <c r="D2378" s="29" t="s">
        <v>65</v>
      </c>
      <c r="E2378" s="29" t="s">
        <v>134</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c r="A2379" s="28">
        <v>50479</v>
      </c>
      <c r="B2379" s="29" t="s">
        <v>209</v>
      </c>
      <c r="C2379" s="29" t="s">
        <v>212</v>
      </c>
      <c r="D2379" s="29" t="s">
        <v>65</v>
      </c>
      <c r="E2379" s="29" t="s">
        <v>173</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c r="A2380" s="28">
        <v>50481</v>
      </c>
      <c r="B2380" s="29" t="s">
        <v>209</v>
      </c>
      <c r="C2380" s="29" t="s">
        <v>212</v>
      </c>
      <c r="D2380" s="29" t="s">
        <v>65</v>
      </c>
      <c r="E2380" s="29" t="s">
        <v>51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c r="A2381" s="28">
        <v>50481</v>
      </c>
      <c r="B2381" s="29" t="s">
        <v>209</v>
      </c>
      <c r="C2381" s="29" t="s">
        <v>212</v>
      </c>
      <c r="D2381" s="29" t="s">
        <v>65</v>
      </c>
      <c r="E2381" s="29" t="s">
        <v>35</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c r="A2382" s="28">
        <v>50481</v>
      </c>
      <c r="B2382" s="29" t="s">
        <v>209</v>
      </c>
      <c r="C2382" s="29" t="s">
        <v>212</v>
      </c>
      <c r="D2382" s="29" t="s">
        <v>65</v>
      </c>
      <c r="E2382" s="29" t="s">
        <v>137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c r="A2383" s="28">
        <v>50481</v>
      </c>
      <c r="B2383" s="29" t="s">
        <v>209</v>
      </c>
      <c r="C2383" s="29" t="s">
        <v>212</v>
      </c>
      <c r="D2383" s="29" t="s">
        <v>65</v>
      </c>
      <c r="E2383" s="29" t="s">
        <v>139</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c r="A2384" s="28">
        <v>50481</v>
      </c>
      <c r="B2384" s="29" t="s">
        <v>209</v>
      </c>
      <c r="C2384" s="29" t="s">
        <v>212</v>
      </c>
      <c r="D2384" s="29" t="s">
        <v>65</v>
      </c>
      <c r="E2384" s="29" t="s">
        <v>157</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c r="A2385" s="28">
        <v>50482</v>
      </c>
      <c r="B2385" s="29" t="s">
        <v>209</v>
      </c>
      <c r="C2385" s="29" t="s">
        <v>212</v>
      </c>
      <c r="D2385" s="29" t="s">
        <v>65</v>
      </c>
      <c r="E2385" s="29" t="s">
        <v>32</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c r="A2386" s="28">
        <v>50482</v>
      </c>
      <c r="B2386" s="29" t="s">
        <v>209</v>
      </c>
      <c r="C2386" s="29" t="s">
        <v>212</v>
      </c>
      <c r="D2386" s="29" t="s">
        <v>65</v>
      </c>
      <c r="E2386" s="29" t="s">
        <v>67</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c r="A2387" s="28">
        <v>50482</v>
      </c>
      <c r="B2387" s="29" t="s">
        <v>209</v>
      </c>
      <c r="C2387" s="29" t="s">
        <v>212</v>
      </c>
      <c r="D2387" s="29" t="s">
        <v>65</v>
      </c>
      <c r="E2387" s="29" t="s">
        <v>35</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c r="A2388" s="28">
        <v>50488</v>
      </c>
      <c r="B2388" s="29" t="s">
        <v>206</v>
      </c>
      <c r="C2388" s="29" t="s">
        <v>215</v>
      </c>
      <c r="D2388" s="29" t="s">
        <v>65</v>
      </c>
      <c r="E2388" s="29" t="s">
        <v>145</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c r="A2389" s="28">
        <v>50489</v>
      </c>
      <c r="B2389" s="29" t="s">
        <v>209</v>
      </c>
      <c r="C2389" s="29" t="s">
        <v>212</v>
      </c>
      <c r="D2389" s="29" t="s">
        <v>70</v>
      </c>
      <c r="E2389" s="29" t="s">
        <v>35</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c r="A2390" s="28">
        <v>50489</v>
      </c>
      <c r="B2390" s="29" t="s">
        <v>209</v>
      </c>
      <c r="C2390" s="29" t="s">
        <v>212</v>
      </c>
      <c r="D2390" s="29" t="s">
        <v>65</v>
      </c>
      <c r="E2390" s="29" t="s">
        <v>35</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c r="A2391" s="28">
        <v>50489</v>
      </c>
      <c r="B2391" s="29" t="s">
        <v>209</v>
      </c>
      <c r="C2391" s="29" t="s">
        <v>212</v>
      </c>
      <c r="D2391" s="29" t="s">
        <v>65</v>
      </c>
      <c r="E2391" s="29" t="s">
        <v>137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c r="A2392" s="28">
        <v>50491</v>
      </c>
      <c r="B2392" s="29" t="s">
        <v>209</v>
      </c>
      <c r="C2392" s="29" t="s">
        <v>212</v>
      </c>
      <c r="D2392" s="29" t="s">
        <v>65</v>
      </c>
      <c r="E2392" s="29" t="s">
        <v>35</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c r="A2393" s="28">
        <v>50491</v>
      </c>
      <c r="B2393" s="29" t="s">
        <v>209</v>
      </c>
      <c r="C2393" s="29" t="s">
        <v>212</v>
      </c>
      <c r="D2393" s="29" t="s">
        <v>65</v>
      </c>
      <c r="E2393" s="29" t="s">
        <v>137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c r="A2394" s="28">
        <v>50492</v>
      </c>
      <c r="B2394" s="29" t="s">
        <v>209</v>
      </c>
      <c r="C2394" s="29" t="s">
        <v>213</v>
      </c>
      <c r="D2394" s="29" t="s">
        <v>113</v>
      </c>
      <c r="E2394" s="29" t="s">
        <v>167</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c r="A2395" s="28">
        <v>50492</v>
      </c>
      <c r="B2395" s="29" t="s">
        <v>209</v>
      </c>
      <c r="C2395" s="29" t="s">
        <v>213</v>
      </c>
      <c r="D2395" s="29" t="s">
        <v>76</v>
      </c>
      <c r="E2395" s="29" t="s">
        <v>35</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c r="A2396" s="28">
        <v>50492</v>
      </c>
      <c r="B2396" s="29" t="s">
        <v>209</v>
      </c>
      <c r="C2396" s="29" t="s">
        <v>213</v>
      </c>
      <c r="D2396" s="29" t="s">
        <v>76</v>
      </c>
      <c r="E2396" s="29" t="s">
        <v>127</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c r="A2397" s="28">
        <v>50498</v>
      </c>
      <c r="B2397" s="29" t="s">
        <v>209</v>
      </c>
      <c r="C2397" s="29" t="s">
        <v>211</v>
      </c>
      <c r="D2397" s="29" t="s">
        <v>36</v>
      </c>
      <c r="E2397" s="29" t="s">
        <v>67</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c r="A2398" s="28">
        <v>50498</v>
      </c>
      <c r="B2398" s="29" t="s">
        <v>209</v>
      </c>
      <c r="C2398" s="29" t="s">
        <v>211</v>
      </c>
      <c r="D2398" s="29" t="s">
        <v>36</v>
      </c>
      <c r="E2398" s="29" t="s">
        <v>35</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c r="A2399" s="28">
        <v>50498</v>
      </c>
      <c r="B2399" s="29" t="s">
        <v>209</v>
      </c>
      <c r="C2399" s="29" t="s">
        <v>211</v>
      </c>
      <c r="D2399" s="29" t="s">
        <v>58</v>
      </c>
      <c r="E2399" s="29" t="s">
        <v>67</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c r="A2400" s="28">
        <v>50498</v>
      </c>
      <c r="B2400" s="29" t="s">
        <v>209</v>
      </c>
      <c r="C2400" s="29" t="s">
        <v>211</v>
      </c>
      <c r="D2400" s="29" t="s">
        <v>58</v>
      </c>
      <c r="E2400" s="29" t="s">
        <v>35</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c r="A2401" s="28">
        <v>50509</v>
      </c>
      <c r="B2401" s="29" t="s">
        <v>209</v>
      </c>
      <c r="C2401" s="29" t="s">
        <v>212</v>
      </c>
      <c r="D2401" s="29" t="s">
        <v>65</v>
      </c>
      <c r="E2401" s="29" t="s">
        <v>175</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c r="A2402" s="28">
        <v>50530</v>
      </c>
      <c r="B2402" s="29" t="s">
        <v>209</v>
      </c>
      <c r="C2402" s="29" t="s">
        <v>212</v>
      </c>
      <c r="D2402" s="29" t="s">
        <v>70</v>
      </c>
      <c r="E2402" s="29" t="s">
        <v>35</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c r="A2403" s="28">
        <v>50530</v>
      </c>
      <c r="B2403" s="29" t="s">
        <v>209</v>
      </c>
      <c r="C2403" s="29" t="s">
        <v>212</v>
      </c>
      <c r="D2403" s="29" t="s">
        <v>70</v>
      </c>
      <c r="E2403" s="29" t="s">
        <v>137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c r="A2404" s="28">
        <v>50530</v>
      </c>
      <c r="B2404" s="29" t="s">
        <v>209</v>
      </c>
      <c r="C2404" s="29" t="s">
        <v>212</v>
      </c>
      <c r="D2404" s="29" t="s">
        <v>65</v>
      </c>
      <c r="E2404" s="29" t="s">
        <v>35</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c r="A2405" s="28">
        <v>50530</v>
      </c>
      <c r="B2405" s="29" t="s">
        <v>209</v>
      </c>
      <c r="C2405" s="29" t="s">
        <v>212</v>
      </c>
      <c r="D2405" s="29" t="s">
        <v>65</v>
      </c>
      <c r="E2405" s="29" t="s">
        <v>137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c r="A2406" s="28">
        <v>50533</v>
      </c>
      <c r="B2406" s="29" t="s">
        <v>206</v>
      </c>
      <c r="C2406" s="29" t="s">
        <v>210</v>
      </c>
      <c r="D2406" s="29" t="s">
        <v>125</v>
      </c>
      <c r="E2406" s="29" t="s">
        <v>177</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c r="A2407" s="28">
        <v>50537</v>
      </c>
      <c r="B2407" s="29" t="s">
        <v>209</v>
      </c>
      <c r="C2407" s="29" t="s">
        <v>213</v>
      </c>
      <c r="D2407" s="29" t="s">
        <v>70</v>
      </c>
      <c r="E2407" s="29" t="s">
        <v>67</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c r="A2408" s="28">
        <v>50537</v>
      </c>
      <c r="B2408" s="29" t="s">
        <v>209</v>
      </c>
      <c r="C2408" s="29" t="s">
        <v>213</v>
      </c>
      <c r="D2408" s="29" t="s">
        <v>70</v>
      </c>
      <c r="E2408" s="29" t="s">
        <v>35</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c r="A2409" s="28">
        <v>50540</v>
      </c>
      <c r="B2409" s="29" t="s">
        <v>206</v>
      </c>
      <c r="C2409" s="29" t="s">
        <v>215</v>
      </c>
      <c r="D2409" s="29" t="s">
        <v>81</v>
      </c>
      <c r="E2409" s="29" t="s">
        <v>35</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c r="A2410" s="28">
        <v>50540</v>
      </c>
      <c r="B2410" s="29" t="s">
        <v>206</v>
      </c>
      <c r="C2410" s="29" t="s">
        <v>215</v>
      </c>
      <c r="D2410" s="29" t="s">
        <v>81</v>
      </c>
      <c r="E2410" s="29" t="s">
        <v>137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c r="A2411" s="28">
        <v>50558</v>
      </c>
      <c r="B2411" s="29" t="s">
        <v>206</v>
      </c>
      <c r="C2411" s="29" t="s">
        <v>207</v>
      </c>
      <c r="D2411" s="29" t="s">
        <v>36</v>
      </c>
      <c r="E2411" s="29" t="s">
        <v>35</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c r="A2412" s="28">
        <v>50558</v>
      </c>
      <c r="B2412" s="29" t="s">
        <v>206</v>
      </c>
      <c r="C2412" s="29" t="s">
        <v>207</v>
      </c>
      <c r="D2412" s="29" t="s">
        <v>58</v>
      </c>
      <c r="E2412" s="29" t="s">
        <v>35</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c r="A2413" s="28">
        <v>50560</v>
      </c>
      <c r="B2413" s="29" t="s">
        <v>206</v>
      </c>
      <c r="C2413" s="29" t="s">
        <v>210</v>
      </c>
      <c r="D2413" s="29" t="s">
        <v>65</v>
      </c>
      <c r="E2413" s="29" t="s">
        <v>143</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c r="A2414" s="28">
        <v>50560</v>
      </c>
      <c r="B2414" s="29" t="s">
        <v>206</v>
      </c>
      <c r="C2414" s="29" t="s">
        <v>210</v>
      </c>
      <c r="D2414" s="29" t="s">
        <v>65</v>
      </c>
      <c r="E2414" s="29" t="s">
        <v>173</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c r="A2415" s="28">
        <v>50569</v>
      </c>
      <c r="B2415" s="29" t="s">
        <v>206</v>
      </c>
      <c r="C2415" s="29" t="s">
        <v>210</v>
      </c>
      <c r="D2415" s="29" t="s">
        <v>70</v>
      </c>
      <c r="E2415" s="29" t="s">
        <v>87</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c r="A2416" s="28">
        <v>50569</v>
      </c>
      <c r="B2416" s="29" t="s">
        <v>206</v>
      </c>
      <c r="C2416" s="29" t="s">
        <v>210</v>
      </c>
      <c r="D2416" s="29" t="s">
        <v>76</v>
      </c>
      <c r="E2416" s="29" t="s">
        <v>87</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c r="A2417" s="28">
        <v>50577</v>
      </c>
      <c r="B2417" s="29" t="s">
        <v>206</v>
      </c>
      <c r="C2417" s="29" t="s">
        <v>210</v>
      </c>
      <c r="D2417" s="29" t="s">
        <v>70</v>
      </c>
      <c r="E2417" s="29" t="s">
        <v>87</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c r="A2418" s="28">
        <v>50612</v>
      </c>
      <c r="B2418" s="29" t="s">
        <v>209</v>
      </c>
      <c r="C2418" s="29" t="s">
        <v>211</v>
      </c>
      <c r="D2418" s="29" t="s">
        <v>70</v>
      </c>
      <c r="E2418" s="29" t="s">
        <v>35</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c r="A2419" s="28">
        <v>50614</v>
      </c>
      <c r="B2419" s="29" t="s">
        <v>209</v>
      </c>
      <c r="C2419" s="29" t="s">
        <v>212</v>
      </c>
      <c r="D2419" s="29" t="s">
        <v>113</v>
      </c>
      <c r="E2419" s="29" t="s">
        <v>167</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c r="A2420" s="28">
        <v>50614</v>
      </c>
      <c r="B2420" s="29" t="s">
        <v>209</v>
      </c>
      <c r="C2420" s="29" t="s">
        <v>212</v>
      </c>
      <c r="D2420" s="29" t="s">
        <v>65</v>
      </c>
      <c r="E2420" s="29" t="s">
        <v>51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c r="A2421" s="28">
        <v>50614</v>
      </c>
      <c r="B2421" s="29" t="s">
        <v>209</v>
      </c>
      <c r="C2421" s="29" t="s">
        <v>212</v>
      </c>
      <c r="D2421" s="29" t="s">
        <v>65</v>
      </c>
      <c r="E2421" s="29" t="s">
        <v>56</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c r="A2422" s="28">
        <v>50614</v>
      </c>
      <c r="B2422" s="29" t="s">
        <v>209</v>
      </c>
      <c r="C2422" s="29" t="s">
        <v>212</v>
      </c>
      <c r="D2422" s="29" t="s">
        <v>65</v>
      </c>
      <c r="E2422" s="29" t="s">
        <v>67</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c r="A2423" s="28">
        <v>50614</v>
      </c>
      <c r="B2423" s="29" t="s">
        <v>209</v>
      </c>
      <c r="C2423" s="29" t="s">
        <v>212</v>
      </c>
      <c r="D2423" s="29" t="s">
        <v>65</v>
      </c>
      <c r="E2423" s="29" t="s">
        <v>35</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c r="A2424" s="28">
        <v>50614</v>
      </c>
      <c r="B2424" s="29" t="s">
        <v>209</v>
      </c>
      <c r="C2424" s="29" t="s">
        <v>212</v>
      </c>
      <c r="D2424" s="29" t="s">
        <v>65</v>
      </c>
      <c r="E2424" s="29" t="s">
        <v>149</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c r="A2425" s="28">
        <v>50614</v>
      </c>
      <c r="B2425" s="29" t="s">
        <v>209</v>
      </c>
      <c r="C2425" s="29" t="s">
        <v>212</v>
      </c>
      <c r="D2425" s="29" t="s">
        <v>65</v>
      </c>
      <c r="E2425" s="29" t="s">
        <v>157</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c r="A2426" s="28">
        <v>50614</v>
      </c>
      <c r="B2426" s="29" t="s">
        <v>209</v>
      </c>
      <c r="C2426" s="29" t="s">
        <v>212</v>
      </c>
      <c r="D2426" s="29" t="s">
        <v>65</v>
      </c>
      <c r="E2426" s="29" t="s">
        <v>173</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c r="A2427" s="28">
        <v>50621</v>
      </c>
      <c r="B2427" s="29" t="s">
        <v>209</v>
      </c>
      <c r="C2427" s="29" t="s">
        <v>213</v>
      </c>
      <c r="D2427" s="29" t="s">
        <v>70</v>
      </c>
      <c r="E2427" s="29" t="s">
        <v>67</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c r="A2428" s="28">
        <v>50621</v>
      </c>
      <c r="B2428" s="29" t="s">
        <v>209</v>
      </c>
      <c r="C2428" s="29" t="s">
        <v>213</v>
      </c>
      <c r="D2428" s="29" t="s">
        <v>70</v>
      </c>
      <c r="E2428" s="29" t="s">
        <v>35</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c r="A2429" s="28">
        <v>50621</v>
      </c>
      <c r="B2429" s="29" t="s">
        <v>209</v>
      </c>
      <c r="C2429" s="29" t="s">
        <v>213</v>
      </c>
      <c r="D2429" s="29" t="s">
        <v>70</v>
      </c>
      <c r="E2429" s="29" t="s">
        <v>149</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c r="A2430" s="28">
        <v>50621</v>
      </c>
      <c r="B2430" s="29" t="s">
        <v>209</v>
      </c>
      <c r="C2430" s="29" t="s">
        <v>213</v>
      </c>
      <c r="D2430" s="29" t="s">
        <v>76</v>
      </c>
      <c r="E2430" s="29" t="s">
        <v>35</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c r="A2431" s="28">
        <v>50621</v>
      </c>
      <c r="B2431" s="29" t="s">
        <v>209</v>
      </c>
      <c r="C2431" s="29" t="s">
        <v>213</v>
      </c>
      <c r="D2431" s="29" t="s">
        <v>65</v>
      </c>
      <c r="E2431" s="29" t="s">
        <v>67</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c r="A2432" s="28">
        <v>50621</v>
      </c>
      <c r="B2432" s="29" t="s">
        <v>209</v>
      </c>
      <c r="C2432" s="29" t="s">
        <v>213</v>
      </c>
      <c r="D2432" s="29" t="s">
        <v>65</v>
      </c>
      <c r="E2432" s="29" t="s">
        <v>35</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c r="A2433" s="28">
        <v>50622</v>
      </c>
      <c r="B2433" s="29" t="s">
        <v>209</v>
      </c>
      <c r="C2433" s="29" t="s">
        <v>212</v>
      </c>
      <c r="D2433" s="29" t="s">
        <v>70</v>
      </c>
      <c r="E2433" s="29" t="s">
        <v>35</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c r="A2434" s="28">
        <v>50624</v>
      </c>
      <c r="B2434" s="29" t="s">
        <v>209</v>
      </c>
      <c r="C2434" s="29" t="s">
        <v>212</v>
      </c>
      <c r="D2434" s="29" t="s">
        <v>70</v>
      </c>
      <c r="E2434" s="29" t="s">
        <v>35</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c r="A2435" s="28">
        <v>50624</v>
      </c>
      <c r="B2435" s="29" t="s">
        <v>209</v>
      </c>
      <c r="C2435" s="29" t="s">
        <v>212</v>
      </c>
      <c r="D2435" s="29" t="s">
        <v>70</v>
      </c>
      <c r="E2435" s="29" t="s">
        <v>137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c r="A2436" s="28">
        <v>50624</v>
      </c>
      <c r="B2436" s="29" t="s">
        <v>209</v>
      </c>
      <c r="C2436" s="29" t="s">
        <v>212</v>
      </c>
      <c r="D2436" s="29" t="s">
        <v>65</v>
      </c>
      <c r="E2436" s="29" t="s">
        <v>175</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c r="A2437" s="28">
        <v>50625</v>
      </c>
      <c r="B2437" s="29" t="s">
        <v>209</v>
      </c>
      <c r="C2437" s="29" t="s">
        <v>212</v>
      </c>
      <c r="D2437" s="29" t="s">
        <v>70</v>
      </c>
      <c r="E2437" s="29" t="s">
        <v>35</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c r="A2438" s="28">
        <v>50625</v>
      </c>
      <c r="B2438" s="29" t="s">
        <v>209</v>
      </c>
      <c r="C2438" s="29" t="s">
        <v>212</v>
      </c>
      <c r="D2438" s="29" t="s">
        <v>81</v>
      </c>
      <c r="E2438" s="29" t="s">
        <v>137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c r="A2439" s="28">
        <v>50625</v>
      </c>
      <c r="B2439" s="29" t="s">
        <v>209</v>
      </c>
      <c r="C2439" s="29" t="s">
        <v>212</v>
      </c>
      <c r="D2439" s="29" t="s">
        <v>65</v>
      </c>
      <c r="E2439" s="29" t="s">
        <v>35</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c r="A2440" s="28">
        <v>50625</v>
      </c>
      <c r="B2440" s="29" t="s">
        <v>209</v>
      </c>
      <c r="C2440" s="29" t="s">
        <v>212</v>
      </c>
      <c r="D2440" s="29" t="s">
        <v>65</v>
      </c>
      <c r="E2440" s="29" t="s">
        <v>137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c r="A2441" s="28">
        <v>50627</v>
      </c>
      <c r="B2441" s="29" t="s">
        <v>209</v>
      </c>
      <c r="C2441" s="29" t="s">
        <v>212</v>
      </c>
      <c r="D2441" s="29" t="s">
        <v>70</v>
      </c>
      <c r="E2441" s="29" t="s">
        <v>35</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c r="A2442" s="28">
        <v>50627</v>
      </c>
      <c r="B2442" s="29" t="s">
        <v>209</v>
      </c>
      <c r="C2442" s="29" t="s">
        <v>212</v>
      </c>
      <c r="D2442" s="29" t="s">
        <v>70</v>
      </c>
      <c r="E2442" s="29" t="s">
        <v>137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c r="A2443" s="28">
        <v>50627</v>
      </c>
      <c r="B2443" s="29" t="s">
        <v>209</v>
      </c>
      <c r="C2443" s="29" t="s">
        <v>212</v>
      </c>
      <c r="D2443" s="29" t="s">
        <v>65</v>
      </c>
      <c r="E2443" s="29" t="s">
        <v>35</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c r="A2444" s="28">
        <v>50627</v>
      </c>
      <c r="B2444" s="29" t="s">
        <v>209</v>
      </c>
      <c r="C2444" s="29" t="s">
        <v>212</v>
      </c>
      <c r="D2444" s="29" t="s">
        <v>65</v>
      </c>
      <c r="E2444" s="29" t="s">
        <v>137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c r="A2445" s="28">
        <v>50628</v>
      </c>
      <c r="B2445" s="29" t="s">
        <v>209</v>
      </c>
      <c r="C2445" s="29" t="s">
        <v>212</v>
      </c>
      <c r="D2445" s="29" t="s">
        <v>70</v>
      </c>
      <c r="E2445" s="29" t="s">
        <v>35</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c r="A2446" s="28">
        <v>50628</v>
      </c>
      <c r="B2446" s="29" t="s">
        <v>209</v>
      </c>
      <c r="C2446" s="29" t="s">
        <v>212</v>
      </c>
      <c r="D2446" s="29" t="s">
        <v>70</v>
      </c>
      <c r="E2446" s="29" t="s">
        <v>137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c r="A2447" s="28">
        <v>50628</v>
      </c>
      <c r="B2447" s="29" t="s">
        <v>209</v>
      </c>
      <c r="C2447" s="29" t="s">
        <v>212</v>
      </c>
      <c r="D2447" s="29" t="s">
        <v>81</v>
      </c>
      <c r="E2447" s="29" t="s">
        <v>141</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c r="A2448" s="28">
        <v>50628</v>
      </c>
      <c r="B2448" s="29" t="s">
        <v>209</v>
      </c>
      <c r="C2448" s="29" t="s">
        <v>212</v>
      </c>
      <c r="D2448" s="29" t="s">
        <v>65</v>
      </c>
      <c r="E2448" s="29" t="s">
        <v>67</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c r="A2449" s="28">
        <v>50628</v>
      </c>
      <c r="B2449" s="29" t="s">
        <v>209</v>
      </c>
      <c r="C2449" s="29" t="s">
        <v>212</v>
      </c>
      <c r="D2449" s="29" t="s">
        <v>65</v>
      </c>
      <c r="E2449" s="29" t="s">
        <v>35</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c r="A2450" s="28">
        <v>50628</v>
      </c>
      <c r="B2450" s="29" t="s">
        <v>209</v>
      </c>
      <c r="C2450" s="29" t="s">
        <v>212</v>
      </c>
      <c r="D2450" s="29" t="s">
        <v>65</v>
      </c>
      <c r="E2450" s="29" t="s">
        <v>137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c r="A2451" s="28">
        <v>50629</v>
      </c>
      <c r="B2451" s="29" t="s">
        <v>206</v>
      </c>
      <c r="C2451" s="29" t="s">
        <v>210</v>
      </c>
      <c r="D2451" s="29" t="s">
        <v>65</v>
      </c>
      <c r="E2451" s="29" t="s">
        <v>102</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c r="A2452" s="28">
        <v>50629</v>
      </c>
      <c r="B2452" s="29" t="s">
        <v>206</v>
      </c>
      <c r="C2452" s="29" t="s">
        <v>210</v>
      </c>
      <c r="D2452" s="29" t="s">
        <v>65</v>
      </c>
      <c r="E2452" s="29" t="s">
        <v>107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c r="A2453" s="28">
        <v>50629</v>
      </c>
      <c r="B2453" s="29" t="s">
        <v>206</v>
      </c>
      <c r="C2453" s="29" t="s">
        <v>210</v>
      </c>
      <c r="D2453" s="29" t="s">
        <v>65</v>
      </c>
      <c r="E2453" s="29" t="s">
        <v>35</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c r="A2454" s="28">
        <v>50630</v>
      </c>
      <c r="B2454" s="29" t="s">
        <v>206</v>
      </c>
      <c r="C2454" s="29" t="s">
        <v>210</v>
      </c>
      <c r="D2454" s="29" t="s">
        <v>65</v>
      </c>
      <c r="E2454" s="29" t="s">
        <v>102</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c r="A2455" s="28">
        <v>50630</v>
      </c>
      <c r="B2455" s="29" t="s">
        <v>206</v>
      </c>
      <c r="C2455" s="29" t="s">
        <v>210</v>
      </c>
      <c r="D2455" s="29" t="s">
        <v>65</v>
      </c>
      <c r="E2455" s="29" t="s">
        <v>107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c r="A2456" s="28">
        <v>50630</v>
      </c>
      <c r="B2456" s="29" t="s">
        <v>206</v>
      </c>
      <c r="C2456" s="29" t="s">
        <v>210</v>
      </c>
      <c r="D2456" s="29" t="s">
        <v>65</v>
      </c>
      <c r="E2456" s="29" t="s">
        <v>35</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c r="A2457" s="28">
        <v>50632</v>
      </c>
      <c r="B2457" s="29" t="s">
        <v>206</v>
      </c>
      <c r="C2457" s="29" t="s">
        <v>210</v>
      </c>
      <c r="D2457" s="29" t="s">
        <v>65</v>
      </c>
      <c r="E2457" s="29" t="s">
        <v>67</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c r="A2458" s="28">
        <v>50632</v>
      </c>
      <c r="B2458" s="29" t="s">
        <v>206</v>
      </c>
      <c r="C2458" s="29" t="s">
        <v>210</v>
      </c>
      <c r="D2458" s="29" t="s">
        <v>65</v>
      </c>
      <c r="E2458" s="29" t="s">
        <v>102</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c r="A2459" s="28">
        <v>50632</v>
      </c>
      <c r="B2459" s="29" t="s">
        <v>206</v>
      </c>
      <c r="C2459" s="29" t="s">
        <v>210</v>
      </c>
      <c r="D2459" s="29" t="s">
        <v>65</v>
      </c>
      <c r="E2459" s="29" t="s">
        <v>107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c r="A2460" s="28">
        <v>50633</v>
      </c>
      <c r="B2460" s="29" t="s">
        <v>209</v>
      </c>
      <c r="C2460" s="29" t="s">
        <v>212</v>
      </c>
      <c r="D2460" s="29" t="s">
        <v>65</v>
      </c>
      <c r="E2460" s="29" t="s">
        <v>175</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c r="A2461" s="28">
        <v>50637</v>
      </c>
      <c r="B2461" s="29" t="s">
        <v>209</v>
      </c>
      <c r="C2461" s="29" t="s">
        <v>212</v>
      </c>
      <c r="D2461" s="29" t="s">
        <v>65</v>
      </c>
      <c r="E2461" s="29" t="s">
        <v>56</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c r="A2462" s="28">
        <v>50637</v>
      </c>
      <c r="B2462" s="29" t="s">
        <v>209</v>
      </c>
      <c r="C2462" s="29" t="s">
        <v>212</v>
      </c>
      <c r="D2462" s="29" t="s">
        <v>65</v>
      </c>
      <c r="E2462" s="29" t="s">
        <v>67</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c r="A2463" s="28">
        <v>50637</v>
      </c>
      <c r="B2463" s="29" t="s">
        <v>209</v>
      </c>
      <c r="C2463" s="29" t="s">
        <v>212</v>
      </c>
      <c r="D2463" s="29" t="s">
        <v>65</v>
      </c>
      <c r="E2463" s="29" t="s">
        <v>35</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c r="A2464" s="28">
        <v>50637</v>
      </c>
      <c r="B2464" s="29" t="s">
        <v>209</v>
      </c>
      <c r="C2464" s="29" t="s">
        <v>212</v>
      </c>
      <c r="D2464" s="29" t="s">
        <v>65</v>
      </c>
      <c r="E2464" s="29" t="s">
        <v>149</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c r="A2465" s="28">
        <v>50637</v>
      </c>
      <c r="B2465" s="29" t="s">
        <v>209</v>
      </c>
      <c r="C2465" s="29" t="s">
        <v>212</v>
      </c>
      <c r="D2465" s="29" t="s">
        <v>65</v>
      </c>
      <c r="E2465" s="29" t="s">
        <v>173</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c r="A2466" s="28">
        <v>50639</v>
      </c>
      <c r="B2466" s="29" t="s">
        <v>209</v>
      </c>
      <c r="C2466" s="29" t="s">
        <v>212</v>
      </c>
      <c r="D2466" s="29" t="s">
        <v>113</v>
      </c>
      <c r="E2466" s="29" t="s">
        <v>167</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c r="A2467" s="28">
        <v>50639</v>
      </c>
      <c r="B2467" s="29" t="s">
        <v>209</v>
      </c>
      <c r="C2467" s="29" t="s">
        <v>212</v>
      </c>
      <c r="D2467" s="29" t="s">
        <v>65</v>
      </c>
      <c r="E2467" s="29" t="s">
        <v>56</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c r="A2468" s="28">
        <v>50639</v>
      </c>
      <c r="B2468" s="29" t="s">
        <v>209</v>
      </c>
      <c r="C2468" s="29" t="s">
        <v>212</v>
      </c>
      <c r="D2468" s="29" t="s">
        <v>65</v>
      </c>
      <c r="E2468" s="29" t="s">
        <v>67</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c r="A2469" s="28">
        <v>50639</v>
      </c>
      <c r="B2469" s="29" t="s">
        <v>209</v>
      </c>
      <c r="C2469" s="29" t="s">
        <v>212</v>
      </c>
      <c r="D2469" s="29" t="s">
        <v>65</v>
      </c>
      <c r="E2469" s="29" t="s">
        <v>35</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c r="A2470" s="28">
        <v>50639</v>
      </c>
      <c r="B2470" s="29" t="s">
        <v>209</v>
      </c>
      <c r="C2470" s="29" t="s">
        <v>212</v>
      </c>
      <c r="D2470" s="29" t="s">
        <v>65</v>
      </c>
      <c r="E2470" s="29" t="s">
        <v>157</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c r="A2471" s="28">
        <v>50639</v>
      </c>
      <c r="B2471" s="29" t="s">
        <v>209</v>
      </c>
      <c r="C2471" s="29" t="s">
        <v>212</v>
      </c>
      <c r="D2471" s="29" t="s">
        <v>65</v>
      </c>
      <c r="E2471" s="29" t="s">
        <v>173</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c r="A2472" s="28">
        <v>50647</v>
      </c>
      <c r="B2472" s="29" t="s">
        <v>209</v>
      </c>
      <c r="C2472" s="29" t="s">
        <v>213</v>
      </c>
      <c r="D2472" s="29" t="s">
        <v>65</v>
      </c>
      <c r="E2472" s="29" t="s">
        <v>102</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c r="A2473" s="28">
        <v>50647</v>
      </c>
      <c r="B2473" s="29" t="s">
        <v>209</v>
      </c>
      <c r="C2473" s="29" t="s">
        <v>213</v>
      </c>
      <c r="D2473" s="29" t="s">
        <v>65</v>
      </c>
      <c r="E2473" s="29" t="s">
        <v>107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c r="A2474" s="28">
        <v>50647</v>
      </c>
      <c r="B2474" s="29" t="s">
        <v>209</v>
      </c>
      <c r="C2474" s="29" t="s">
        <v>213</v>
      </c>
      <c r="D2474" s="29" t="s">
        <v>65</v>
      </c>
      <c r="E2474" s="29" t="s">
        <v>35</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c r="A2475" s="28">
        <v>50648</v>
      </c>
      <c r="B2475" s="29" t="s">
        <v>206</v>
      </c>
      <c r="C2475" s="29" t="s">
        <v>210</v>
      </c>
      <c r="D2475" s="29" t="s">
        <v>65</v>
      </c>
      <c r="E2475" s="29" t="s">
        <v>102</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c r="A2476" s="28">
        <v>50648</v>
      </c>
      <c r="B2476" s="29" t="s">
        <v>206</v>
      </c>
      <c r="C2476" s="29" t="s">
        <v>210</v>
      </c>
      <c r="D2476" s="29" t="s">
        <v>65</v>
      </c>
      <c r="E2476" s="29" t="s">
        <v>107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c r="A2477" s="28">
        <v>50648</v>
      </c>
      <c r="B2477" s="29" t="s">
        <v>206</v>
      </c>
      <c r="C2477" s="29" t="s">
        <v>210</v>
      </c>
      <c r="D2477" s="29" t="s">
        <v>65</v>
      </c>
      <c r="E2477" s="29" t="s">
        <v>35</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c r="A2478" s="28">
        <v>50649</v>
      </c>
      <c r="B2478" s="29" t="s">
        <v>206</v>
      </c>
      <c r="C2478" s="29" t="s">
        <v>214</v>
      </c>
      <c r="D2478" s="29" t="s">
        <v>65</v>
      </c>
      <c r="E2478" s="29" t="s">
        <v>67</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c r="A2479" s="28">
        <v>50649</v>
      </c>
      <c r="B2479" s="29" t="s">
        <v>206</v>
      </c>
      <c r="C2479" s="29" t="s">
        <v>214</v>
      </c>
      <c r="D2479" s="29" t="s">
        <v>65</v>
      </c>
      <c r="E2479" s="29" t="s">
        <v>102</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c r="A2480" s="28">
        <v>50649</v>
      </c>
      <c r="B2480" s="29" t="s">
        <v>206</v>
      </c>
      <c r="C2480" s="29" t="s">
        <v>214</v>
      </c>
      <c r="D2480" s="29" t="s">
        <v>65</v>
      </c>
      <c r="E2480" s="29" t="s">
        <v>107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c r="A2481" s="28">
        <v>50656</v>
      </c>
      <c r="B2481" s="29" t="s">
        <v>206</v>
      </c>
      <c r="C2481" s="29" t="s">
        <v>210</v>
      </c>
      <c r="D2481" s="29" t="s">
        <v>65</v>
      </c>
      <c r="E2481" s="29" t="s">
        <v>102</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c r="A2482" s="28">
        <v>50656</v>
      </c>
      <c r="B2482" s="29" t="s">
        <v>206</v>
      </c>
      <c r="C2482" s="29" t="s">
        <v>210</v>
      </c>
      <c r="D2482" s="29" t="s">
        <v>65</v>
      </c>
      <c r="E2482" s="29" t="s">
        <v>107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c r="A2483" s="28">
        <v>50656</v>
      </c>
      <c r="B2483" s="29" t="s">
        <v>206</v>
      </c>
      <c r="C2483" s="29" t="s">
        <v>210</v>
      </c>
      <c r="D2483" s="29" t="s">
        <v>65</v>
      </c>
      <c r="E2483" s="29" t="s">
        <v>143</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c r="A2484" s="28">
        <v>50657</v>
      </c>
      <c r="B2484" s="29" t="s">
        <v>206</v>
      </c>
      <c r="C2484" s="29" t="s">
        <v>210</v>
      </c>
      <c r="D2484" s="29" t="s">
        <v>65</v>
      </c>
      <c r="E2484" s="29" t="s">
        <v>102</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c r="A2485" s="28">
        <v>50657</v>
      </c>
      <c r="B2485" s="29" t="s">
        <v>206</v>
      </c>
      <c r="C2485" s="29" t="s">
        <v>210</v>
      </c>
      <c r="D2485" s="29" t="s">
        <v>65</v>
      </c>
      <c r="E2485" s="29" t="s">
        <v>107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c r="A2486" s="28">
        <v>50657</v>
      </c>
      <c r="B2486" s="29" t="s">
        <v>206</v>
      </c>
      <c r="C2486" s="29" t="s">
        <v>210</v>
      </c>
      <c r="D2486" s="29" t="s">
        <v>65</v>
      </c>
      <c r="E2486" s="29" t="s">
        <v>35</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c r="A2487" s="28">
        <v>50658</v>
      </c>
      <c r="B2487" s="29" t="s">
        <v>206</v>
      </c>
      <c r="C2487" s="29" t="s">
        <v>210</v>
      </c>
      <c r="D2487" s="29" t="s">
        <v>65</v>
      </c>
      <c r="E2487" s="29" t="s">
        <v>102</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c r="A2488" s="28">
        <v>50658</v>
      </c>
      <c r="B2488" s="29" t="s">
        <v>206</v>
      </c>
      <c r="C2488" s="29" t="s">
        <v>210</v>
      </c>
      <c r="D2488" s="29" t="s">
        <v>65</v>
      </c>
      <c r="E2488" s="29" t="s">
        <v>107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c r="A2489" s="28">
        <v>50658</v>
      </c>
      <c r="B2489" s="29" t="s">
        <v>206</v>
      </c>
      <c r="C2489" s="29" t="s">
        <v>210</v>
      </c>
      <c r="D2489" s="29" t="s">
        <v>65</v>
      </c>
      <c r="E2489" s="29" t="s">
        <v>35</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c r="A2490" s="28">
        <v>50660</v>
      </c>
      <c r="B2490" s="29" t="s">
        <v>209</v>
      </c>
      <c r="C2490" s="29" t="s">
        <v>212</v>
      </c>
      <c r="D2490" s="29" t="s">
        <v>65</v>
      </c>
      <c r="E2490" s="29" t="s">
        <v>102</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c r="A2491" s="28">
        <v>50660</v>
      </c>
      <c r="B2491" s="29" t="s">
        <v>209</v>
      </c>
      <c r="C2491" s="29" t="s">
        <v>212</v>
      </c>
      <c r="D2491" s="29" t="s">
        <v>65</v>
      </c>
      <c r="E2491" s="29" t="s">
        <v>107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c r="A2492" s="28">
        <v>50660</v>
      </c>
      <c r="B2492" s="29" t="s">
        <v>209</v>
      </c>
      <c r="C2492" s="29" t="s">
        <v>212</v>
      </c>
      <c r="D2492" s="29" t="s">
        <v>65</v>
      </c>
      <c r="E2492" s="29" t="s">
        <v>35</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c r="A2493" s="28">
        <v>50661</v>
      </c>
      <c r="B2493" s="29" t="s">
        <v>206</v>
      </c>
      <c r="C2493" s="29" t="s">
        <v>210</v>
      </c>
      <c r="D2493" s="29" t="s">
        <v>65</v>
      </c>
      <c r="E2493" s="29" t="s">
        <v>67</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c r="A2494" s="28">
        <v>50661</v>
      </c>
      <c r="B2494" s="29" t="s">
        <v>206</v>
      </c>
      <c r="C2494" s="29" t="s">
        <v>210</v>
      </c>
      <c r="D2494" s="29" t="s">
        <v>65</v>
      </c>
      <c r="E2494" s="29" t="s">
        <v>102</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c r="A2495" s="28">
        <v>50661</v>
      </c>
      <c r="B2495" s="29" t="s">
        <v>206</v>
      </c>
      <c r="C2495" s="29" t="s">
        <v>210</v>
      </c>
      <c r="D2495" s="29" t="s">
        <v>65</v>
      </c>
      <c r="E2495" s="29" t="s">
        <v>107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c r="A2496" s="28">
        <v>50662</v>
      </c>
      <c r="B2496" s="29" t="s">
        <v>206</v>
      </c>
      <c r="C2496" s="29" t="s">
        <v>214</v>
      </c>
      <c r="D2496" s="29" t="s">
        <v>65</v>
      </c>
      <c r="E2496" s="29" t="s">
        <v>102</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c r="A2497" s="28">
        <v>50662</v>
      </c>
      <c r="B2497" s="29" t="s">
        <v>206</v>
      </c>
      <c r="C2497" s="29" t="s">
        <v>214</v>
      </c>
      <c r="D2497" s="29" t="s">
        <v>65</v>
      </c>
      <c r="E2497" s="29" t="s">
        <v>107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c r="A2498" s="28">
        <v>50662</v>
      </c>
      <c r="B2498" s="29" t="s">
        <v>206</v>
      </c>
      <c r="C2498" s="29" t="s">
        <v>214</v>
      </c>
      <c r="D2498" s="29" t="s">
        <v>65</v>
      </c>
      <c r="E2498" s="29" t="s">
        <v>35</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c r="A2499" s="28">
        <v>50663</v>
      </c>
      <c r="B2499" s="29" t="s">
        <v>206</v>
      </c>
      <c r="C2499" s="29" t="s">
        <v>214</v>
      </c>
      <c r="D2499" s="29" t="s">
        <v>65</v>
      </c>
      <c r="E2499" s="29" t="s">
        <v>102</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c r="A2500" s="28">
        <v>50663</v>
      </c>
      <c r="B2500" s="29" t="s">
        <v>206</v>
      </c>
      <c r="C2500" s="29" t="s">
        <v>214</v>
      </c>
      <c r="D2500" s="29" t="s">
        <v>65</v>
      </c>
      <c r="E2500" s="29" t="s">
        <v>107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c r="A2501" s="28">
        <v>50666</v>
      </c>
      <c r="B2501" s="29" t="s">
        <v>206</v>
      </c>
      <c r="C2501" s="29" t="s">
        <v>210</v>
      </c>
      <c r="D2501" s="29" t="s">
        <v>65</v>
      </c>
      <c r="E2501" s="29" t="s">
        <v>102</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c r="A2502" s="28">
        <v>50666</v>
      </c>
      <c r="B2502" s="29" t="s">
        <v>206</v>
      </c>
      <c r="C2502" s="29" t="s">
        <v>210</v>
      </c>
      <c r="D2502" s="29" t="s">
        <v>65</v>
      </c>
      <c r="E2502" s="29" t="s">
        <v>107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c r="A2503" s="28">
        <v>50666</v>
      </c>
      <c r="B2503" s="29" t="s">
        <v>206</v>
      </c>
      <c r="C2503" s="29" t="s">
        <v>210</v>
      </c>
      <c r="D2503" s="29" t="s">
        <v>65</v>
      </c>
      <c r="E2503" s="29" t="s">
        <v>35</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c r="A2504" s="28">
        <v>50674</v>
      </c>
      <c r="B2504" s="29" t="s">
        <v>206</v>
      </c>
      <c r="C2504" s="29" t="s">
        <v>214</v>
      </c>
      <c r="D2504" s="29" t="s">
        <v>76</v>
      </c>
      <c r="E2504" s="29" t="s">
        <v>35</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c r="A2505" s="28">
        <v>50707</v>
      </c>
      <c r="B2505" s="29" t="s">
        <v>209</v>
      </c>
      <c r="C2505" s="29" t="s">
        <v>207</v>
      </c>
      <c r="D2505" s="29" t="s">
        <v>36</v>
      </c>
      <c r="E2505" s="29" t="s">
        <v>35</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c r="A2506" s="28">
        <v>50707</v>
      </c>
      <c r="B2506" s="29" t="s">
        <v>209</v>
      </c>
      <c r="C2506" s="29" t="s">
        <v>207</v>
      </c>
      <c r="D2506" s="29" t="s">
        <v>58</v>
      </c>
      <c r="E2506" s="29" t="s">
        <v>35</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c r="A2507" s="28">
        <v>50711</v>
      </c>
      <c r="B2507" s="29" t="s">
        <v>209</v>
      </c>
      <c r="C2507" s="29" t="s">
        <v>213</v>
      </c>
      <c r="D2507" s="29" t="s">
        <v>76</v>
      </c>
      <c r="E2507" s="29" t="s">
        <v>67</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c r="A2508" s="28">
        <v>50711</v>
      </c>
      <c r="B2508" s="29" t="s">
        <v>209</v>
      </c>
      <c r="C2508" s="29" t="s">
        <v>213</v>
      </c>
      <c r="D2508" s="29" t="s">
        <v>65</v>
      </c>
      <c r="E2508" s="29" t="s">
        <v>67</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c r="A2509" s="28">
        <v>50711</v>
      </c>
      <c r="B2509" s="29" t="s">
        <v>209</v>
      </c>
      <c r="C2509" s="29" t="s">
        <v>213</v>
      </c>
      <c r="D2509" s="29" t="s">
        <v>65</v>
      </c>
      <c r="E2509" s="29" t="s">
        <v>78</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c r="A2510" s="28">
        <v>50711</v>
      </c>
      <c r="B2510" s="29" t="s">
        <v>209</v>
      </c>
      <c r="C2510" s="29" t="s">
        <v>213</v>
      </c>
      <c r="D2510" s="29" t="s">
        <v>65</v>
      </c>
      <c r="E2510" s="29" t="s">
        <v>35</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c r="A2511" s="28">
        <v>50711</v>
      </c>
      <c r="B2511" s="29" t="s">
        <v>209</v>
      </c>
      <c r="C2511" s="29" t="s">
        <v>213</v>
      </c>
      <c r="D2511" s="29" t="s">
        <v>65</v>
      </c>
      <c r="E2511" s="29" t="s">
        <v>159</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c r="A2512" s="28">
        <v>50711</v>
      </c>
      <c r="B2512" s="29" t="s">
        <v>209</v>
      </c>
      <c r="C2512" s="29" t="s">
        <v>213</v>
      </c>
      <c r="D2512" s="29" t="s">
        <v>65</v>
      </c>
      <c r="E2512" s="29" t="s">
        <v>173</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c r="A2513" s="28">
        <v>50733</v>
      </c>
      <c r="B2513" s="29" t="s">
        <v>209</v>
      </c>
      <c r="C2513" s="29" t="s">
        <v>212</v>
      </c>
      <c r="D2513" s="29" t="s">
        <v>65</v>
      </c>
      <c r="E2513" s="29" t="s">
        <v>46</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c r="A2514" s="28">
        <v>50733</v>
      </c>
      <c r="B2514" s="29" t="s">
        <v>209</v>
      </c>
      <c r="C2514" s="29" t="s">
        <v>212</v>
      </c>
      <c r="D2514" s="29" t="s">
        <v>65</v>
      </c>
      <c r="E2514" s="29" t="s">
        <v>35</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c r="A2515" s="28">
        <v>50733</v>
      </c>
      <c r="B2515" s="29" t="s">
        <v>209</v>
      </c>
      <c r="C2515" s="29" t="s">
        <v>212</v>
      </c>
      <c r="D2515" s="29" t="s">
        <v>65</v>
      </c>
      <c r="E2515" s="29" t="s">
        <v>137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c r="A2516" s="28">
        <v>50733</v>
      </c>
      <c r="B2516" s="29" t="s">
        <v>209</v>
      </c>
      <c r="C2516" s="29" t="s">
        <v>212</v>
      </c>
      <c r="D2516" s="29" t="s">
        <v>65</v>
      </c>
      <c r="E2516" s="29" t="s">
        <v>149</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c r="A2517" s="28">
        <v>50751</v>
      </c>
      <c r="B2517" s="29" t="s">
        <v>209</v>
      </c>
      <c r="C2517" s="29" t="s">
        <v>212</v>
      </c>
      <c r="D2517" s="29" t="s">
        <v>70</v>
      </c>
      <c r="E2517" s="29" t="s">
        <v>35</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c r="A2518" s="28">
        <v>50752</v>
      </c>
      <c r="B2518" s="29" t="s">
        <v>209</v>
      </c>
      <c r="C2518" s="29" t="s">
        <v>212</v>
      </c>
      <c r="D2518" s="29" t="s">
        <v>70</v>
      </c>
      <c r="E2518" s="29" t="s">
        <v>35</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c r="A2519" s="28">
        <v>50806</v>
      </c>
      <c r="B2519" s="29" t="s">
        <v>209</v>
      </c>
      <c r="C2519" s="29" t="s">
        <v>212</v>
      </c>
      <c r="D2519" s="29" t="s">
        <v>65</v>
      </c>
      <c r="E2519" s="29" t="s">
        <v>51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c r="A2520" s="28">
        <v>50806</v>
      </c>
      <c r="B2520" s="29" t="s">
        <v>209</v>
      </c>
      <c r="C2520" s="29" t="s">
        <v>212</v>
      </c>
      <c r="D2520" s="29" t="s">
        <v>65</v>
      </c>
      <c r="E2520" s="29" t="s">
        <v>56</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c r="A2521" s="28">
        <v>50806</v>
      </c>
      <c r="B2521" s="29" t="s">
        <v>209</v>
      </c>
      <c r="C2521" s="29" t="s">
        <v>212</v>
      </c>
      <c r="D2521" s="29" t="s">
        <v>65</v>
      </c>
      <c r="E2521" s="29" t="s">
        <v>35</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c r="A2522" s="28">
        <v>50806</v>
      </c>
      <c r="B2522" s="29" t="s">
        <v>209</v>
      </c>
      <c r="C2522" s="29" t="s">
        <v>212</v>
      </c>
      <c r="D2522" s="29" t="s">
        <v>65</v>
      </c>
      <c r="E2522" s="29" t="s">
        <v>149</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c r="A2523" s="28">
        <v>50806</v>
      </c>
      <c r="B2523" s="29" t="s">
        <v>209</v>
      </c>
      <c r="C2523" s="29" t="s">
        <v>212</v>
      </c>
      <c r="D2523" s="29" t="s">
        <v>65</v>
      </c>
      <c r="E2523" s="29" t="s">
        <v>173</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c r="A2524" s="28">
        <v>50813</v>
      </c>
      <c r="B2524" s="29" t="s">
        <v>209</v>
      </c>
      <c r="C2524" s="29" t="s">
        <v>212</v>
      </c>
      <c r="D2524" s="29" t="s">
        <v>65</v>
      </c>
      <c r="E2524" s="29" t="s">
        <v>51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c r="A2525" s="28">
        <v>50813</v>
      </c>
      <c r="B2525" s="29" t="s">
        <v>209</v>
      </c>
      <c r="C2525" s="29" t="s">
        <v>212</v>
      </c>
      <c r="D2525" s="29" t="s">
        <v>65</v>
      </c>
      <c r="E2525" s="29" t="s">
        <v>56</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c r="A2526" s="28">
        <v>50813</v>
      </c>
      <c r="B2526" s="29" t="s">
        <v>209</v>
      </c>
      <c r="C2526" s="29" t="s">
        <v>212</v>
      </c>
      <c r="D2526" s="29" t="s">
        <v>65</v>
      </c>
      <c r="E2526" s="29" t="s">
        <v>67</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c r="A2527" s="28">
        <v>50813</v>
      </c>
      <c r="B2527" s="29" t="s">
        <v>209</v>
      </c>
      <c r="C2527" s="29" t="s">
        <v>212</v>
      </c>
      <c r="D2527" s="29" t="s">
        <v>65</v>
      </c>
      <c r="E2527" s="29" t="s">
        <v>35</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c r="A2528" s="28">
        <v>50813</v>
      </c>
      <c r="B2528" s="29" t="s">
        <v>209</v>
      </c>
      <c r="C2528" s="29" t="s">
        <v>212</v>
      </c>
      <c r="D2528" s="29" t="s">
        <v>65</v>
      </c>
      <c r="E2528" s="29" t="s">
        <v>149</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c r="A2529" s="28">
        <v>50813</v>
      </c>
      <c r="B2529" s="29" t="s">
        <v>209</v>
      </c>
      <c r="C2529" s="29" t="s">
        <v>212</v>
      </c>
      <c r="D2529" s="29" t="s">
        <v>65</v>
      </c>
      <c r="E2529" s="29" t="s">
        <v>173</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c r="A2530" s="28">
        <v>50815</v>
      </c>
      <c r="B2530" s="29" t="s">
        <v>209</v>
      </c>
      <c r="C2530" s="29" t="s">
        <v>211</v>
      </c>
      <c r="D2530" s="29" t="s">
        <v>36</v>
      </c>
      <c r="E2530" s="29" t="s">
        <v>35</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c r="A2531" s="28">
        <v>50815</v>
      </c>
      <c r="B2531" s="29" t="s">
        <v>209</v>
      </c>
      <c r="C2531" s="29" t="s">
        <v>211</v>
      </c>
      <c r="D2531" s="29" t="s">
        <v>58</v>
      </c>
      <c r="E2531" s="29" t="s">
        <v>35</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c r="A2532" s="28">
        <v>50835</v>
      </c>
      <c r="B2532" s="29" t="s">
        <v>209</v>
      </c>
      <c r="C2532" s="29" t="s">
        <v>211</v>
      </c>
      <c r="D2532" s="29" t="s">
        <v>65</v>
      </c>
      <c r="E2532" s="29" t="s">
        <v>51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c r="A2533" s="28">
        <v>50835</v>
      </c>
      <c r="B2533" s="29" t="s">
        <v>209</v>
      </c>
      <c r="C2533" s="29" t="s">
        <v>211</v>
      </c>
      <c r="D2533" s="29" t="s">
        <v>65</v>
      </c>
      <c r="E2533" s="29" t="s">
        <v>35</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c r="A2534" s="28">
        <v>50835</v>
      </c>
      <c r="B2534" s="29" t="s">
        <v>209</v>
      </c>
      <c r="C2534" s="29" t="s">
        <v>211</v>
      </c>
      <c r="D2534" s="29" t="s">
        <v>65</v>
      </c>
      <c r="E2534" s="29" t="s">
        <v>141</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c r="A2535" s="28">
        <v>50835</v>
      </c>
      <c r="B2535" s="29" t="s">
        <v>209</v>
      </c>
      <c r="C2535" s="29" t="s">
        <v>211</v>
      </c>
      <c r="D2535" s="29" t="s">
        <v>65</v>
      </c>
      <c r="E2535" s="29" t="s">
        <v>159</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c r="A2536" s="28">
        <v>50835</v>
      </c>
      <c r="B2536" s="29" t="s">
        <v>209</v>
      </c>
      <c r="C2536" s="29" t="s">
        <v>211</v>
      </c>
      <c r="D2536" s="29" t="s">
        <v>65</v>
      </c>
      <c r="E2536" s="29" t="s">
        <v>163</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c r="A2537" s="28">
        <v>50835</v>
      </c>
      <c r="B2537" s="29" t="s">
        <v>209</v>
      </c>
      <c r="C2537" s="29" t="s">
        <v>211</v>
      </c>
      <c r="D2537" s="29" t="s">
        <v>65</v>
      </c>
      <c r="E2537" s="29" t="s">
        <v>173</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c r="A2538" s="28">
        <v>50837</v>
      </c>
      <c r="B2538" s="29" t="s">
        <v>209</v>
      </c>
      <c r="C2538" s="29" t="s">
        <v>211</v>
      </c>
      <c r="D2538" s="29" t="s">
        <v>65</v>
      </c>
      <c r="E2538" s="29" t="s">
        <v>102</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c r="A2539" s="28">
        <v>50837</v>
      </c>
      <c r="B2539" s="29" t="s">
        <v>209</v>
      </c>
      <c r="C2539" s="29" t="s">
        <v>211</v>
      </c>
      <c r="D2539" s="29" t="s">
        <v>65</v>
      </c>
      <c r="E2539" s="29" t="s">
        <v>107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c r="A2540" s="28">
        <v>50837</v>
      </c>
      <c r="B2540" s="29" t="s">
        <v>209</v>
      </c>
      <c r="C2540" s="29" t="s">
        <v>211</v>
      </c>
      <c r="D2540" s="29" t="s">
        <v>65</v>
      </c>
      <c r="E2540" s="29" t="s">
        <v>35</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c r="A2541" s="28">
        <v>50849</v>
      </c>
      <c r="B2541" s="29" t="s">
        <v>209</v>
      </c>
      <c r="C2541" s="29" t="s">
        <v>213</v>
      </c>
      <c r="D2541" s="29" t="s">
        <v>36</v>
      </c>
      <c r="E2541" s="29" t="s">
        <v>67</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c r="A2542" s="28">
        <v>50849</v>
      </c>
      <c r="B2542" s="29" t="s">
        <v>209</v>
      </c>
      <c r="C2542" s="29" t="s">
        <v>213</v>
      </c>
      <c r="D2542" s="29" t="s">
        <v>36</v>
      </c>
      <c r="E2542" s="29" t="s">
        <v>35</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c r="A2543" s="28">
        <v>50849</v>
      </c>
      <c r="B2543" s="29" t="s">
        <v>209</v>
      </c>
      <c r="C2543" s="29" t="s">
        <v>213</v>
      </c>
      <c r="D2543" s="29" t="s">
        <v>58</v>
      </c>
      <c r="E2543" s="29" t="s">
        <v>67</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c r="A2544" s="28">
        <v>50849</v>
      </c>
      <c r="B2544" s="29" t="s">
        <v>209</v>
      </c>
      <c r="C2544" s="29" t="s">
        <v>213</v>
      </c>
      <c r="D2544" s="29" t="s">
        <v>58</v>
      </c>
      <c r="E2544" s="29" t="s">
        <v>35</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c r="A2545" s="28">
        <v>50851</v>
      </c>
      <c r="B2545" s="29" t="s">
        <v>209</v>
      </c>
      <c r="C2545" s="29" t="s">
        <v>211</v>
      </c>
      <c r="D2545" s="29" t="s">
        <v>36</v>
      </c>
      <c r="E2545" s="29" t="s">
        <v>35</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c r="A2546" s="28">
        <v>50851</v>
      </c>
      <c r="B2546" s="29" t="s">
        <v>209</v>
      </c>
      <c r="C2546" s="29" t="s">
        <v>211</v>
      </c>
      <c r="D2546" s="29" t="s">
        <v>58</v>
      </c>
      <c r="E2546" s="29" t="s">
        <v>67</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c r="A2547" s="28">
        <v>50851</v>
      </c>
      <c r="B2547" s="29" t="s">
        <v>209</v>
      </c>
      <c r="C2547" s="29" t="s">
        <v>211</v>
      </c>
      <c r="D2547" s="29" t="s">
        <v>58</v>
      </c>
      <c r="E2547" s="29" t="s">
        <v>35</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c r="A2548" s="28">
        <v>50858</v>
      </c>
      <c r="B2548" s="29" t="s">
        <v>206</v>
      </c>
      <c r="C2548" s="29" t="s">
        <v>210</v>
      </c>
      <c r="D2548" s="29" t="s">
        <v>65</v>
      </c>
      <c r="E2548" s="29" t="s">
        <v>102</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c r="A2549" s="28">
        <v>50858</v>
      </c>
      <c r="B2549" s="29" t="s">
        <v>206</v>
      </c>
      <c r="C2549" s="29" t="s">
        <v>210</v>
      </c>
      <c r="D2549" s="29" t="s">
        <v>65</v>
      </c>
      <c r="E2549" s="29" t="s">
        <v>107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c r="A2550" s="28">
        <v>50858</v>
      </c>
      <c r="B2550" s="29" t="s">
        <v>206</v>
      </c>
      <c r="C2550" s="29" t="s">
        <v>210</v>
      </c>
      <c r="D2550" s="29" t="s">
        <v>65</v>
      </c>
      <c r="E2550" s="29" t="s">
        <v>35</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c r="A2551" s="28">
        <v>50859</v>
      </c>
      <c r="B2551" s="29" t="s">
        <v>206</v>
      </c>
      <c r="C2551" s="29" t="s">
        <v>210</v>
      </c>
      <c r="D2551" s="29" t="s">
        <v>65</v>
      </c>
      <c r="E2551" s="29" t="s">
        <v>102</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c r="A2552" s="28">
        <v>50859</v>
      </c>
      <c r="B2552" s="29" t="s">
        <v>206</v>
      </c>
      <c r="C2552" s="29" t="s">
        <v>210</v>
      </c>
      <c r="D2552" s="29" t="s">
        <v>65</v>
      </c>
      <c r="E2552" s="29" t="s">
        <v>107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c r="A2553" s="28">
        <v>50859</v>
      </c>
      <c r="B2553" s="29" t="s">
        <v>206</v>
      </c>
      <c r="C2553" s="29" t="s">
        <v>210</v>
      </c>
      <c r="D2553" s="29" t="s">
        <v>65</v>
      </c>
      <c r="E2553" s="29" t="s">
        <v>143</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c r="A2554" s="28">
        <v>50860</v>
      </c>
      <c r="B2554" s="29" t="s">
        <v>206</v>
      </c>
      <c r="C2554" s="29" t="s">
        <v>214</v>
      </c>
      <c r="D2554" s="29" t="s">
        <v>65</v>
      </c>
      <c r="E2554" s="29" t="s">
        <v>102</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c r="A2555" s="28">
        <v>50860</v>
      </c>
      <c r="B2555" s="29" t="s">
        <v>206</v>
      </c>
      <c r="C2555" s="29" t="s">
        <v>214</v>
      </c>
      <c r="D2555" s="29" t="s">
        <v>65</v>
      </c>
      <c r="E2555" s="29" t="s">
        <v>107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c r="A2556" s="28">
        <v>50860</v>
      </c>
      <c r="B2556" s="29" t="s">
        <v>206</v>
      </c>
      <c r="C2556" s="29" t="s">
        <v>214</v>
      </c>
      <c r="D2556" s="29" t="s">
        <v>65</v>
      </c>
      <c r="E2556" s="29" t="s">
        <v>35</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c r="A2557" s="28">
        <v>50864</v>
      </c>
      <c r="B2557" s="29" t="s">
        <v>209</v>
      </c>
      <c r="C2557" s="29" t="s">
        <v>211</v>
      </c>
      <c r="D2557" s="29" t="s">
        <v>70</v>
      </c>
      <c r="E2557" s="29" t="s">
        <v>35</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c r="A2558" s="28">
        <v>50865</v>
      </c>
      <c r="B2558" s="29" t="s">
        <v>209</v>
      </c>
      <c r="C2558" s="29" t="s">
        <v>211</v>
      </c>
      <c r="D2558" s="29" t="s">
        <v>70</v>
      </c>
      <c r="E2558" s="29" t="s">
        <v>35</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c r="A2559" s="28">
        <v>50873</v>
      </c>
      <c r="B2559" s="29" t="s">
        <v>206</v>
      </c>
      <c r="C2559" s="29" t="s">
        <v>210</v>
      </c>
      <c r="D2559" s="29" t="s">
        <v>65</v>
      </c>
      <c r="E2559" s="29" t="s">
        <v>102</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c r="A2560" s="28">
        <v>50873</v>
      </c>
      <c r="B2560" s="29" t="s">
        <v>206</v>
      </c>
      <c r="C2560" s="29" t="s">
        <v>210</v>
      </c>
      <c r="D2560" s="29" t="s">
        <v>65</v>
      </c>
      <c r="E2560" s="29" t="s">
        <v>107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c r="A2561" s="28">
        <v>50875</v>
      </c>
      <c r="B2561" s="29" t="s">
        <v>206</v>
      </c>
      <c r="C2561" s="29" t="s">
        <v>210</v>
      </c>
      <c r="D2561" s="29" t="s">
        <v>65</v>
      </c>
      <c r="E2561" s="29" t="s">
        <v>102</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c r="A2562" s="28">
        <v>50875</v>
      </c>
      <c r="B2562" s="29" t="s">
        <v>206</v>
      </c>
      <c r="C2562" s="29" t="s">
        <v>210</v>
      </c>
      <c r="D2562" s="29" t="s">
        <v>65</v>
      </c>
      <c r="E2562" s="29" t="s">
        <v>107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c r="A2563" s="28">
        <v>50877</v>
      </c>
      <c r="B2563" s="29" t="s">
        <v>206</v>
      </c>
      <c r="C2563" s="29" t="s">
        <v>210</v>
      </c>
      <c r="D2563" s="29" t="s">
        <v>65</v>
      </c>
      <c r="E2563" s="29" t="s">
        <v>102</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c r="A2564" s="28">
        <v>50877</v>
      </c>
      <c r="B2564" s="29" t="s">
        <v>206</v>
      </c>
      <c r="C2564" s="29" t="s">
        <v>210</v>
      </c>
      <c r="D2564" s="29" t="s">
        <v>65</v>
      </c>
      <c r="E2564" s="29" t="s">
        <v>107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c r="A2565" s="28">
        <v>50877</v>
      </c>
      <c r="B2565" s="29" t="s">
        <v>206</v>
      </c>
      <c r="C2565" s="29" t="s">
        <v>210</v>
      </c>
      <c r="D2565" s="29" t="s">
        <v>65</v>
      </c>
      <c r="E2565" s="29" t="s">
        <v>35</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c r="A2566" s="28">
        <v>50878</v>
      </c>
      <c r="B2566" s="29" t="s">
        <v>206</v>
      </c>
      <c r="C2566" s="29" t="s">
        <v>210</v>
      </c>
      <c r="D2566" s="29" t="s">
        <v>65</v>
      </c>
      <c r="E2566" s="29" t="s">
        <v>102</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c r="A2567" s="28">
        <v>50878</v>
      </c>
      <c r="B2567" s="29" t="s">
        <v>206</v>
      </c>
      <c r="C2567" s="29" t="s">
        <v>210</v>
      </c>
      <c r="D2567" s="29" t="s">
        <v>65</v>
      </c>
      <c r="E2567" s="29" t="s">
        <v>107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c r="A2568" s="28">
        <v>50880</v>
      </c>
      <c r="B2568" s="29" t="s">
        <v>206</v>
      </c>
      <c r="C2568" s="29" t="s">
        <v>210</v>
      </c>
      <c r="D2568" s="29" t="s">
        <v>65</v>
      </c>
      <c r="E2568" s="29" t="s">
        <v>102</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c r="A2569" s="28">
        <v>50880</v>
      </c>
      <c r="B2569" s="29" t="s">
        <v>206</v>
      </c>
      <c r="C2569" s="29" t="s">
        <v>210</v>
      </c>
      <c r="D2569" s="29" t="s">
        <v>65</v>
      </c>
      <c r="E2569" s="29" t="s">
        <v>107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c r="A2570" s="28">
        <v>50881</v>
      </c>
      <c r="B2570" s="29" t="s">
        <v>206</v>
      </c>
      <c r="C2570" s="29" t="s">
        <v>210</v>
      </c>
      <c r="D2570" s="29" t="s">
        <v>65</v>
      </c>
      <c r="E2570" s="29" t="s">
        <v>32</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c r="A2571" s="28">
        <v>50881</v>
      </c>
      <c r="B2571" s="29" t="s">
        <v>206</v>
      </c>
      <c r="C2571" s="29" t="s">
        <v>210</v>
      </c>
      <c r="D2571" s="29" t="s">
        <v>65</v>
      </c>
      <c r="E2571" s="29" t="s">
        <v>35</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c r="A2572" s="28">
        <v>50881</v>
      </c>
      <c r="B2572" s="29" t="s">
        <v>206</v>
      </c>
      <c r="C2572" s="29" t="s">
        <v>210</v>
      </c>
      <c r="D2572" s="29" t="s">
        <v>65</v>
      </c>
      <c r="E2572" s="29" t="s">
        <v>173</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c r="A2573" s="28">
        <v>50882</v>
      </c>
      <c r="B2573" s="29" t="s">
        <v>206</v>
      </c>
      <c r="C2573" s="29" t="s">
        <v>210</v>
      </c>
      <c r="D2573" s="29" t="s">
        <v>65</v>
      </c>
      <c r="E2573" s="29" t="s">
        <v>102</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c r="A2574" s="28">
        <v>50882</v>
      </c>
      <c r="B2574" s="29" t="s">
        <v>206</v>
      </c>
      <c r="C2574" s="29" t="s">
        <v>210</v>
      </c>
      <c r="D2574" s="29" t="s">
        <v>65</v>
      </c>
      <c r="E2574" s="29" t="s">
        <v>107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c r="A2575" s="28">
        <v>50882</v>
      </c>
      <c r="B2575" s="29" t="s">
        <v>206</v>
      </c>
      <c r="C2575" s="29" t="s">
        <v>210</v>
      </c>
      <c r="D2575" s="29" t="s">
        <v>65</v>
      </c>
      <c r="E2575" s="29" t="s">
        <v>35</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c r="A2576" s="28">
        <v>50883</v>
      </c>
      <c r="B2576" s="29" t="s">
        <v>206</v>
      </c>
      <c r="C2576" s="29" t="s">
        <v>210</v>
      </c>
      <c r="D2576" s="29" t="s">
        <v>65</v>
      </c>
      <c r="E2576" s="29" t="s">
        <v>102</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c r="A2577" s="28">
        <v>50883</v>
      </c>
      <c r="B2577" s="29" t="s">
        <v>206</v>
      </c>
      <c r="C2577" s="29" t="s">
        <v>210</v>
      </c>
      <c r="D2577" s="29" t="s">
        <v>65</v>
      </c>
      <c r="E2577" s="29" t="s">
        <v>107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c r="A2578" s="28">
        <v>50884</v>
      </c>
      <c r="B2578" s="29" t="s">
        <v>206</v>
      </c>
      <c r="C2578" s="29" t="s">
        <v>210</v>
      </c>
      <c r="D2578" s="29" t="s">
        <v>65</v>
      </c>
      <c r="E2578" s="29" t="s">
        <v>102</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c r="A2579" s="28">
        <v>50884</v>
      </c>
      <c r="B2579" s="29" t="s">
        <v>206</v>
      </c>
      <c r="C2579" s="29" t="s">
        <v>210</v>
      </c>
      <c r="D2579" s="29" t="s">
        <v>65</v>
      </c>
      <c r="E2579" s="29" t="s">
        <v>107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c r="A2580" s="28">
        <v>50884</v>
      </c>
      <c r="B2580" s="29" t="s">
        <v>206</v>
      </c>
      <c r="C2580" s="29" t="s">
        <v>210</v>
      </c>
      <c r="D2580" s="29" t="s">
        <v>65</v>
      </c>
      <c r="E2580" s="29" t="s">
        <v>35</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c r="A2581" s="28">
        <v>50885</v>
      </c>
      <c r="B2581" s="29" t="s">
        <v>206</v>
      </c>
      <c r="C2581" s="29" t="s">
        <v>210</v>
      </c>
      <c r="D2581" s="29" t="s">
        <v>65</v>
      </c>
      <c r="E2581" s="29" t="s">
        <v>102</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c r="A2582" s="28">
        <v>50885</v>
      </c>
      <c r="B2582" s="29" t="s">
        <v>206</v>
      </c>
      <c r="C2582" s="29" t="s">
        <v>210</v>
      </c>
      <c r="D2582" s="29" t="s">
        <v>65</v>
      </c>
      <c r="E2582" s="29" t="s">
        <v>107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c r="A2583" s="28">
        <v>50886</v>
      </c>
      <c r="B2583" s="29" t="s">
        <v>206</v>
      </c>
      <c r="C2583" s="29" t="s">
        <v>210</v>
      </c>
      <c r="D2583" s="29" t="s">
        <v>65</v>
      </c>
      <c r="E2583" s="29" t="s">
        <v>102</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c r="A2584" s="28">
        <v>50886</v>
      </c>
      <c r="B2584" s="29" t="s">
        <v>206</v>
      </c>
      <c r="C2584" s="29" t="s">
        <v>210</v>
      </c>
      <c r="D2584" s="29" t="s">
        <v>65</v>
      </c>
      <c r="E2584" s="29" t="s">
        <v>107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c r="A2585" s="28">
        <v>50887</v>
      </c>
      <c r="B2585" s="29" t="s">
        <v>206</v>
      </c>
      <c r="C2585" s="29" t="s">
        <v>210</v>
      </c>
      <c r="D2585" s="29" t="s">
        <v>65</v>
      </c>
      <c r="E2585" s="29" t="s">
        <v>102</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c r="A2586" s="28">
        <v>50887</v>
      </c>
      <c r="B2586" s="29" t="s">
        <v>206</v>
      </c>
      <c r="C2586" s="29" t="s">
        <v>210</v>
      </c>
      <c r="D2586" s="29" t="s">
        <v>65</v>
      </c>
      <c r="E2586" s="29" t="s">
        <v>107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c r="A2587" s="28">
        <v>50888</v>
      </c>
      <c r="B2587" s="29" t="s">
        <v>206</v>
      </c>
      <c r="C2587" s="29" t="s">
        <v>210</v>
      </c>
      <c r="D2587" s="29" t="s">
        <v>65</v>
      </c>
      <c r="E2587" s="29" t="s">
        <v>141</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c r="A2588" s="28">
        <v>50888</v>
      </c>
      <c r="B2588" s="29" t="s">
        <v>206</v>
      </c>
      <c r="C2588" s="29" t="s">
        <v>210</v>
      </c>
      <c r="D2588" s="29" t="s">
        <v>65</v>
      </c>
      <c r="E2588" s="29" t="s">
        <v>163</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c r="A2589" s="28">
        <v>50888</v>
      </c>
      <c r="B2589" s="29" t="s">
        <v>206</v>
      </c>
      <c r="C2589" s="29" t="s">
        <v>210</v>
      </c>
      <c r="D2589" s="29" t="s">
        <v>65</v>
      </c>
      <c r="E2589" s="29" t="s">
        <v>169</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c r="A2590" s="28">
        <v>50888</v>
      </c>
      <c r="B2590" s="29" t="s">
        <v>206</v>
      </c>
      <c r="C2590" s="29" t="s">
        <v>210</v>
      </c>
      <c r="D2590" s="29" t="s">
        <v>65</v>
      </c>
      <c r="E2590" s="29" t="s">
        <v>173</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c r="A2591" s="28">
        <v>50888</v>
      </c>
      <c r="B2591" s="29" t="s">
        <v>206</v>
      </c>
      <c r="C2591" s="29" t="s">
        <v>210</v>
      </c>
      <c r="D2591" s="29" t="s">
        <v>65</v>
      </c>
      <c r="E2591" s="29" t="s">
        <v>180</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c r="A2592" s="28">
        <v>50900</v>
      </c>
      <c r="B2592" s="29" t="s">
        <v>209</v>
      </c>
      <c r="C2592" s="29" t="s">
        <v>212</v>
      </c>
      <c r="D2592" s="29" t="s">
        <v>65</v>
      </c>
      <c r="E2592" s="29" t="s">
        <v>51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c r="A2593" s="28">
        <v>50900</v>
      </c>
      <c r="B2593" s="29" t="s">
        <v>209</v>
      </c>
      <c r="C2593" s="29" t="s">
        <v>212</v>
      </c>
      <c r="D2593" s="29" t="s">
        <v>65</v>
      </c>
      <c r="E2593" s="29" t="s">
        <v>56</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c r="A2594" s="28">
        <v>50900</v>
      </c>
      <c r="B2594" s="29" t="s">
        <v>209</v>
      </c>
      <c r="C2594" s="29" t="s">
        <v>212</v>
      </c>
      <c r="D2594" s="29" t="s">
        <v>65</v>
      </c>
      <c r="E2594" s="29" t="s">
        <v>67</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c r="A2595" s="28">
        <v>50900</v>
      </c>
      <c r="B2595" s="29" t="s">
        <v>209</v>
      </c>
      <c r="C2595" s="29" t="s">
        <v>212</v>
      </c>
      <c r="D2595" s="29" t="s">
        <v>65</v>
      </c>
      <c r="E2595" s="29" t="s">
        <v>35</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c r="A2596" s="28">
        <v>50900</v>
      </c>
      <c r="B2596" s="29" t="s">
        <v>209</v>
      </c>
      <c r="C2596" s="29" t="s">
        <v>212</v>
      </c>
      <c r="D2596" s="29" t="s">
        <v>65</v>
      </c>
      <c r="E2596" s="29" t="s">
        <v>149</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c r="A2597" s="28">
        <v>50900</v>
      </c>
      <c r="B2597" s="29" t="s">
        <v>209</v>
      </c>
      <c r="C2597" s="29" t="s">
        <v>212</v>
      </c>
      <c r="D2597" s="29" t="s">
        <v>65</v>
      </c>
      <c r="E2597" s="29" t="s">
        <v>173</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c r="A2598" s="28">
        <v>50903</v>
      </c>
      <c r="B2598" s="29" t="s">
        <v>209</v>
      </c>
      <c r="C2598" s="29" t="s">
        <v>212</v>
      </c>
      <c r="D2598" s="29" t="s">
        <v>65</v>
      </c>
      <c r="E2598" s="29" t="s">
        <v>51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c r="A2599" s="28">
        <v>50903</v>
      </c>
      <c r="B2599" s="29" t="s">
        <v>209</v>
      </c>
      <c r="C2599" s="29" t="s">
        <v>212</v>
      </c>
      <c r="D2599" s="29" t="s">
        <v>65</v>
      </c>
      <c r="E2599" s="29" t="s">
        <v>35</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c r="A2600" s="28">
        <v>50931</v>
      </c>
      <c r="B2600" s="29" t="s">
        <v>209</v>
      </c>
      <c r="C2600" s="29" t="s">
        <v>211</v>
      </c>
      <c r="D2600" s="29" t="s">
        <v>65</v>
      </c>
      <c r="E2600" s="29" t="s">
        <v>67</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c r="A2601" s="28">
        <v>50931</v>
      </c>
      <c r="B2601" s="29" t="s">
        <v>209</v>
      </c>
      <c r="C2601" s="29" t="s">
        <v>211</v>
      </c>
      <c r="D2601" s="29" t="s">
        <v>65</v>
      </c>
      <c r="E2601" s="29" t="s">
        <v>137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c r="A2602" s="28">
        <v>50931</v>
      </c>
      <c r="B2602" s="29" t="s">
        <v>209</v>
      </c>
      <c r="C2602" s="29" t="s">
        <v>211</v>
      </c>
      <c r="D2602" s="29" t="s">
        <v>65</v>
      </c>
      <c r="E2602" s="29" t="s">
        <v>141</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c r="A2603" s="28">
        <v>50933</v>
      </c>
      <c r="B2603" s="29" t="s">
        <v>209</v>
      </c>
      <c r="C2603" s="29" t="s">
        <v>212</v>
      </c>
      <c r="D2603" s="29" t="s">
        <v>113</v>
      </c>
      <c r="E2603" s="29" t="s">
        <v>167</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c r="A2604" s="28">
        <v>50933</v>
      </c>
      <c r="B2604" s="29" t="s">
        <v>209</v>
      </c>
      <c r="C2604" s="29" t="s">
        <v>212</v>
      </c>
      <c r="D2604" s="29" t="s">
        <v>65</v>
      </c>
      <c r="E2604" s="29" t="s">
        <v>51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c r="A2605" s="28">
        <v>50933</v>
      </c>
      <c r="B2605" s="29" t="s">
        <v>209</v>
      </c>
      <c r="C2605" s="29" t="s">
        <v>212</v>
      </c>
      <c r="D2605" s="29" t="s">
        <v>65</v>
      </c>
      <c r="E2605" s="29" t="s">
        <v>67</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c r="A2606" s="28">
        <v>50933</v>
      </c>
      <c r="B2606" s="29" t="s">
        <v>209</v>
      </c>
      <c r="C2606" s="29" t="s">
        <v>212</v>
      </c>
      <c r="D2606" s="29" t="s">
        <v>65</v>
      </c>
      <c r="E2606" s="29" t="s">
        <v>35</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c r="A2607" s="28">
        <v>50933</v>
      </c>
      <c r="B2607" s="29" t="s">
        <v>209</v>
      </c>
      <c r="C2607" s="29" t="s">
        <v>212</v>
      </c>
      <c r="D2607" s="29" t="s">
        <v>65</v>
      </c>
      <c r="E2607" s="29" t="s">
        <v>159</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c r="A2608" s="28">
        <v>50935</v>
      </c>
      <c r="B2608" s="29" t="s">
        <v>206</v>
      </c>
      <c r="C2608" s="29" t="s">
        <v>215</v>
      </c>
      <c r="D2608" s="29" t="s">
        <v>76</v>
      </c>
      <c r="E2608" s="29" t="s">
        <v>67</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c r="A2609" s="28">
        <v>50935</v>
      </c>
      <c r="B2609" s="29" t="s">
        <v>206</v>
      </c>
      <c r="C2609" s="29" t="s">
        <v>215</v>
      </c>
      <c r="D2609" s="29" t="s">
        <v>76</v>
      </c>
      <c r="E2609" s="29" t="s">
        <v>35</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c r="A2610" s="28">
        <v>50937</v>
      </c>
      <c r="B2610" s="29" t="s">
        <v>206</v>
      </c>
      <c r="C2610" s="29" t="s">
        <v>214</v>
      </c>
      <c r="D2610" s="29" t="s">
        <v>76</v>
      </c>
      <c r="E2610" s="29" t="s">
        <v>67</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c r="A2611" s="28">
        <v>50937</v>
      </c>
      <c r="B2611" s="29" t="s">
        <v>206</v>
      </c>
      <c r="C2611" s="29" t="s">
        <v>214</v>
      </c>
      <c r="D2611" s="29" t="s">
        <v>76</v>
      </c>
      <c r="E2611" s="29" t="s">
        <v>35</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c r="A2612" s="28">
        <v>50949</v>
      </c>
      <c r="B2612" s="29" t="s">
        <v>206</v>
      </c>
      <c r="C2612" s="29" t="s">
        <v>210</v>
      </c>
      <c r="D2612" s="29" t="s">
        <v>36</v>
      </c>
      <c r="E2612" s="29" t="s">
        <v>67</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c r="A2613" s="28">
        <v>50949</v>
      </c>
      <c r="B2613" s="29" t="s">
        <v>206</v>
      </c>
      <c r="C2613" s="29" t="s">
        <v>210</v>
      </c>
      <c r="D2613" s="29" t="s">
        <v>36</v>
      </c>
      <c r="E2613" s="29" t="s">
        <v>35</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c r="A2614" s="28">
        <v>50949</v>
      </c>
      <c r="B2614" s="29" t="s">
        <v>206</v>
      </c>
      <c r="C2614" s="29" t="s">
        <v>210</v>
      </c>
      <c r="D2614" s="29" t="s">
        <v>58</v>
      </c>
      <c r="E2614" s="29" t="s">
        <v>67</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c r="A2615" s="28">
        <v>50949</v>
      </c>
      <c r="B2615" s="29" t="s">
        <v>206</v>
      </c>
      <c r="C2615" s="29" t="s">
        <v>210</v>
      </c>
      <c r="D2615" s="29" t="s">
        <v>58</v>
      </c>
      <c r="E2615" s="29" t="s">
        <v>35</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c r="A2616" s="28">
        <v>50949</v>
      </c>
      <c r="B2616" s="29" t="s">
        <v>206</v>
      </c>
      <c r="C2616" s="29" t="s">
        <v>210</v>
      </c>
      <c r="D2616" s="29" t="s">
        <v>70</v>
      </c>
      <c r="E2616" s="29" t="s">
        <v>67</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c r="A2617" s="28">
        <v>50949</v>
      </c>
      <c r="B2617" s="29" t="s">
        <v>206</v>
      </c>
      <c r="C2617" s="29" t="s">
        <v>210</v>
      </c>
      <c r="D2617" s="29" t="s">
        <v>70</v>
      </c>
      <c r="E2617" s="29" t="s">
        <v>35</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c r="A2618" s="28">
        <v>50951</v>
      </c>
      <c r="B2618" s="29" t="s">
        <v>206</v>
      </c>
      <c r="C2618" s="29" t="s">
        <v>210</v>
      </c>
      <c r="D2618" s="29" t="s">
        <v>65</v>
      </c>
      <c r="E2618" s="29" t="s">
        <v>67</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c r="A2619" s="28">
        <v>50951</v>
      </c>
      <c r="B2619" s="29" t="s">
        <v>206</v>
      </c>
      <c r="C2619" s="29" t="s">
        <v>210</v>
      </c>
      <c r="D2619" s="29" t="s">
        <v>65</v>
      </c>
      <c r="E2619" s="29" t="s">
        <v>169</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c r="A2620" s="28">
        <v>50955</v>
      </c>
      <c r="B2620" s="29" t="s">
        <v>209</v>
      </c>
      <c r="C2620" s="29" t="s">
        <v>212</v>
      </c>
      <c r="D2620" s="29" t="s">
        <v>65</v>
      </c>
      <c r="E2620" s="29" t="s">
        <v>35</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c r="A2621" s="28">
        <v>50955</v>
      </c>
      <c r="B2621" s="29" t="s">
        <v>209</v>
      </c>
      <c r="C2621" s="29" t="s">
        <v>212</v>
      </c>
      <c r="D2621" s="29" t="s">
        <v>65</v>
      </c>
      <c r="E2621" s="29" t="s">
        <v>143</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c r="A2622" s="28">
        <v>50955</v>
      </c>
      <c r="B2622" s="29" t="s">
        <v>209</v>
      </c>
      <c r="C2622" s="29" t="s">
        <v>212</v>
      </c>
      <c r="D2622" s="29" t="s">
        <v>65</v>
      </c>
      <c r="E2622" s="29" t="s">
        <v>149</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c r="A2623" s="28">
        <v>50960</v>
      </c>
      <c r="B2623" s="29" t="s">
        <v>206</v>
      </c>
      <c r="C2623" s="29" t="s">
        <v>214</v>
      </c>
      <c r="D2623" s="29" t="s">
        <v>65</v>
      </c>
      <c r="E2623" s="29" t="s">
        <v>102</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c r="A2624" s="28">
        <v>50960</v>
      </c>
      <c r="B2624" s="29" t="s">
        <v>206</v>
      </c>
      <c r="C2624" s="29" t="s">
        <v>214</v>
      </c>
      <c r="D2624" s="29" t="s">
        <v>65</v>
      </c>
      <c r="E2624" s="29" t="s">
        <v>107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c r="A2625" s="28">
        <v>50960</v>
      </c>
      <c r="B2625" s="29" t="s">
        <v>206</v>
      </c>
      <c r="C2625" s="29" t="s">
        <v>214</v>
      </c>
      <c r="D2625" s="29" t="s">
        <v>65</v>
      </c>
      <c r="E2625" s="29" t="s">
        <v>35</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c r="A2626" s="28">
        <v>50963</v>
      </c>
      <c r="B2626" s="29" t="s">
        <v>209</v>
      </c>
      <c r="C2626" s="29" t="s">
        <v>213</v>
      </c>
      <c r="D2626" s="29" t="s">
        <v>70</v>
      </c>
      <c r="E2626" s="29" t="s">
        <v>35</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c r="A2627" s="28">
        <v>50965</v>
      </c>
      <c r="B2627" s="29" t="s">
        <v>209</v>
      </c>
      <c r="C2627" s="29" t="s">
        <v>212</v>
      </c>
      <c r="D2627" s="29" t="s">
        <v>81</v>
      </c>
      <c r="E2627" s="29" t="s">
        <v>87</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c r="A2628" s="28">
        <v>50965</v>
      </c>
      <c r="B2628" s="29" t="s">
        <v>209</v>
      </c>
      <c r="C2628" s="29" t="s">
        <v>212</v>
      </c>
      <c r="D2628" s="29" t="s">
        <v>81</v>
      </c>
      <c r="E2628" s="29" t="s">
        <v>35</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c r="A2629" s="28">
        <v>50965</v>
      </c>
      <c r="B2629" s="29" t="s">
        <v>209</v>
      </c>
      <c r="C2629" s="29" t="s">
        <v>212</v>
      </c>
      <c r="D2629" s="29" t="s">
        <v>81</v>
      </c>
      <c r="E2629" s="29" t="s">
        <v>137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c r="A2630" s="28">
        <v>50965</v>
      </c>
      <c r="B2630" s="29" t="s">
        <v>209</v>
      </c>
      <c r="C2630" s="29" t="s">
        <v>212</v>
      </c>
      <c r="D2630" s="29" t="s">
        <v>81</v>
      </c>
      <c r="E2630" s="29" t="s">
        <v>141</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c r="A2631" s="28">
        <v>50969</v>
      </c>
      <c r="B2631" s="29" t="s">
        <v>209</v>
      </c>
      <c r="C2631" s="29" t="s">
        <v>213</v>
      </c>
      <c r="D2631" s="29" t="s">
        <v>70</v>
      </c>
      <c r="E2631" s="29" t="s">
        <v>67</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c r="A2632" s="28">
        <v>50969</v>
      </c>
      <c r="B2632" s="29" t="s">
        <v>209</v>
      </c>
      <c r="C2632" s="29" t="s">
        <v>213</v>
      </c>
      <c r="D2632" s="29" t="s">
        <v>70</v>
      </c>
      <c r="E2632" s="29" t="s">
        <v>35</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c r="A2633" s="28">
        <v>50969</v>
      </c>
      <c r="B2633" s="29" t="s">
        <v>209</v>
      </c>
      <c r="C2633" s="29" t="s">
        <v>213</v>
      </c>
      <c r="D2633" s="29" t="s">
        <v>76</v>
      </c>
      <c r="E2633" s="29" t="s">
        <v>67</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c r="A2634" s="28">
        <v>50969</v>
      </c>
      <c r="B2634" s="29" t="s">
        <v>209</v>
      </c>
      <c r="C2634" s="29" t="s">
        <v>213</v>
      </c>
      <c r="D2634" s="29" t="s">
        <v>65</v>
      </c>
      <c r="E2634" s="29" t="s">
        <v>51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c r="A2635" s="28">
        <v>50969</v>
      </c>
      <c r="B2635" s="29" t="s">
        <v>209</v>
      </c>
      <c r="C2635" s="29" t="s">
        <v>213</v>
      </c>
      <c r="D2635" s="29" t="s">
        <v>65</v>
      </c>
      <c r="E2635" s="29" t="s">
        <v>67</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c r="A2636" s="28">
        <v>50969</v>
      </c>
      <c r="B2636" s="29" t="s">
        <v>209</v>
      </c>
      <c r="C2636" s="29" t="s">
        <v>213</v>
      </c>
      <c r="D2636" s="29" t="s">
        <v>65</v>
      </c>
      <c r="E2636" s="29" t="s">
        <v>35</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c r="A2637" s="28">
        <v>50969</v>
      </c>
      <c r="B2637" s="29" t="s">
        <v>209</v>
      </c>
      <c r="C2637" s="29" t="s">
        <v>213</v>
      </c>
      <c r="D2637" s="29" t="s">
        <v>65</v>
      </c>
      <c r="E2637" s="29" t="s">
        <v>173</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c r="A2638" s="28">
        <v>50973</v>
      </c>
      <c r="B2638" s="29" t="s">
        <v>209</v>
      </c>
      <c r="C2638" s="29" t="s">
        <v>212</v>
      </c>
      <c r="D2638" s="29" t="s">
        <v>36</v>
      </c>
      <c r="E2638" s="29" t="s">
        <v>35</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c r="A2639" s="28">
        <v>50973</v>
      </c>
      <c r="B2639" s="29" t="s">
        <v>209</v>
      </c>
      <c r="C2639" s="29" t="s">
        <v>212</v>
      </c>
      <c r="D2639" s="29" t="s">
        <v>36</v>
      </c>
      <c r="E2639" s="29" t="s">
        <v>137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c r="A2640" s="28">
        <v>50973</v>
      </c>
      <c r="B2640" s="29" t="s">
        <v>209</v>
      </c>
      <c r="C2640" s="29" t="s">
        <v>212</v>
      </c>
      <c r="D2640" s="29" t="s">
        <v>58</v>
      </c>
      <c r="E2640" s="29" t="s">
        <v>35</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c r="A2641" s="28">
        <v>50973</v>
      </c>
      <c r="B2641" s="29" t="s">
        <v>209</v>
      </c>
      <c r="C2641" s="29" t="s">
        <v>212</v>
      </c>
      <c r="D2641" s="29" t="s">
        <v>58</v>
      </c>
      <c r="E2641" s="29" t="s">
        <v>137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c r="A2642" s="28">
        <v>50973</v>
      </c>
      <c r="B2642" s="29" t="s">
        <v>209</v>
      </c>
      <c r="C2642" s="29" t="s">
        <v>212</v>
      </c>
      <c r="D2642" s="29" t="s">
        <v>70</v>
      </c>
      <c r="E2642" s="29" t="s">
        <v>35</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c r="A2643" s="28">
        <v>50976</v>
      </c>
      <c r="B2643" s="29" t="s">
        <v>209</v>
      </c>
      <c r="C2643" s="29" t="s">
        <v>207</v>
      </c>
      <c r="D2643" s="29" t="s">
        <v>65</v>
      </c>
      <c r="E2643" s="29" t="s">
        <v>51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c r="A2644" s="28">
        <v>50976</v>
      </c>
      <c r="B2644" s="29" t="s">
        <v>209</v>
      </c>
      <c r="C2644" s="29" t="s">
        <v>207</v>
      </c>
      <c r="D2644" s="29" t="s">
        <v>65</v>
      </c>
      <c r="E2644" s="29" t="s">
        <v>35</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c r="A2645" s="28">
        <v>50976</v>
      </c>
      <c r="B2645" s="29" t="s">
        <v>209</v>
      </c>
      <c r="C2645" s="29" t="s">
        <v>207</v>
      </c>
      <c r="D2645" s="29" t="s">
        <v>65</v>
      </c>
      <c r="E2645" s="29" t="s">
        <v>180</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c r="A2646" s="28">
        <v>50990</v>
      </c>
      <c r="B2646" s="29" t="s">
        <v>206</v>
      </c>
      <c r="C2646" s="29" t="s">
        <v>215</v>
      </c>
      <c r="D2646" s="29" t="s">
        <v>76</v>
      </c>
      <c r="E2646" s="29" t="s">
        <v>67</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c r="A2647" s="28">
        <v>51038</v>
      </c>
      <c r="B2647" s="29" t="s">
        <v>206</v>
      </c>
      <c r="C2647" s="29" t="s">
        <v>214</v>
      </c>
      <c r="D2647" s="29" t="s">
        <v>65</v>
      </c>
      <c r="E2647" s="29" t="s">
        <v>67</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c r="A2648" s="28">
        <v>51038</v>
      </c>
      <c r="B2648" s="29" t="s">
        <v>206</v>
      </c>
      <c r="C2648" s="29" t="s">
        <v>214</v>
      </c>
      <c r="D2648" s="29" t="s">
        <v>65</v>
      </c>
      <c r="E2648" s="29" t="s">
        <v>102</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c r="A2649" s="28">
        <v>51038</v>
      </c>
      <c r="B2649" s="29" t="s">
        <v>206</v>
      </c>
      <c r="C2649" s="29" t="s">
        <v>214</v>
      </c>
      <c r="D2649" s="29" t="s">
        <v>65</v>
      </c>
      <c r="E2649" s="29" t="s">
        <v>107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c r="A2650" s="28">
        <v>51038</v>
      </c>
      <c r="B2650" s="29" t="s">
        <v>206</v>
      </c>
      <c r="C2650" s="29" t="s">
        <v>214</v>
      </c>
      <c r="D2650" s="29" t="s">
        <v>65</v>
      </c>
      <c r="E2650" s="29" t="s">
        <v>35</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c r="A2651" s="28">
        <v>52010</v>
      </c>
      <c r="B2651" s="29" t="s">
        <v>206</v>
      </c>
      <c r="C2651" s="29" t="s">
        <v>210</v>
      </c>
      <c r="D2651" s="29" t="s">
        <v>65</v>
      </c>
      <c r="E2651" s="29" t="s">
        <v>102</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c r="A2652" s="28">
        <v>52010</v>
      </c>
      <c r="B2652" s="29" t="s">
        <v>206</v>
      </c>
      <c r="C2652" s="29" t="s">
        <v>210</v>
      </c>
      <c r="D2652" s="29" t="s">
        <v>65</v>
      </c>
      <c r="E2652" s="29" t="s">
        <v>107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c r="A2653" s="28">
        <v>52010</v>
      </c>
      <c r="B2653" s="29" t="s">
        <v>206</v>
      </c>
      <c r="C2653" s="29" t="s">
        <v>210</v>
      </c>
      <c r="D2653" s="29" t="s">
        <v>65</v>
      </c>
      <c r="E2653" s="29" t="s">
        <v>180</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c r="A2654" s="28">
        <v>52015</v>
      </c>
      <c r="B2654" s="29" t="s">
        <v>206</v>
      </c>
      <c r="C2654" s="29" t="s">
        <v>210</v>
      </c>
      <c r="D2654" s="29" t="s">
        <v>117</v>
      </c>
      <c r="E2654" s="29" t="s">
        <v>73</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c r="A2655" s="28">
        <v>52015</v>
      </c>
      <c r="B2655" s="29" t="s">
        <v>206</v>
      </c>
      <c r="C2655" s="29" t="s">
        <v>210</v>
      </c>
      <c r="D2655" s="29" t="s">
        <v>65</v>
      </c>
      <c r="E2655" s="29" t="s">
        <v>73</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c r="A2656" s="28">
        <v>52019</v>
      </c>
      <c r="B2656" s="29" t="s">
        <v>206</v>
      </c>
      <c r="C2656" s="29" t="s">
        <v>210</v>
      </c>
      <c r="D2656" s="29" t="s">
        <v>36</v>
      </c>
      <c r="E2656" s="29" t="s">
        <v>67</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c r="A2657" s="28">
        <v>52019</v>
      </c>
      <c r="B2657" s="29" t="s">
        <v>206</v>
      </c>
      <c r="C2657" s="29" t="s">
        <v>210</v>
      </c>
      <c r="D2657" s="29" t="s">
        <v>36</v>
      </c>
      <c r="E2657" s="29" t="s">
        <v>35</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c r="A2658" s="28">
        <v>52019</v>
      </c>
      <c r="B2658" s="29" t="s">
        <v>206</v>
      </c>
      <c r="C2658" s="29" t="s">
        <v>210</v>
      </c>
      <c r="D2658" s="29" t="s">
        <v>58</v>
      </c>
      <c r="E2658" s="29" t="s">
        <v>67</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c r="A2659" s="28">
        <v>52019</v>
      </c>
      <c r="B2659" s="29" t="s">
        <v>206</v>
      </c>
      <c r="C2659" s="29" t="s">
        <v>210</v>
      </c>
      <c r="D2659" s="29" t="s">
        <v>58</v>
      </c>
      <c r="E2659" s="29" t="s">
        <v>35</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c r="A2660" s="28">
        <v>52019</v>
      </c>
      <c r="B2660" s="29" t="s">
        <v>206</v>
      </c>
      <c r="C2660" s="29" t="s">
        <v>210</v>
      </c>
      <c r="D2660" s="29" t="s">
        <v>70</v>
      </c>
      <c r="E2660" s="29" t="s">
        <v>67</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c r="A2661" s="28">
        <v>52019</v>
      </c>
      <c r="B2661" s="29" t="s">
        <v>206</v>
      </c>
      <c r="C2661" s="29" t="s">
        <v>210</v>
      </c>
      <c r="D2661" s="29" t="s">
        <v>70</v>
      </c>
      <c r="E2661" s="29" t="s">
        <v>35</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c r="A2662" s="28">
        <v>52024</v>
      </c>
      <c r="B2662" s="29" t="s">
        <v>209</v>
      </c>
      <c r="C2662" s="29" t="s">
        <v>213</v>
      </c>
      <c r="D2662" s="29" t="s">
        <v>65</v>
      </c>
      <c r="E2662" s="29" t="s">
        <v>35</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c r="A2663" s="28">
        <v>52024</v>
      </c>
      <c r="B2663" s="29" t="s">
        <v>209</v>
      </c>
      <c r="C2663" s="29" t="s">
        <v>213</v>
      </c>
      <c r="D2663" s="29" t="s">
        <v>65</v>
      </c>
      <c r="E2663" s="29" t="s">
        <v>149</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c r="A2664" s="28">
        <v>52031</v>
      </c>
      <c r="B2664" s="29" t="s">
        <v>206</v>
      </c>
      <c r="C2664" s="29" t="s">
        <v>215</v>
      </c>
      <c r="D2664" s="29" t="s">
        <v>81</v>
      </c>
      <c r="E2664" s="29" t="s">
        <v>35</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c r="A2665" s="28">
        <v>52031</v>
      </c>
      <c r="B2665" s="29" t="s">
        <v>206</v>
      </c>
      <c r="C2665" s="29" t="s">
        <v>215</v>
      </c>
      <c r="D2665" s="29" t="s">
        <v>81</v>
      </c>
      <c r="E2665" s="29" t="s">
        <v>137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c r="A2666" s="28">
        <v>52031</v>
      </c>
      <c r="B2666" s="29" t="s">
        <v>206</v>
      </c>
      <c r="C2666" s="29" t="s">
        <v>215</v>
      </c>
      <c r="D2666" s="29" t="s">
        <v>65</v>
      </c>
      <c r="E2666" s="29" t="s">
        <v>35</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c r="A2667" s="28">
        <v>52031</v>
      </c>
      <c r="B2667" s="29" t="s">
        <v>206</v>
      </c>
      <c r="C2667" s="29" t="s">
        <v>215</v>
      </c>
      <c r="D2667" s="29" t="s">
        <v>65</v>
      </c>
      <c r="E2667" s="29" t="s">
        <v>137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c r="A2668" s="28">
        <v>52039</v>
      </c>
      <c r="B2668" s="29" t="s">
        <v>206</v>
      </c>
      <c r="C2668" s="29" t="s">
        <v>210</v>
      </c>
      <c r="D2668" s="29" t="s">
        <v>113</v>
      </c>
      <c r="E2668" s="29" t="s">
        <v>167</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c r="A2669" s="28">
        <v>52068</v>
      </c>
      <c r="B2669" s="29" t="s">
        <v>206</v>
      </c>
      <c r="C2669" s="29" t="s">
        <v>210</v>
      </c>
      <c r="D2669" s="29" t="s">
        <v>113</v>
      </c>
      <c r="E2669" s="29" t="s">
        <v>167</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c r="A2670" s="28">
        <v>52073</v>
      </c>
      <c r="B2670" s="29" t="s">
        <v>209</v>
      </c>
      <c r="C2670" s="29" t="s">
        <v>213</v>
      </c>
      <c r="D2670" s="29" t="s">
        <v>36</v>
      </c>
      <c r="E2670" s="29" t="s">
        <v>67</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c r="A2671" s="28">
        <v>52073</v>
      </c>
      <c r="B2671" s="29" t="s">
        <v>209</v>
      </c>
      <c r="C2671" s="29" t="s">
        <v>213</v>
      </c>
      <c r="D2671" s="29" t="s">
        <v>36</v>
      </c>
      <c r="E2671" s="29" t="s">
        <v>87</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c r="A2672" s="28">
        <v>52073</v>
      </c>
      <c r="B2672" s="29" t="s">
        <v>209</v>
      </c>
      <c r="C2672" s="29" t="s">
        <v>213</v>
      </c>
      <c r="D2672" s="29" t="s">
        <v>36</v>
      </c>
      <c r="E2672" s="29" t="s">
        <v>35</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c r="A2673" s="28">
        <v>52073</v>
      </c>
      <c r="B2673" s="29" t="s">
        <v>209</v>
      </c>
      <c r="C2673" s="29" t="s">
        <v>213</v>
      </c>
      <c r="D2673" s="29" t="s">
        <v>58</v>
      </c>
      <c r="E2673" s="29" t="s">
        <v>67</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c r="A2674" s="28">
        <v>52073</v>
      </c>
      <c r="B2674" s="29" t="s">
        <v>209</v>
      </c>
      <c r="C2674" s="29" t="s">
        <v>213</v>
      </c>
      <c r="D2674" s="29" t="s">
        <v>58</v>
      </c>
      <c r="E2674" s="29" t="s">
        <v>87</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c r="A2675" s="28">
        <v>52073</v>
      </c>
      <c r="B2675" s="29" t="s">
        <v>209</v>
      </c>
      <c r="C2675" s="29" t="s">
        <v>213</v>
      </c>
      <c r="D2675" s="29" t="s">
        <v>58</v>
      </c>
      <c r="E2675" s="29" t="s">
        <v>35</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c r="A2676" s="28">
        <v>52085</v>
      </c>
      <c r="B2676" s="29" t="s">
        <v>209</v>
      </c>
      <c r="C2676" s="29" t="s">
        <v>212</v>
      </c>
      <c r="D2676" s="29" t="s">
        <v>70</v>
      </c>
      <c r="E2676" s="29" t="s">
        <v>35</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c r="A2677" s="28">
        <v>52088</v>
      </c>
      <c r="B2677" s="29" t="s">
        <v>209</v>
      </c>
      <c r="C2677" s="29" t="s">
        <v>211</v>
      </c>
      <c r="D2677" s="29" t="s">
        <v>36</v>
      </c>
      <c r="E2677" s="29" t="s">
        <v>35</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c r="A2678" s="28">
        <v>52088</v>
      </c>
      <c r="B2678" s="29" t="s">
        <v>209</v>
      </c>
      <c r="C2678" s="29" t="s">
        <v>211</v>
      </c>
      <c r="D2678" s="29" t="s">
        <v>36</v>
      </c>
      <c r="E2678" s="29" t="s">
        <v>137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c r="A2679" s="28">
        <v>52088</v>
      </c>
      <c r="B2679" s="29" t="s">
        <v>209</v>
      </c>
      <c r="C2679" s="29" t="s">
        <v>211</v>
      </c>
      <c r="D2679" s="29" t="s">
        <v>58</v>
      </c>
      <c r="E2679" s="29" t="s">
        <v>35</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c r="A2680" s="28">
        <v>52088</v>
      </c>
      <c r="B2680" s="29" t="s">
        <v>209</v>
      </c>
      <c r="C2680" s="29" t="s">
        <v>211</v>
      </c>
      <c r="D2680" s="29" t="s">
        <v>58</v>
      </c>
      <c r="E2680" s="29" t="s">
        <v>137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c r="A2681" s="28">
        <v>52089</v>
      </c>
      <c r="B2681" s="29" t="s">
        <v>209</v>
      </c>
      <c r="C2681" s="29" t="s">
        <v>212</v>
      </c>
      <c r="D2681" s="29" t="s">
        <v>65</v>
      </c>
      <c r="E2681" s="29" t="s">
        <v>51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c r="A2682" s="28">
        <v>52089</v>
      </c>
      <c r="B2682" s="29" t="s">
        <v>209</v>
      </c>
      <c r="C2682" s="29" t="s">
        <v>212</v>
      </c>
      <c r="D2682" s="29" t="s">
        <v>65</v>
      </c>
      <c r="E2682" s="29" t="s">
        <v>67</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c r="A2683" s="28">
        <v>52089</v>
      </c>
      <c r="B2683" s="29" t="s">
        <v>209</v>
      </c>
      <c r="C2683" s="29" t="s">
        <v>212</v>
      </c>
      <c r="D2683" s="29" t="s">
        <v>65</v>
      </c>
      <c r="E2683" s="29" t="s">
        <v>35</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c r="A2684" s="28">
        <v>52096</v>
      </c>
      <c r="B2684" s="29" t="s">
        <v>209</v>
      </c>
      <c r="C2684" s="29" t="s">
        <v>212</v>
      </c>
      <c r="D2684" s="29" t="s">
        <v>70</v>
      </c>
      <c r="E2684" s="29" t="s">
        <v>35</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c r="A2685" s="28">
        <v>52107</v>
      </c>
      <c r="B2685" s="29" t="s">
        <v>209</v>
      </c>
      <c r="C2685" s="29" t="s">
        <v>212</v>
      </c>
      <c r="D2685" s="29" t="s">
        <v>70</v>
      </c>
      <c r="E2685" s="29" t="s">
        <v>35</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c r="A2686" s="28">
        <v>52109</v>
      </c>
      <c r="B2686" s="29" t="s">
        <v>209</v>
      </c>
      <c r="C2686" s="29" t="s">
        <v>212</v>
      </c>
      <c r="D2686" s="29" t="s">
        <v>36</v>
      </c>
      <c r="E2686" s="29" t="s">
        <v>35</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c r="A2687" s="28">
        <v>52109</v>
      </c>
      <c r="B2687" s="29" t="s">
        <v>209</v>
      </c>
      <c r="C2687" s="29" t="s">
        <v>212</v>
      </c>
      <c r="D2687" s="29" t="s">
        <v>36</v>
      </c>
      <c r="E2687" s="29" t="s">
        <v>137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c r="A2688" s="28">
        <v>52109</v>
      </c>
      <c r="B2688" s="29" t="s">
        <v>209</v>
      </c>
      <c r="C2688" s="29" t="s">
        <v>212</v>
      </c>
      <c r="D2688" s="29" t="s">
        <v>58</v>
      </c>
      <c r="E2688" s="29" t="s">
        <v>35</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c r="A2689" s="28">
        <v>52109</v>
      </c>
      <c r="B2689" s="29" t="s">
        <v>209</v>
      </c>
      <c r="C2689" s="29" t="s">
        <v>212</v>
      </c>
      <c r="D2689" s="29" t="s">
        <v>58</v>
      </c>
      <c r="E2689" s="29" t="s">
        <v>137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c r="A2690" s="28">
        <v>52109</v>
      </c>
      <c r="B2690" s="29" t="s">
        <v>209</v>
      </c>
      <c r="C2690" s="29" t="s">
        <v>212</v>
      </c>
      <c r="D2690" s="29" t="s">
        <v>65</v>
      </c>
      <c r="E2690" s="29" t="s">
        <v>175</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c r="A2691" s="28">
        <v>52120</v>
      </c>
      <c r="B2691" s="29" t="s">
        <v>209</v>
      </c>
      <c r="C2691" s="29" t="s">
        <v>212</v>
      </c>
      <c r="D2691" s="29" t="s">
        <v>36</v>
      </c>
      <c r="E2691" s="29" t="s">
        <v>35</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c r="A2692" s="28">
        <v>52120</v>
      </c>
      <c r="B2692" s="29" t="s">
        <v>209</v>
      </c>
      <c r="C2692" s="29" t="s">
        <v>212</v>
      </c>
      <c r="D2692" s="29" t="s">
        <v>58</v>
      </c>
      <c r="E2692" s="29" t="s">
        <v>35</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c r="A2693" s="28">
        <v>52120</v>
      </c>
      <c r="B2693" s="29" t="s">
        <v>209</v>
      </c>
      <c r="C2693" s="29" t="s">
        <v>212</v>
      </c>
      <c r="D2693" s="29" t="s">
        <v>70</v>
      </c>
      <c r="E2693" s="29" t="s">
        <v>35</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c r="A2694" s="28">
        <v>52133</v>
      </c>
      <c r="B2694" s="29" t="s">
        <v>209</v>
      </c>
      <c r="C2694" s="29" t="s">
        <v>212</v>
      </c>
      <c r="D2694" s="29" t="s">
        <v>65</v>
      </c>
      <c r="E2694" s="29" t="s">
        <v>35</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c r="A2695" s="28">
        <v>52133</v>
      </c>
      <c r="B2695" s="29" t="s">
        <v>209</v>
      </c>
      <c r="C2695" s="29" t="s">
        <v>212</v>
      </c>
      <c r="D2695" s="29" t="s">
        <v>65</v>
      </c>
      <c r="E2695" s="29" t="s">
        <v>137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c r="A2696" s="28">
        <v>52133</v>
      </c>
      <c r="B2696" s="29" t="s">
        <v>209</v>
      </c>
      <c r="C2696" s="29" t="s">
        <v>212</v>
      </c>
      <c r="D2696" s="29" t="s">
        <v>65</v>
      </c>
      <c r="E2696" s="29" t="s">
        <v>149</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c r="A2697" s="28">
        <v>52133</v>
      </c>
      <c r="B2697" s="29" t="s">
        <v>209</v>
      </c>
      <c r="C2697" s="29" t="s">
        <v>212</v>
      </c>
      <c r="D2697" s="29" t="s">
        <v>65</v>
      </c>
      <c r="E2697" s="29" t="s">
        <v>180</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c r="A2698" s="28">
        <v>52140</v>
      </c>
      <c r="B2698" s="29" t="s">
        <v>209</v>
      </c>
      <c r="C2698" s="29" t="s">
        <v>212</v>
      </c>
      <c r="D2698" s="29" t="s">
        <v>65</v>
      </c>
      <c r="E2698" s="29" t="s">
        <v>51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c r="A2699" s="28">
        <v>52140</v>
      </c>
      <c r="B2699" s="29" t="s">
        <v>209</v>
      </c>
      <c r="C2699" s="29" t="s">
        <v>212</v>
      </c>
      <c r="D2699" s="29" t="s">
        <v>65</v>
      </c>
      <c r="E2699" s="29" t="s">
        <v>56</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c r="A2700" s="28">
        <v>52140</v>
      </c>
      <c r="B2700" s="29" t="s">
        <v>209</v>
      </c>
      <c r="C2700" s="29" t="s">
        <v>212</v>
      </c>
      <c r="D2700" s="29" t="s">
        <v>65</v>
      </c>
      <c r="E2700" s="29" t="s">
        <v>67</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c r="A2701" s="28">
        <v>52140</v>
      </c>
      <c r="B2701" s="29" t="s">
        <v>209</v>
      </c>
      <c r="C2701" s="29" t="s">
        <v>212</v>
      </c>
      <c r="D2701" s="29" t="s">
        <v>65</v>
      </c>
      <c r="E2701" s="29" t="s">
        <v>35</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c r="A2702" s="28">
        <v>52140</v>
      </c>
      <c r="B2702" s="29" t="s">
        <v>209</v>
      </c>
      <c r="C2702" s="29" t="s">
        <v>212</v>
      </c>
      <c r="D2702" s="29" t="s">
        <v>65</v>
      </c>
      <c r="E2702" s="29" t="s">
        <v>127</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c r="A2703" s="28">
        <v>52140</v>
      </c>
      <c r="B2703" s="29" t="s">
        <v>209</v>
      </c>
      <c r="C2703" s="29" t="s">
        <v>212</v>
      </c>
      <c r="D2703" s="29" t="s">
        <v>65</v>
      </c>
      <c r="E2703" s="29" t="s">
        <v>173</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c r="A2704" s="28">
        <v>52140</v>
      </c>
      <c r="B2704" s="29" t="s">
        <v>209</v>
      </c>
      <c r="C2704" s="29" t="s">
        <v>212</v>
      </c>
      <c r="D2704" s="29" t="s">
        <v>65</v>
      </c>
      <c r="E2704" s="29" t="s">
        <v>180</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c r="A2705" s="28">
        <v>52147</v>
      </c>
      <c r="B2705" s="29" t="s">
        <v>209</v>
      </c>
      <c r="C2705" s="29" t="s">
        <v>212</v>
      </c>
      <c r="D2705" s="29" t="s">
        <v>70</v>
      </c>
      <c r="E2705" s="29" t="s">
        <v>35</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c r="A2706" s="28">
        <v>52151</v>
      </c>
      <c r="B2706" s="29" t="s">
        <v>209</v>
      </c>
      <c r="C2706" s="29" t="s">
        <v>212</v>
      </c>
      <c r="D2706" s="29" t="s">
        <v>65</v>
      </c>
      <c r="E2706" s="29" t="s">
        <v>51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c r="A2707" s="28">
        <v>52151</v>
      </c>
      <c r="B2707" s="29" t="s">
        <v>209</v>
      </c>
      <c r="C2707" s="29" t="s">
        <v>212</v>
      </c>
      <c r="D2707" s="29" t="s">
        <v>65</v>
      </c>
      <c r="E2707" s="29" t="s">
        <v>56</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c r="A2708" s="28">
        <v>52151</v>
      </c>
      <c r="B2708" s="29" t="s">
        <v>209</v>
      </c>
      <c r="C2708" s="29" t="s">
        <v>212</v>
      </c>
      <c r="D2708" s="29" t="s">
        <v>65</v>
      </c>
      <c r="E2708" s="29" t="s">
        <v>67</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c r="A2709" s="28">
        <v>52151</v>
      </c>
      <c r="B2709" s="29" t="s">
        <v>209</v>
      </c>
      <c r="C2709" s="29" t="s">
        <v>212</v>
      </c>
      <c r="D2709" s="29" t="s">
        <v>65</v>
      </c>
      <c r="E2709" s="29" t="s">
        <v>35</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c r="A2710" s="28">
        <v>52151</v>
      </c>
      <c r="B2710" s="29" t="s">
        <v>209</v>
      </c>
      <c r="C2710" s="29" t="s">
        <v>212</v>
      </c>
      <c r="D2710" s="29" t="s">
        <v>65</v>
      </c>
      <c r="E2710" s="29" t="s">
        <v>149</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c r="A2711" s="28">
        <v>52151</v>
      </c>
      <c r="B2711" s="29" t="s">
        <v>209</v>
      </c>
      <c r="C2711" s="29" t="s">
        <v>212</v>
      </c>
      <c r="D2711" s="29" t="s">
        <v>65</v>
      </c>
      <c r="E2711" s="29" t="s">
        <v>163</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c r="A2712" s="28">
        <v>52151</v>
      </c>
      <c r="B2712" s="29" t="s">
        <v>209</v>
      </c>
      <c r="C2712" s="29" t="s">
        <v>212</v>
      </c>
      <c r="D2712" s="29" t="s">
        <v>65</v>
      </c>
      <c r="E2712" s="29" t="s">
        <v>173</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c r="A2713" s="28">
        <v>52151</v>
      </c>
      <c r="B2713" s="29" t="s">
        <v>209</v>
      </c>
      <c r="C2713" s="29" t="s">
        <v>212</v>
      </c>
      <c r="D2713" s="29" t="s">
        <v>65</v>
      </c>
      <c r="E2713" s="29" t="s">
        <v>180</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c r="A2714" s="28">
        <v>52152</v>
      </c>
      <c r="B2714" s="29" t="s">
        <v>209</v>
      </c>
      <c r="C2714" s="29" t="s">
        <v>212</v>
      </c>
      <c r="D2714" s="29" t="s">
        <v>70</v>
      </c>
      <c r="E2714" s="29" t="s">
        <v>35</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c r="A2715" s="28">
        <v>52152</v>
      </c>
      <c r="B2715" s="29" t="s">
        <v>209</v>
      </c>
      <c r="C2715" s="29" t="s">
        <v>212</v>
      </c>
      <c r="D2715" s="29" t="s">
        <v>65</v>
      </c>
      <c r="E2715" s="29" t="s">
        <v>51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c r="A2716" s="28">
        <v>52152</v>
      </c>
      <c r="B2716" s="29" t="s">
        <v>209</v>
      </c>
      <c r="C2716" s="29" t="s">
        <v>212</v>
      </c>
      <c r="D2716" s="29" t="s">
        <v>65</v>
      </c>
      <c r="E2716" s="29" t="s">
        <v>56</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c r="A2717" s="28">
        <v>52152</v>
      </c>
      <c r="B2717" s="29" t="s">
        <v>209</v>
      </c>
      <c r="C2717" s="29" t="s">
        <v>212</v>
      </c>
      <c r="D2717" s="29" t="s">
        <v>65</v>
      </c>
      <c r="E2717" s="29" t="s">
        <v>35</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c r="A2718" s="28">
        <v>52152</v>
      </c>
      <c r="B2718" s="29" t="s">
        <v>209</v>
      </c>
      <c r="C2718" s="29" t="s">
        <v>212</v>
      </c>
      <c r="D2718" s="29" t="s">
        <v>65</v>
      </c>
      <c r="E2718" s="29" t="s">
        <v>149</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c r="A2719" s="28">
        <v>52169</v>
      </c>
      <c r="B2719" s="29" t="s">
        <v>209</v>
      </c>
      <c r="C2719" s="29" t="s">
        <v>211</v>
      </c>
      <c r="D2719" s="29" t="s">
        <v>70</v>
      </c>
      <c r="E2719" s="29" t="s">
        <v>35</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c r="A2720" s="28">
        <v>52184</v>
      </c>
      <c r="B2720" s="29" t="s">
        <v>209</v>
      </c>
      <c r="C2720" s="29" t="s">
        <v>212</v>
      </c>
      <c r="D2720" s="29" t="s">
        <v>70</v>
      </c>
      <c r="E2720" s="29" t="s">
        <v>67</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c r="A2721" s="28">
        <v>52184</v>
      </c>
      <c r="B2721" s="29" t="s">
        <v>209</v>
      </c>
      <c r="C2721" s="29" t="s">
        <v>212</v>
      </c>
      <c r="D2721" s="29" t="s">
        <v>70</v>
      </c>
      <c r="E2721" s="29" t="s">
        <v>78</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c r="A2722" s="28">
        <v>52184</v>
      </c>
      <c r="B2722" s="29" t="s">
        <v>209</v>
      </c>
      <c r="C2722" s="29" t="s">
        <v>212</v>
      </c>
      <c r="D2722" s="29" t="s">
        <v>70</v>
      </c>
      <c r="E2722" s="29" t="s">
        <v>35</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c r="A2723" s="28">
        <v>52193</v>
      </c>
      <c r="B2723" s="29" t="s">
        <v>209</v>
      </c>
      <c r="C2723" s="29" t="s">
        <v>212</v>
      </c>
      <c r="D2723" s="29" t="s">
        <v>70</v>
      </c>
      <c r="E2723" s="29" t="s">
        <v>35</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c r="A2724" s="28">
        <v>52193</v>
      </c>
      <c r="B2724" s="29" t="s">
        <v>209</v>
      </c>
      <c r="C2724" s="29" t="s">
        <v>212</v>
      </c>
      <c r="D2724" s="29" t="s">
        <v>70</v>
      </c>
      <c r="E2724" s="29" t="s">
        <v>141</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c r="A2725" s="28">
        <v>52193</v>
      </c>
      <c r="B2725" s="29" t="s">
        <v>209</v>
      </c>
      <c r="C2725" s="29" t="s">
        <v>212</v>
      </c>
      <c r="D2725" s="29" t="s">
        <v>65</v>
      </c>
      <c r="E2725" s="29" t="s">
        <v>35</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c r="A2726" s="28">
        <v>52193</v>
      </c>
      <c r="B2726" s="29" t="s">
        <v>209</v>
      </c>
      <c r="C2726" s="29" t="s">
        <v>212</v>
      </c>
      <c r="D2726" s="29" t="s">
        <v>65</v>
      </c>
      <c r="E2726" s="29" t="s">
        <v>137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c r="A2727" s="28">
        <v>54004</v>
      </c>
      <c r="B2727" s="29" t="s">
        <v>209</v>
      </c>
      <c r="C2727" s="29" t="s">
        <v>212</v>
      </c>
      <c r="D2727" s="29" t="s">
        <v>70</v>
      </c>
      <c r="E2727" s="29" t="s">
        <v>67</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c r="A2728" s="28">
        <v>54004</v>
      </c>
      <c r="B2728" s="29" t="s">
        <v>209</v>
      </c>
      <c r="C2728" s="29" t="s">
        <v>212</v>
      </c>
      <c r="D2728" s="29" t="s">
        <v>70</v>
      </c>
      <c r="E2728" s="29" t="s">
        <v>35</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c r="A2729" s="28">
        <v>54004</v>
      </c>
      <c r="B2729" s="29" t="s">
        <v>209</v>
      </c>
      <c r="C2729" s="29" t="s">
        <v>212</v>
      </c>
      <c r="D2729" s="29" t="s">
        <v>65</v>
      </c>
      <c r="E2729" s="29" t="s">
        <v>51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c r="A2730" s="28">
        <v>54004</v>
      </c>
      <c r="B2730" s="29" t="s">
        <v>209</v>
      </c>
      <c r="C2730" s="29" t="s">
        <v>212</v>
      </c>
      <c r="D2730" s="29" t="s">
        <v>65</v>
      </c>
      <c r="E2730" s="29" t="s">
        <v>35</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c r="A2731" s="28">
        <v>54004</v>
      </c>
      <c r="B2731" s="29" t="s">
        <v>209</v>
      </c>
      <c r="C2731" s="29" t="s">
        <v>212</v>
      </c>
      <c r="D2731" s="29" t="s">
        <v>65</v>
      </c>
      <c r="E2731" s="29" t="s">
        <v>134</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c r="A2732" s="28">
        <v>54004</v>
      </c>
      <c r="B2732" s="29" t="s">
        <v>209</v>
      </c>
      <c r="C2732" s="29" t="s">
        <v>212</v>
      </c>
      <c r="D2732" s="29" t="s">
        <v>65</v>
      </c>
      <c r="E2732" s="29" t="s">
        <v>157</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c r="A2733" s="28">
        <v>54004</v>
      </c>
      <c r="B2733" s="29" t="s">
        <v>209</v>
      </c>
      <c r="C2733" s="29" t="s">
        <v>212</v>
      </c>
      <c r="D2733" s="29" t="s">
        <v>65</v>
      </c>
      <c r="E2733" s="29" t="s">
        <v>163</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c r="A2734" s="28">
        <v>54004</v>
      </c>
      <c r="B2734" s="29" t="s">
        <v>209</v>
      </c>
      <c r="C2734" s="29" t="s">
        <v>212</v>
      </c>
      <c r="D2734" s="29" t="s">
        <v>65</v>
      </c>
      <c r="E2734" s="29" t="s">
        <v>173</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c r="A2735" s="28">
        <v>54044</v>
      </c>
      <c r="B2735" s="29" t="s">
        <v>209</v>
      </c>
      <c r="C2735" s="29" t="s">
        <v>213</v>
      </c>
      <c r="D2735" s="29" t="s">
        <v>70</v>
      </c>
      <c r="E2735" s="29" t="s">
        <v>35</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c r="A2736" s="28">
        <v>54044</v>
      </c>
      <c r="B2736" s="29" t="s">
        <v>209</v>
      </c>
      <c r="C2736" s="29" t="s">
        <v>213</v>
      </c>
      <c r="D2736" s="29" t="s">
        <v>76</v>
      </c>
      <c r="E2736" s="29" t="s">
        <v>67</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c r="A2737" s="28">
        <v>54044</v>
      </c>
      <c r="B2737" s="29" t="s">
        <v>209</v>
      </c>
      <c r="C2737" s="29" t="s">
        <v>213</v>
      </c>
      <c r="D2737" s="29" t="s">
        <v>76</v>
      </c>
      <c r="E2737" s="29" t="s">
        <v>35</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c r="A2738" s="28">
        <v>54081</v>
      </c>
      <c r="B2738" s="29" t="s">
        <v>209</v>
      </c>
      <c r="C2738" s="29" t="s">
        <v>211</v>
      </c>
      <c r="D2738" s="29" t="s">
        <v>65</v>
      </c>
      <c r="E2738" s="29" t="s">
        <v>51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c r="A2739" s="28">
        <v>54081</v>
      </c>
      <c r="B2739" s="29" t="s">
        <v>209</v>
      </c>
      <c r="C2739" s="29" t="s">
        <v>211</v>
      </c>
      <c r="D2739" s="29" t="s">
        <v>65</v>
      </c>
      <c r="E2739" s="29" t="s">
        <v>35</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c r="A2740" s="28">
        <v>54087</v>
      </c>
      <c r="B2740" s="29" t="s">
        <v>209</v>
      </c>
      <c r="C2740" s="29" t="s">
        <v>212</v>
      </c>
      <c r="D2740" s="29" t="s">
        <v>65</v>
      </c>
      <c r="E2740" s="29" t="s">
        <v>51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c r="A2741" s="28">
        <v>54087</v>
      </c>
      <c r="B2741" s="29" t="s">
        <v>209</v>
      </c>
      <c r="C2741" s="29" t="s">
        <v>212</v>
      </c>
      <c r="D2741" s="29" t="s">
        <v>65</v>
      </c>
      <c r="E2741" s="29" t="s">
        <v>56</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c r="A2742" s="28">
        <v>54087</v>
      </c>
      <c r="B2742" s="29" t="s">
        <v>209</v>
      </c>
      <c r="C2742" s="29" t="s">
        <v>212</v>
      </c>
      <c r="D2742" s="29" t="s">
        <v>65</v>
      </c>
      <c r="E2742" s="29" t="s">
        <v>67</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c r="A2743" s="28">
        <v>54087</v>
      </c>
      <c r="B2743" s="29" t="s">
        <v>209</v>
      </c>
      <c r="C2743" s="29" t="s">
        <v>212</v>
      </c>
      <c r="D2743" s="29" t="s">
        <v>65</v>
      </c>
      <c r="E2743" s="29" t="s">
        <v>35</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c r="A2744" s="28">
        <v>54087</v>
      </c>
      <c r="B2744" s="29" t="s">
        <v>209</v>
      </c>
      <c r="C2744" s="29" t="s">
        <v>212</v>
      </c>
      <c r="D2744" s="29" t="s">
        <v>65</v>
      </c>
      <c r="E2744" s="29" t="s">
        <v>149</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c r="A2745" s="28">
        <v>54087</v>
      </c>
      <c r="B2745" s="29" t="s">
        <v>209</v>
      </c>
      <c r="C2745" s="29" t="s">
        <v>212</v>
      </c>
      <c r="D2745" s="29" t="s">
        <v>65</v>
      </c>
      <c r="E2745" s="29" t="s">
        <v>163</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c r="A2746" s="28">
        <v>54087</v>
      </c>
      <c r="B2746" s="29" t="s">
        <v>209</v>
      </c>
      <c r="C2746" s="29" t="s">
        <v>212</v>
      </c>
      <c r="D2746" s="29" t="s">
        <v>65</v>
      </c>
      <c r="E2746" s="29" t="s">
        <v>173</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c r="A2747" s="28">
        <v>54091</v>
      </c>
      <c r="B2747" s="29" t="s">
        <v>209</v>
      </c>
      <c r="C2747" s="29" t="s">
        <v>212</v>
      </c>
      <c r="D2747" s="29" t="s">
        <v>70</v>
      </c>
      <c r="E2747" s="29" t="s">
        <v>67</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c r="A2748" s="28">
        <v>54091</v>
      </c>
      <c r="B2748" s="29" t="s">
        <v>209</v>
      </c>
      <c r="C2748" s="29" t="s">
        <v>212</v>
      </c>
      <c r="D2748" s="29" t="s">
        <v>70</v>
      </c>
      <c r="E2748" s="29" t="s">
        <v>35</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c r="A2749" s="28">
        <v>54091</v>
      </c>
      <c r="B2749" s="29" t="s">
        <v>209</v>
      </c>
      <c r="C2749" s="29" t="s">
        <v>212</v>
      </c>
      <c r="D2749" s="29" t="s">
        <v>70</v>
      </c>
      <c r="E2749" s="29" t="s">
        <v>149</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c r="A2750" s="28">
        <v>54091</v>
      </c>
      <c r="B2750" s="29" t="s">
        <v>209</v>
      </c>
      <c r="C2750" s="29" t="s">
        <v>212</v>
      </c>
      <c r="D2750" s="29" t="s">
        <v>65</v>
      </c>
      <c r="E2750" s="29" t="s">
        <v>51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c r="A2751" s="28">
        <v>54091</v>
      </c>
      <c r="B2751" s="29" t="s">
        <v>209</v>
      </c>
      <c r="C2751" s="29" t="s">
        <v>212</v>
      </c>
      <c r="D2751" s="29" t="s">
        <v>65</v>
      </c>
      <c r="E2751" s="29" t="s">
        <v>56</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c r="A2752" s="28">
        <v>54091</v>
      </c>
      <c r="B2752" s="29" t="s">
        <v>209</v>
      </c>
      <c r="C2752" s="29" t="s">
        <v>212</v>
      </c>
      <c r="D2752" s="29" t="s">
        <v>65</v>
      </c>
      <c r="E2752" s="29" t="s">
        <v>67</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c r="A2753" s="28">
        <v>54091</v>
      </c>
      <c r="B2753" s="29" t="s">
        <v>209</v>
      </c>
      <c r="C2753" s="29" t="s">
        <v>212</v>
      </c>
      <c r="D2753" s="29" t="s">
        <v>65</v>
      </c>
      <c r="E2753" s="29" t="s">
        <v>35</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c r="A2754" s="28">
        <v>54091</v>
      </c>
      <c r="B2754" s="29" t="s">
        <v>209</v>
      </c>
      <c r="C2754" s="29" t="s">
        <v>212</v>
      </c>
      <c r="D2754" s="29" t="s">
        <v>65</v>
      </c>
      <c r="E2754" s="29" t="s">
        <v>149</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c r="A2755" s="28">
        <v>54091</v>
      </c>
      <c r="B2755" s="29" t="s">
        <v>209</v>
      </c>
      <c r="C2755" s="29" t="s">
        <v>212</v>
      </c>
      <c r="D2755" s="29" t="s">
        <v>65</v>
      </c>
      <c r="E2755" s="29" t="s">
        <v>163</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c r="A2756" s="28">
        <v>54091</v>
      </c>
      <c r="B2756" s="29" t="s">
        <v>209</v>
      </c>
      <c r="C2756" s="29" t="s">
        <v>212</v>
      </c>
      <c r="D2756" s="29" t="s">
        <v>65</v>
      </c>
      <c r="E2756" s="29" t="s">
        <v>173</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c r="A2757" s="28">
        <v>54091</v>
      </c>
      <c r="B2757" s="29" t="s">
        <v>209</v>
      </c>
      <c r="C2757" s="29" t="s">
        <v>212</v>
      </c>
      <c r="D2757" s="29" t="s">
        <v>65</v>
      </c>
      <c r="E2757" s="29" t="s">
        <v>180</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c r="A2758" s="28">
        <v>54098</v>
      </c>
      <c r="B2758" s="29" t="s">
        <v>209</v>
      </c>
      <c r="C2758" s="29" t="s">
        <v>212</v>
      </c>
      <c r="D2758" s="29" t="s">
        <v>65</v>
      </c>
      <c r="E2758" s="29" t="s">
        <v>51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c r="A2759" s="28">
        <v>54098</v>
      </c>
      <c r="B2759" s="29" t="s">
        <v>209</v>
      </c>
      <c r="C2759" s="29" t="s">
        <v>212</v>
      </c>
      <c r="D2759" s="29" t="s">
        <v>65</v>
      </c>
      <c r="E2759" s="29" t="s">
        <v>56</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c r="A2760" s="28">
        <v>54098</v>
      </c>
      <c r="B2760" s="29" t="s">
        <v>209</v>
      </c>
      <c r="C2760" s="29" t="s">
        <v>212</v>
      </c>
      <c r="D2760" s="29" t="s">
        <v>65</v>
      </c>
      <c r="E2760" s="29" t="s">
        <v>67</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c r="A2761" s="28">
        <v>54098</v>
      </c>
      <c r="B2761" s="29" t="s">
        <v>209</v>
      </c>
      <c r="C2761" s="29" t="s">
        <v>212</v>
      </c>
      <c r="D2761" s="29" t="s">
        <v>65</v>
      </c>
      <c r="E2761" s="29" t="s">
        <v>35</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c r="A2762" s="28">
        <v>54098</v>
      </c>
      <c r="B2762" s="29" t="s">
        <v>209</v>
      </c>
      <c r="C2762" s="29" t="s">
        <v>212</v>
      </c>
      <c r="D2762" s="29" t="s">
        <v>65</v>
      </c>
      <c r="E2762" s="29" t="s">
        <v>141</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c r="A2763" s="28">
        <v>54098</v>
      </c>
      <c r="B2763" s="29" t="s">
        <v>209</v>
      </c>
      <c r="C2763" s="29" t="s">
        <v>212</v>
      </c>
      <c r="D2763" s="29" t="s">
        <v>65</v>
      </c>
      <c r="E2763" s="29" t="s">
        <v>149</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c r="A2764" s="28">
        <v>54098</v>
      </c>
      <c r="B2764" s="29" t="s">
        <v>209</v>
      </c>
      <c r="C2764" s="29" t="s">
        <v>212</v>
      </c>
      <c r="D2764" s="29" t="s">
        <v>65</v>
      </c>
      <c r="E2764" s="29" t="s">
        <v>163</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c r="A2765" s="28">
        <v>54098</v>
      </c>
      <c r="B2765" s="29" t="s">
        <v>209</v>
      </c>
      <c r="C2765" s="29" t="s">
        <v>212</v>
      </c>
      <c r="D2765" s="29" t="s">
        <v>65</v>
      </c>
      <c r="E2765" s="29" t="s">
        <v>173</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c r="A2766" s="28">
        <v>54099</v>
      </c>
      <c r="B2766" s="29" t="s">
        <v>209</v>
      </c>
      <c r="C2766" s="29" t="s">
        <v>212</v>
      </c>
      <c r="D2766" s="29" t="s">
        <v>65</v>
      </c>
      <c r="E2766" s="29" t="s">
        <v>56</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c r="A2767" s="28">
        <v>54099</v>
      </c>
      <c r="B2767" s="29" t="s">
        <v>209</v>
      </c>
      <c r="C2767" s="29" t="s">
        <v>212</v>
      </c>
      <c r="D2767" s="29" t="s">
        <v>65</v>
      </c>
      <c r="E2767" s="29" t="s">
        <v>35</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c r="A2768" s="28">
        <v>54099</v>
      </c>
      <c r="B2768" s="29" t="s">
        <v>209</v>
      </c>
      <c r="C2768" s="29" t="s">
        <v>212</v>
      </c>
      <c r="D2768" s="29" t="s">
        <v>65</v>
      </c>
      <c r="E2768" s="29" t="s">
        <v>137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c r="A2769" s="28">
        <v>54099</v>
      </c>
      <c r="B2769" s="29" t="s">
        <v>209</v>
      </c>
      <c r="C2769" s="29" t="s">
        <v>212</v>
      </c>
      <c r="D2769" s="29" t="s">
        <v>65</v>
      </c>
      <c r="E2769" s="29" t="s">
        <v>143</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c r="A2770" s="28">
        <v>54099</v>
      </c>
      <c r="B2770" s="29" t="s">
        <v>209</v>
      </c>
      <c r="C2770" s="29" t="s">
        <v>212</v>
      </c>
      <c r="D2770" s="29" t="s">
        <v>65</v>
      </c>
      <c r="E2770" s="29" t="s">
        <v>149</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c r="A2771" s="28">
        <v>54099</v>
      </c>
      <c r="B2771" s="29" t="s">
        <v>209</v>
      </c>
      <c r="C2771" s="29" t="s">
        <v>212</v>
      </c>
      <c r="D2771" s="29" t="s">
        <v>65</v>
      </c>
      <c r="E2771" s="29" t="s">
        <v>173</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c r="A2772" s="28">
        <v>54100</v>
      </c>
      <c r="B2772" s="29" t="s">
        <v>209</v>
      </c>
      <c r="C2772" s="29" t="s">
        <v>212</v>
      </c>
      <c r="D2772" s="29" t="s">
        <v>65</v>
      </c>
      <c r="E2772" s="29" t="s">
        <v>32</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c r="A2773" s="28">
        <v>54100</v>
      </c>
      <c r="B2773" s="29" t="s">
        <v>209</v>
      </c>
      <c r="C2773" s="29" t="s">
        <v>212</v>
      </c>
      <c r="D2773" s="29" t="s">
        <v>65</v>
      </c>
      <c r="E2773" s="29" t="s">
        <v>56</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c r="A2774" s="28">
        <v>54100</v>
      </c>
      <c r="B2774" s="29" t="s">
        <v>209</v>
      </c>
      <c r="C2774" s="29" t="s">
        <v>212</v>
      </c>
      <c r="D2774" s="29" t="s">
        <v>65</v>
      </c>
      <c r="E2774" s="29" t="s">
        <v>35</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c r="A2775" s="28">
        <v>54100</v>
      </c>
      <c r="B2775" s="29" t="s">
        <v>209</v>
      </c>
      <c r="C2775" s="29" t="s">
        <v>212</v>
      </c>
      <c r="D2775" s="29" t="s">
        <v>65</v>
      </c>
      <c r="E2775" s="29" t="s">
        <v>149</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c r="A2776" s="28">
        <v>54100</v>
      </c>
      <c r="B2776" s="29" t="s">
        <v>209</v>
      </c>
      <c r="C2776" s="29" t="s">
        <v>212</v>
      </c>
      <c r="D2776" s="29" t="s">
        <v>65</v>
      </c>
      <c r="E2776" s="29" t="s">
        <v>163</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c r="A2777" s="28">
        <v>54100</v>
      </c>
      <c r="B2777" s="29" t="s">
        <v>209</v>
      </c>
      <c r="C2777" s="29" t="s">
        <v>212</v>
      </c>
      <c r="D2777" s="29" t="s">
        <v>65</v>
      </c>
      <c r="E2777" s="29" t="s">
        <v>173</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c r="A2778" s="28">
        <v>54101</v>
      </c>
      <c r="B2778" s="29" t="s">
        <v>209</v>
      </c>
      <c r="C2778" s="29" t="s">
        <v>212</v>
      </c>
      <c r="D2778" s="29" t="s">
        <v>65</v>
      </c>
      <c r="E2778" s="29" t="s">
        <v>51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c r="A2779" s="28">
        <v>54101</v>
      </c>
      <c r="B2779" s="29" t="s">
        <v>209</v>
      </c>
      <c r="C2779" s="29" t="s">
        <v>212</v>
      </c>
      <c r="D2779" s="29" t="s">
        <v>65</v>
      </c>
      <c r="E2779" s="29" t="s">
        <v>56</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c r="A2780" s="28">
        <v>54101</v>
      </c>
      <c r="B2780" s="29" t="s">
        <v>209</v>
      </c>
      <c r="C2780" s="29" t="s">
        <v>212</v>
      </c>
      <c r="D2780" s="29" t="s">
        <v>65</v>
      </c>
      <c r="E2780" s="29" t="s">
        <v>67</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c r="A2781" s="28">
        <v>54101</v>
      </c>
      <c r="B2781" s="29" t="s">
        <v>209</v>
      </c>
      <c r="C2781" s="29" t="s">
        <v>212</v>
      </c>
      <c r="D2781" s="29" t="s">
        <v>65</v>
      </c>
      <c r="E2781" s="29" t="s">
        <v>35</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c r="A2782" s="28">
        <v>54101</v>
      </c>
      <c r="B2782" s="29" t="s">
        <v>209</v>
      </c>
      <c r="C2782" s="29" t="s">
        <v>212</v>
      </c>
      <c r="D2782" s="29" t="s">
        <v>65</v>
      </c>
      <c r="E2782" s="29" t="s">
        <v>149</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c r="A2783" s="28">
        <v>54101</v>
      </c>
      <c r="B2783" s="29" t="s">
        <v>209</v>
      </c>
      <c r="C2783" s="29" t="s">
        <v>212</v>
      </c>
      <c r="D2783" s="29" t="s">
        <v>65</v>
      </c>
      <c r="E2783" s="29" t="s">
        <v>173</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c r="A2784" s="28">
        <v>54103</v>
      </c>
      <c r="B2784" s="29" t="s">
        <v>206</v>
      </c>
      <c r="C2784" s="29" t="s">
        <v>215</v>
      </c>
      <c r="D2784" s="29" t="s">
        <v>113</v>
      </c>
      <c r="E2784" s="29" t="s">
        <v>167</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c r="A2785" s="28">
        <v>54103</v>
      </c>
      <c r="B2785" s="29" t="s">
        <v>206</v>
      </c>
      <c r="C2785" s="29" t="s">
        <v>215</v>
      </c>
      <c r="D2785" s="29" t="s">
        <v>65</v>
      </c>
      <c r="E2785" s="29" t="s">
        <v>35</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c r="A2786" s="28">
        <v>54103</v>
      </c>
      <c r="B2786" s="29" t="s">
        <v>206</v>
      </c>
      <c r="C2786" s="29" t="s">
        <v>215</v>
      </c>
      <c r="D2786" s="29" t="s">
        <v>65</v>
      </c>
      <c r="E2786" s="29" t="s">
        <v>149</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c r="A2787" s="28">
        <v>54104</v>
      </c>
      <c r="B2787" s="29" t="s">
        <v>209</v>
      </c>
      <c r="C2787" s="29" t="s">
        <v>212</v>
      </c>
      <c r="D2787" s="29" t="s">
        <v>65</v>
      </c>
      <c r="E2787" s="29" t="s">
        <v>51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c r="A2788" s="28">
        <v>54104</v>
      </c>
      <c r="B2788" s="29" t="s">
        <v>209</v>
      </c>
      <c r="C2788" s="29" t="s">
        <v>212</v>
      </c>
      <c r="D2788" s="29" t="s">
        <v>65</v>
      </c>
      <c r="E2788" s="29" t="s">
        <v>56</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c r="A2789" s="28">
        <v>54104</v>
      </c>
      <c r="B2789" s="29" t="s">
        <v>209</v>
      </c>
      <c r="C2789" s="29" t="s">
        <v>212</v>
      </c>
      <c r="D2789" s="29" t="s">
        <v>65</v>
      </c>
      <c r="E2789" s="29" t="s">
        <v>35</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c r="A2790" s="28">
        <v>54104</v>
      </c>
      <c r="B2790" s="29" t="s">
        <v>209</v>
      </c>
      <c r="C2790" s="29" t="s">
        <v>212</v>
      </c>
      <c r="D2790" s="29" t="s">
        <v>65</v>
      </c>
      <c r="E2790" s="29" t="s">
        <v>149</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c r="A2791" s="28">
        <v>54104</v>
      </c>
      <c r="B2791" s="29" t="s">
        <v>209</v>
      </c>
      <c r="C2791" s="29" t="s">
        <v>212</v>
      </c>
      <c r="D2791" s="29" t="s">
        <v>65</v>
      </c>
      <c r="E2791" s="29" t="s">
        <v>163</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c r="A2792" s="28">
        <v>54104</v>
      </c>
      <c r="B2792" s="29" t="s">
        <v>209</v>
      </c>
      <c r="C2792" s="29" t="s">
        <v>212</v>
      </c>
      <c r="D2792" s="29" t="s">
        <v>65</v>
      </c>
      <c r="E2792" s="29" t="s">
        <v>173</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c r="A2793" s="28">
        <v>54201</v>
      </c>
      <c r="B2793" s="29" t="s">
        <v>209</v>
      </c>
      <c r="C2793" s="29" t="s">
        <v>213</v>
      </c>
      <c r="D2793" s="29" t="s">
        <v>65</v>
      </c>
      <c r="E2793" s="29" t="s">
        <v>51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c r="A2794" s="28">
        <v>54201</v>
      </c>
      <c r="B2794" s="29" t="s">
        <v>209</v>
      </c>
      <c r="C2794" s="29" t="s">
        <v>213</v>
      </c>
      <c r="D2794" s="29" t="s">
        <v>65</v>
      </c>
      <c r="E2794" s="29" t="s">
        <v>67</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c r="A2795" s="28">
        <v>54201</v>
      </c>
      <c r="B2795" s="29" t="s">
        <v>209</v>
      </c>
      <c r="C2795" s="29" t="s">
        <v>213</v>
      </c>
      <c r="D2795" s="29" t="s">
        <v>65</v>
      </c>
      <c r="E2795" s="29" t="s">
        <v>35</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c r="A2796" s="28">
        <v>54203</v>
      </c>
      <c r="B2796" s="29" t="s">
        <v>209</v>
      </c>
      <c r="C2796" s="29" t="s">
        <v>213</v>
      </c>
      <c r="D2796" s="29" t="s">
        <v>70</v>
      </c>
      <c r="E2796" s="29" t="s">
        <v>35</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c r="A2797" s="28">
        <v>54207</v>
      </c>
      <c r="B2797" s="29" t="s">
        <v>209</v>
      </c>
      <c r="C2797" s="29" t="s">
        <v>212</v>
      </c>
      <c r="D2797" s="29" t="s">
        <v>65</v>
      </c>
      <c r="E2797" s="29" t="s">
        <v>51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c r="A2798" s="28">
        <v>54207</v>
      </c>
      <c r="B2798" s="29" t="s">
        <v>209</v>
      </c>
      <c r="C2798" s="29" t="s">
        <v>212</v>
      </c>
      <c r="D2798" s="29" t="s">
        <v>65</v>
      </c>
      <c r="E2798" s="29" t="s">
        <v>35</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c r="A2799" s="28">
        <v>54207</v>
      </c>
      <c r="B2799" s="29" t="s">
        <v>209</v>
      </c>
      <c r="C2799" s="29" t="s">
        <v>212</v>
      </c>
      <c r="D2799" s="29" t="s">
        <v>65</v>
      </c>
      <c r="E2799" s="29" t="s">
        <v>137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c r="A2800" s="28">
        <v>54207</v>
      </c>
      <c r="B2800" s="29" t="s">
        <v>209</v>
      </c>
      <c r="C2800" s="29" t="s">
        <v>212</v>
      </c>
      <c r="D2800" s="29" t="s">
        <v>65</v>
      </c>
      <c r="E2800" s="29" t="s">
        <v>169</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c r="A2801" s="28">
        <v>54224</v>
      </c>
      <c r="B2801" s="29" t="s">
        <v>209</v>
      </c>
      <c r="C2801" s="29" t="s">
        <v>213</v>
      </c>
      <c r="D2801" s="29" t="s">
        <v>76</v>
      </c>
      <c r="E2801" s="29" t="s">
        <v>67</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c r="A2802" s="28">
        <v>54224</v>
      </c>
      <c r="B2802" s="29" t="s">
        <v>209</v>
      </c>
      <c r="C2802" s="29" t="s">
        <v>213</v>
      </c>
      <c r="D2802" s="29" t="s">
        <v>76</v>
      </c>
      <c r="E2802" s="29" t="s">
        <v>35</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c r="A2803" s="28">
        <v>54224</v>
      </c>
      <c r="B2803" s="29" t="s">
        <v>209</v>
      </c>
      <c r="C2803" s="29" t="s">
        <v>213</v>
      </c>
      <c r="D2803" s="29" t="s">
        <v>65</v>
      </c>
      <c r="E2803" s="29" t="s">
        <v>67</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c r="A2804" s="28">
        <v>54224</v>
      </c>
      <c r="B2804" s="29" t="s">
        <v>209</v>
      </c>
      <c r="C2804" s="29" t="s">
        <v>213</v>
      </c>
      <c r="D2804" s="29" t="s">
        <v>65</v>
      </c>
      <c r="E2804" s="29" t="s">
        <v>35</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c r="A2805" s="28">
        <v>54224</v>
      </c>
      <c r="B2805" s="29" t="s">
        <v>209</v>
      </c>
      <c r="C2805" s="29" t="s">
        <v>213</v>
      </c>
      <c r="D2805" s="29" t="s">
        <v>65</v>
      </c>
      <c r="E2805" s="29" t="s">
        <v>145</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c r="A2806" s="28">
        <v>54224</v>
      </c>
      <c r="B2806" s="29" t="s">
        <v>209</v>
      </c>
      <c r="C2806" s="29" t="s">
        <v>213</v>
      </c>
      <c r="D2806" s="29" t="s">
        <v>65</v>
      </c>
      <c r="E2806" s="29" t="s">
        <v>149</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c r="A2807" s="28">
        <v>54225</v>
      </c>
      <c r="B2807" s="29" t="s">
        <v>209</v>
      </c>
      <c r="C2807" s="29" t="s">
        <v>212</v>
      </c>
      <c r="D2807" s="29" t="s">
        <v>70</v>
      </c>
      <c r="E2807" s="29" t="s">
        <v>67</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c r="A2808" s="28">
        <v>54225</v>
      </c>
      <c r="B2808" s="29" t="s">
        <v>209</v>
      </c>
      <c r="C2808" s="29" t="s">
        <v>212</v>
      </c>
      <c r="D2808" s="29" t="s">
        <v>70</v>
      </c>
      <c r="E2808" s="29" t="s">
        <v>35</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c r="A2809" s="28">
        <v>54225</v>
      </c>
      <c r="B2809" s="29" t="s">
        <v>209</v>
      </c>
      <c r="C2809" s="29" t="s">
        <v>212</v>
      </c>
      <c r="D2809" s="29" t="s">
        <v>70</v>
      </c>
      <c r="E2809" s="29" t="s">
        <v>149</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c r="A2810" s="28">
        <v>54225</v>
      </c>
      <c r="B2810" s="29" t="s">
        <v>209</v>
      </c>
      <c r="C2810" s="29" t="s">
        <v>212</v>
      </c>
      <c r="D2810" s="29" t="s">
        <v>76</v>
      </c>
      <c r="E2810" s="29" t="s">
        <v>67</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c r="A2811" s="28">
        <v>54225</v>
      </c>
      <c r="B2811" s="29" t="s">
        <v>209</v>
      </c>
      <c r="C2811" s="29" t="s">
        <v>212</v>
      </c>
      <c r="D2811" s="29" t="s">
        <v>65</v>
      </c>
      <c r="E2811" s="29" t="s">
        <v>67</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c r="A2812" s="28">
        <v>54225</v>
      </c>
      <c r="B2812" s="29" t="s">
        <v>209</v>
      </c>
      <c r="C2812" s="29" t="s">
        <v>212</v>
      </c>
      <c r="D2812" s="29" t="s">
        <v>65</v>
      </c>
      <c r="E2812" s="29" t="s">
        <v>35</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c r="A2813" s="28">
        <v>54228</v>
      </c>
      <c r="B2813" s="29" t="s">
        <v>209</v>
      </c>
      <c r="C2813" s="29" t="s">
        <v>212</v>
      </c>
      <c r="D2813" s="29" t="s">
        <v>70</v>
      </c>
      <c r="E2813" s="29" t="s">
        <v>67</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c r="A2814" s="28">
        <v>54228</v>
      </c>
      <c r="B2814" s="29" t="s">
        <v>209</v>
      </c>
      <c r="C2814" s="29" t="s">
        <v>212</v>
      </c>
      <c r="D2814" s="29" t="s">
        <v>70</v>
      </c>
      <c r="E2814" s="29" t="s">
        <v>35</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c r="A2815" s="28">
        <v>54228</v>
      </c>
      <c r="B2815" s="29" t="s">
        <v>209</v>
      </c>
      <c r="C2815" s="29" t="s">
        <v>212</v>
      </c>
      <c r="D2815" s="29" t="s">
        <v>65</v>
      </c>
      <c r="E2815" s="29" t="s">
        <v>35</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c r="A2816" s="28">
        <v>54228</v>
      </c>
      <c r="B2816" s="29" t="s">
        <v>209</v>
      </c>
      <c r="C2816" s="29" t="s">
        <v>212</v>
      </c>
      <c r="D2816" s="29" t="s">
        <v>65</v>
      </c>
      <c r="E2816" s="29" t="s">
        <v>139</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c r="A2817" s="28">
        <v>54236</v>
      </c>
      <c r="B2817" s="29" t="s">
        <v>209</v>
      </c>
      <c r="C2817" s="29" t="s">
        <v>212</v>
      </c>
      <c r="D2817" s="29" t="s">
        <v>70</v>
      </c>
      <c r="E2817" s="29" t="s">
        <v>67</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c r="A2818" s="28">
        <v>54236</v>
      </c>
      <c r="B2818" s="29" t="s">
        <v>209</v>
      </c>
      <c r="C2818" s="29" t="s">
        <v>212</v>
      </c>
      <c r="D2818" s="29" t="s">
        <v>70</v>
      </c>
      <c r="E2818" s="29" t="s">
        <v>35</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c r="A2819" s="28">
        <v>54236</v>
      </c>
      <c r="B2819" s="29" t="s">
        <v>209</v>
      </c>
      <c r="C2819" s="29" t="s">
        <v>212</v>
      </c>
      <c r="D2819" s="29" t="s">
        <v>70</v>
      </c>
      <c r="E2819" s="29" t="s">
        <v>149</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c r="A2820" s="28">
        <v>54236</v>
      </c>
      <c r="B2820" s="29" t="s">
        <v>209</v>
      </c>
      <c r="C2820" s="29" t="s">
        <v>212</v>
      </c>
      <c r="D2820" s="29" t="s">
        <v>65</v>
      </c>
      <c r="E2820" s="29" t="s">
        <v>67</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c r="A2821" s="28">
        <v>54236</v>
      </c>
      <c r="B2821" s="29" t="s">
        <v>209</v>
      </c>
      <c r="C2821" s="29" t="s">
        <v>212</v>
      </c>
      <c r="D2821" s="29" t="s">
        <v>65</v>
      </c>
      <c r="E2821" s="29" t="s">
        <v>35</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c r="A2822" s="28">
        <v>54236</v>
      </c>
      <c r="B2822" s="29" t="s">
        <v>209</v>
      </c>
      <c r="C2822" s="29" t="s">
        <v>212</v>
      </c>
      <c r="D2822" s="29" t="s">
        <v>65</v>
      </c>
      <c r="E2822" s="29" t="s">
        <v>143</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c r="A2823" s="28">
        <v>54239</v>
      </c>
      <c r="B2823" s="29" t="s">
        <v>206</v>
      </c>
      <c r="C2823" s="29" t="s">
        <v>214</v>
      </c>
      <c r="D2823" s="29" t="s">
        <v>76</v>
      </c>
      <c r="E2823" s="29" t="s">
        <v>67</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c r="A2824" s="28">
        <v>54262</v>
      </c>
      <c r="B2824" s="29" t="s">
        <v>209</v>
      </c>
      <c r="C2824" s="29" t="s">
        <v>213</v>
      </c>
      <c r="D2824" s="29" t="s">
        <v>70</v>
      </c>
      <c r="E2824" s="29" t="s">
        <v>67</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c r="A2825" s="28">
        <v>54262</v>
      </c>
      <c r="B2825" s="29" t="s">
        <v>209</v>
      </c>
      <c r="C2825" s="29" t="s">
        <v>213</v>
      </c>
      <c r="D2825" s="29" t="s">
        <v>70</v>
      </c>
      <c r="E2825" s="29" t="s">
        <v>35</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c r="A2826" s="28">
        <v>54262</v>
      </c>
      <c r="B2826" s="29" t="s">
        <v>209</v>
      </c>
      <c r="C2826" s="29" t="s">
        <v>213</v>
      </c>
      <c r="D2826" s="29" t="s">
        <v>76</v>
      </c>
      <c r="E2826" s="29" t="s">
        <v>67</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c r="A2827" s="28">
        <v>54262</v>
      </c>
      <c r="B2827" s="29" t="s">
        <v>209</v>
      </c>
      <c r="C2827" s="29" t="s">
        <v>213</v>
      </c>
      <c r="D2827" s="29" t="s">
        <v>76</v>
      </c>
      <c r="E2827" s="29" t="s">
        <v>35</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c r="A2828" s="28">
        <v>54262</v>
      </c>
      <c r="B2828" s="29" t="s">
        <v>209</v>
      </c>
      <c r="C2828" s="29" t="s">
        <v>213</v>
      </c>
      <c r="D2828" s="29" t="s">
        <v>65</v>
      </c>
      <c r="E2828" s="29" t="s">
        <v>67</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c r="A2829" s="28">
        <v>54262</v>
      </c>
      <c r="B2829" s="29" t="s">
        <v>209</v>
      </c>
      <c r="C2829" s="29" t="s">
        <v>213</v>
      </c>
      <c r="D2829" s="29" t="s">
        <v>65</v>
      </c>
      <c r="E2829" s="29" t="s">
        <v>35</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c r="A2830" s="28">
        <v>54268</v>
      </c>
      <c r="B2830" s="29" t="s">
        <v>209</v>
      </c>
      <c r="C2830" s="29" t="s">
        <v>212</v>
      </c>
      <c r="D2830" s="29" t="s">
        <v>70</v>
      </c>
      <c r="E2830" s="29" t="s">
        <v>67</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c r="A2831" s="28">
        <v>54268</v>
      </c>
      <c r="B2831" s="29" t="s">
        <v>209</v>
      </c>
      <c r="C2831" s="29" t="s">
        <v>212</v>
      </c>
      <c r="D2831" s="29" t="s">
        <v>70</v>
      </c>
      <c r="E2831" s="29" t="s">
        <v>78</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c r="A2832" s="28">
        <v>54268</v>
      </c>
      <c r="B2832" s="29" t="s">
        <v>209</v>
      </c>
      <c r="C2832" s="29" t="s">
        <v>212</v>
      </c>
      <c r="D2832" s="29" t="s">
        <v>70</v>
      </c>
      <c r="E2832" s="29" t="s">
        <v>35</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c r="A2833" s="28">
        <v>54268</v>
      </c>
      <c r="B2833" s="29" t="s">
        <v>209</v>
      </c>
      <c r="C2833" s="29" t="s">
        <v>212</v>
      </c>
      <c r="D2833" s="29" t="s">
        <v>70</v>
      </c>
      <c r="E2833" s="29" t="s">
        <v>137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c r="A2834" s="28">
        <v>54271</v>
      </c>
      <c r="B2834" s="29" t="s">
        <v>209</v>
      </c>
      <c r="C2834" s="29" t="s">
        <v>211</v>
      </c>
      <c r="D2834" s="29" t="s">
        <v>36</v>
      </c>
      <c r="E2834" s="29" t="s">
        <v>67</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c r="A2835" s="28">
        <v>54271</v>
      </c>
      <c r="B2835" s="29" t="s">
        <v>209</v>
      </c>
      <c r="C2835" s="29" t="s">
        <v>211</v>
      </c>
      <c r="D2835" s="29" t="s">
        <v>36</v>
      </c>
      <c r="E2835" s="29" t="s">
        <v>35</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c r="A2836" s="28">
        <v>54271</v>
      </c>
      <c r="B2836" s="29" t="s">
        <v>209</v>
      </c>
      <c r="C2836" s="29" t="s">
        <v>211</v>
      </c>
      <c r="D2836" s="29" t="s">
        <v>36</v>
      </c>
      <c r="E2836" s="29" t="s">
        <v>137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c r="A2837" s="28">
        <v>54271</v>
      </c>
      <c r="B2837" s="29" t="s">
        <v>209</v>
      </c>
      <c r="C2837" s="29" t="s">
        <v>211</v>
      </c>
      <c r="D2837" s="29" t="s">
        <v>58</v>
      </c>
      <c r="E2837" s="29" t="s">
        <v>67</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c r="A2838" s="28">
        <v>54271</v>
      </c>
      <c r="B2838" s="29" t="s">
        <v>209</v>
      </c>
      <c r="C2838" s="29" t="s">
        <v>211</v>
      </c>
      <c r="D2838" s="29" t="s">
        <v>58</v>
      </c>
      <c r="E2838" s="29" t="s">
        <v>35</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c r="A2839" s="28">
        <v>54271</v>
      </c>
      <c r="B2839" s="29" t="s">
        <v>209</v>
      </c>
      <c r="C2839" s="29" t="s">
        <v>211</v>
      </c>
      <c r="D2839" s="29" t="s">
        <v>58</v>
      </c>
      <c r="E2839" s="29" t="s">
        <v>137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c r="A2840" s="28">
        <v>54276</v>
      </c>
      <c r="B2840" s="29" t="s">
        <v>209</v>
      </c>
      <c r="C2840" s="29" t="s">
        <v>213</v>
      </c>
      <c r="D2840" s="29" t="s">
        <v>76</v>
      </c>
      <c r="E2840" s="29" t="s">
        <v>67</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c r="A2841" s="28">
        <v>54276</v>
      </c>
      <c r="B2841" s="29" t="s">
        <v>209</v>
      </c>
      <c r="C2841" s="29" t="s">
        <v>213</v>
      </c>
      <c r="D2841" s="29" t="s">
        <v>65</v>
      </c>
      <c r="E2841" s="29" t="s">
        <v>51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c r="A2842" s="28">
        <v>54276</v>
      </c>
      <c r="B2842" s="29" t="s">
        <v>209</v>
      </c>
      <c r="C2842" s="29" t="s">
        <v>213</v>
      </c>
      <c r="D2842" s="29" t="s">
        <v>65</v>
      </c>
      <c r="E2842" s="29" t="s">
        <v>67</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c r="A2843" s="28">
        <v>54276</v>
      </c>
      <c r="B2843" s="29" t="s">
        <v>209</v>
      </c>
      <c r="C2843" s="29" t="s">
        <v>213</v>
      </c>
      <c r="D2843" s="29" t="s">
        <v>65</v>
      </c>
      <c r="E2843" s="29" t="s">
        <v>35</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c r="A2844" s="28">
        <v>54294</v>
      </c>
      <c r="B2844" s="29" t="s">
        <v>206</v>
      </c>
      <c r="C2844" s="29" t="s">
        <v>214</v>
      </c>
      <c r="D2844" s="29" t="s">
        <v>76</v>
      </c>
      <c r="E2844" s="29" t="s">
        <v>67</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c r="A2845" s="28">
        <v>54296</v>
      </c>
      <c r="B2845" s="29" t="s">
        <v>209</v>
      </c>
      <c r="C2845" s="29" t="s">
        <v>213</v>
      </c>
      <c r="D2845" s="29" t="s">
        <v>30</v>
      </c>
      <c r="E2845" s="29" t="s">
        <v>96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c r="A2846" s="28">
        <v>54296</v>
      </c>
      <c r="B2846" s="29" t="s">
        <v>209</v>
      </c>
      <c r="C2846" s="29" t="s">
        <v>213</v>
      </c>
      <c r="D2846" s="29" t="s">
        <v>76</v>
      </c>
      <c r="E2846" s="29" t="s">
        <v>35</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c r="A2847" s="28">
        <v>54304</v>
      </c>
      <c r="B2847" s="29" t="s">
        <v>206</v>
      </c>
      <c r="C2847" s="29" t="s">
        <v>210</v>
      </c>
      <c r="D2847" s="29" t="s">
        <v>65</v>
      </c>
      <c r="E2847" s="29" t="s">
        <v>51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c r="A2848" s="28">
        <v>54304</v>
      </c>
      <c r="B2848" s="29" t="s">
        <v>206</v>
      </c>
      <c r="C2848" s="29" t="s">
        <v>210</v>
      </c>
      <c r="D2848" s="29" t="s">
        <v>65</v>
      </c>
      <c r="E2848" s="29" t="s">
        <v>67</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c r="A2849" s="28">
        <v>54305</v>
      </c>
      <c r="B2849" s="29" t="s">
        <v>209</v>
      </c>
      <c r="C2849" s="29" t="s">
        <v>212</v>
      </c>
      <c r="D2849" s="29" t="s">
        <v>76</v>
      </c>
      <c r="E2849" s="29" t="s">
        <v>67</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c r="A2850" s="28">
        <v>54318</v>
      </c>
      <c r="B2850" s="29" t="s">
        <v>209</v>
      </c>
      <c r="C2850" s="29" t="s">
        <v>212</v>
      </c>
      <c r="D2850" s="29" t="s">
        <v>65</v>
      </c>
      <c r="E2850" s="29" t="s">
        <v>51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c r="A2851" s="28">
        <v>54318</v>
      </c>
      <c r="B2851" s="29" t="s">
        <v>209</v>
      </c>
      <c r="C2851" s="29" t="s">
        <v>212</v>
      </c>
      <c r="D2851" s="29" t="s">
        <v>65</v>
      </c>
      <c r="E2851" s="29" t="s">
        <v>67</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c r="A2852" s="28">
        <v>54318</v>
      </c>
      <c r="B2852" s="29" t="s">
        <v>209</v>
      </c>
      <c r="C2852" s="29" t="s">
        <v>212</v>
      </c>
      <c r="D2852" s="29" t="s">
        <v>65</v>
      </c>
      <c r="E2852" s="29" t="s">
        <v>35</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c r="A2853" s="28">
        <v>54318</v>
      </c>
      <c r="B2853" s="29" t="s">
        <v>209</v>
      </c>
      <c r="C2853" s="29" t="s">
        <v>212</v>
      </c>
      <c r="D2853" s="29" t="s">
        <v>65</v>
      </c>
      <c r="E2853" s="29" t="s">
        <v>159</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c r="A2854" s="28">
        <v>54321</v>
      </c>
      <c r="B2854" s="29" t="s">
        <v>209</v>
      </c>
      <c r="C2854" s="29" t="s">
        <v>212</v>
      </c>
      <c r="D2854" s="29" t="s">
        <v>70</v>
      </c>
      <c r="E2854" s="29" t="s">
        <v>35</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c r="A2855" s="28">
        <v>54321</v>
      </c>
      <c r="B2855" s="29" t="s">
        <v>209</v>
      </c>
      <c r="C2855" s="29" t="s">
        <v>212</v>
      </c>
      <c r="D2855" s="29" t="s">
        <v>65</v>
      </c>
      <c r="E2855" s="29" t="s">
        <v>35</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c r="A2856" s="28">
        <v>54321</v>
      </c>
      <c r="B2856" s="29" t="s">
        <v>209</v>
      </c>
      <c r="C2856" s="29" t="s">
        <v>212</v>
      </c>
      <c r="D2856" s="29" t="s">
        <v>65</v>
      </c>
      <c r="E2856" s="29" t="s">
        <v>180</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c r="A2857" s="28">
        <v>54322</v>
      </c>
      <c r="B2857" s="29" t="s">
        <v>206</v>
      </c>
      <c r="C2857" s="29" t="s">
        <v>215</v>
      </c>
      <c r="D2857" s="29" t="s">
        <v>113</v>
      </c>
      <c r="E2857" s="29" t="s">
        <v>167</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c r="A2858" s="28">
        <v>54323</v>
      </c>
      <c r="B2858" s="29" t="s">
        <v>206</v>
      </c>
      <c r="C2858" s="29" t="s">
        <v>214</v>
      </c>
      <c r="D2858" s="29" t="s">
        <v>76</v>
      </c>
      <c r="E2858" s="29" t="s">
        <v>67</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c r="A2859" s="28">
        <v>54333</v>
      </c>
      <c r="B2859" s="29" t="s">
        <v>209</v>
      </c>
      <c r="C2859" s="29" t="s">
        <v>213</v>
      </c>
      <c r="D2859" s="29" t="s">
        <v>36</v>
      </c>
      <c r="E2859" s="29" t="s">
        <v>67</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c r="A2860" s="28">
        <v>54333</v>
      </c>
      <c r="B2860" s="29" t="s">
        <v>209</v>
      </c>
      <c r="C2860" s="29" t="s">
        <v>213</v>
      </c>
      <c r="D2860" s="29" t="s">
        <v>36</v>
      </c>
      <c r="E2860" s="29" t="s">
        <v>35</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c r="A2861" s="28">
        <v>54333</v>
      </c>
      <c r="B2861" s="29" t="s">
        <v>209</v>
      </c>
      <c r="C2861" s="29" t="s">
        <v>213</v>
      </c>
      <c r="D2861" s="29" t="s">
        <v>58</v>
      </c>
      <c r="E2861" s="29" t="s">
        <v>67</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c r="A2862" s="28">
        <v>54333</v>
      </c>
      <c r="B2862" s="29" t="s">
        <v>209</v>
      </c>
      <c r="C2862" s="29" t="s">
        <v>213</v>
      </c>
      <c r="D2862" s="29" t="s">
        <v>58</v>
      </c>
      <c r="E2862" s="29" t="s">
        <v>35</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c r="A2863" s="28">
        <v>54338</v>
      </c>
      <c r="B2863" s="29" t="s">
        <v>209</v>
      </c>
      <c r="C2863" s="29" t="s">
        <v>212</v>
      </c>
      <c r="D2863" s="29" t="s">
        <v>76</v>
      </c>
      <c r="E2863" s="29" t="s">
        <v>67</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c r="A2864" s="28">
        <v>54338</v>
      </c>
      <c r="B2864" s="29" t="s">
        <v>209</v>
      </c>
      <c r="C2864" s="29" t="s">
        <v>212</v>
      </c>
      <c r="D2864" s="29" t="s">
        <v>65</v>
      </c>
      <c r="E2864" s="29" t="s">
        <v>32</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c r="A2865" s="28">
        <v>54338</v>
      </c>
      <c r="B2865" s="29" t="s">
        <v>209</v>
      </c>
      <c r="C2865" s="29" t="s">
        <v>212</v>
      </c>
      <c r="D2865" s="29" t="s">
        <v>65</v>
      </c>
      <c r="E2865" s="29" t="s">
        <v>35</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c r="A2866" s="28">
        <v>54349</v>
      </c>
      <c r="B2866" s="29" t="s">
        <v>209</v>
      </c>
      <c r="C2866" s="29" t="s">
        <v>211</v>
      </c>
      <c r="D2866" s="29" t="s">
        <v>36</v>
      </c>
      <c r="E2866" s="29" t="s">
        <v>35</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c r="A2867" s="28">
        <v>54349</v>
      </c>
      <c r="B2867" s="29" t="s">
        <v>209</v>
      </c>
      <c r="C2867" s="29" t="s">
        <v>211</v>
      </c>
      <c r="D2867" s="29" t="s">
        <v>58</v>
      </c>
      <c r="E2867" s="29" t="s">
        <v>35</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c r="A2868" s="28">
        <v>54350</v>
      </c>
      <c r="B2868" s="29" t="s">
        <v>209</v>
      </c>
      <c r="C2868" s="29" t="s">
        <v>211</v>
      </c>
      <c r="D2868" s="29" t="s">
        <v>36</v>
      </c>
      <c r="E2868" s="29" t="s">
        <v>35</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c r="A2869" s="28">
        <v>54350</v>
      </c>
      <c r="B2869" s="29" t="s">
        <v>209</v>
      </c>
      <c r="C2869" s="29" t="s">
        <v>211</v>
      </c>
      <c r="D2869" s="29" t="s">
        <v>58</v>
      </c>
      <c r="E2869" s="29" t="s">
        <v>35</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c r="A2870" s="28">
        <v>54360</v>
      </c>
      <c r="B2870" s="29" t="s">
        <v>206</v>
      </c>
      <c r="C2870" s="29" t="s">
        <v>215</v>
      </c>
      <c r="D2870" s="29" t="s">
        <v>76</v>
      </c>
      <c r="E2870" s="29" t="s">
        <v>67</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c r="A2871" s="28">
        <v>54363</v>
      </c>
      <c r="B2871" s="29" t="s">
        <v>206</v>
      </c>
      <c r="C2871" s="29" t="s">
        <v>215</v>
      </c>
      <c r="D2871" s="29" t="s">
        <v>76</v>
      </c>
      <c r="E2871" s="29" t="s">
        <v>67</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c r="A2872" s="28">
        <v>54372</v>
      </c>
      <c r="B2872" s="29" t="s">
        <v>209</v>
      </c>
      <c r="C2872" s="29" t="s">
        <v>213</v>
      </c>
      <c r="D2872" s="29" t="s">
        <v>36</v>
      </c>
      <c r="E2872" s="29" t="s">
        <v>67</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c r="A2873" s="28">
        <v>54372</v>
      </c>
      <c r="B2873" s="29" t="s">
        <v>209</v>
      </c>
      <c r="C2873" s="29" t="s">
        <v>213</v>
      </c>
      <c r="D2873" s="29" t="s">
        <v>36</v>
      </c>
      <c r="E2873" s="29" t="s">
        <v>35</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c r="A2874" s="28">
        <v>54372</v>
      </c>
      <c r="B2874" s="29" t="s">
        <v>209</v>
      </c>
      <c r="C2874" s="29" t="s">
        <v>213</v>
      </c>
      <c r="D2874" s="29" t="s">
        <v>58</v>
      </c>
      <c r="E2874" s="29" t="s">
        <v>67</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c r="A2875" s="28">
        <v>54372</v>
      </c>
      <c r="B2875" s="29" t="s">
        <v>209</v>
      </c>
      <c r="C2875" s="29" t="s">
        <v>213</v>
      </c>
      <c r="D2875" s="29" t="s">
        <v>58</v>
      </c>
      <c r="E2875" s="29" t="s">
        <v>35</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c r="A2876" s="28">
        <v>54374</v>
      </c>
      <c r="B2876" s="29" t="s">
        <v>209</v>
      </c>
      <c r="C2876" s="29" t="s">
        <v>212</v>
      </c>
      <c r="D2876" s="29" t="s">
        <v>76</v>
      </c>
      <c r="E2876" s="29" t="s">
        <v>67</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c r="A2877" s="28">
        <v>54374</v>
      </c>
      <c r="B2877" s="29" t="s">
        <v>209</v>
      </c>
      <c r="C2877" s="29" t="s">
        <v>212</v>
      </c>
      <c r="D2877" s="29" t="s">
        <v>76</v>
      </c>
      <c r="E2877" s="29" t="s">
        <v>35</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c r="A2878" s="28">
        <v>54374</v>
      </c>
      <c r="B2878" s="29" t="s">
        <v>209</v>
      </c>
      <c r="C2878" s="29" t="s">
        <v>212</v>
      </c>
      <c r="D2878" s="29" t="s">
        <v>76</v>
      </c>
      <c r="E2878" s="29" t="s">
        <v>149</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c r="A2879" s="28">
        <v>54374</v>
      </c>
      <c r="B2879" s="29" t="s">
        <v>209</v>
      </c>
      <c r="C2879" s="29" t="s">
        <v>212</v>
      </c>
      <c r="D2879" s="29" t="s">
        <v>65</v>
      </c>
      <c r="E2879" s="29" t="s">
        <v>35</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c r="A2880" s="28">
        <v>54374</v>
      </c>
      <c r="B2880" s="29" t="s">
        <v>209</v>
      </c>
      <c r="C2880" s="29" t="s">
        <v>212</v>
      </c>
      <c r="D2880" s="29" t="s">
        <v>65</v>
      </c>
      <c r="E2880" s="29" t="s">
        <v>137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c r="A2881" s="28">
        <v>54374</v>
      </c>
      <c r="B2881" s="29" t="s">
        <v>209</v>
      </c>
      <c r="C2881" s="29" t="s">
        <v>212</v>
      </c>
      <c r="D2881" s="29" t="s">
        <v>65</v>
      </c>
      <c r="E2881" s="29" t="s">
        <v>149</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c r="A2882" s="28">
        <v>54407</v>
      </c>
      <c r="B2882" s="29" t="s">
        <v>209</v>
      </c>
      <c r="C2882" s="29" t="s">
        <v>213</v>
      </c>
      <c r="D2882" s="29" t="s">
        <v>76</v>
      </c>
      <c r="E2882" s="29" t="s">
        <v>67</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c r="A2883" s="28">
        <v>54407</v>
      </c>
      <c r="B2883" s="29" t="s">
        <v>209</v>
      </c>
      <c r="C2883" s="29" t="s">
        <v>213</v>
      </c>
      <c r="D2883" s="29" t="s">
        <v>65</v>
      </c>
      <c r="E2883" s="29" t="s">
        <v>51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c r="A2884" s="28">
        <v>54407</v>
      </c>
      <c r="B2884" s="29" t="s">
        <v>209</v>
      </c>
      <c r="C2884" s="29" t="s">
        <v>213</v>
      </c>
      <c r="D2884" s="29" t="s">
        <v>65</v>
      </c>
      <c r="E2884" s="29" t="s">
        <v>67</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c r="A2885" s="28">
        <v>54407</v>
      </c>
      <c r="B2885" s="29" t="s">
        <v>209</v>
      </c>
      <c r="C2885" s="29" t="s">
        <v>213</v>
      </c>
      <c r="D2885" s="29" t="s">
        <v>65</v>
      </c>
      <c r="E2885" s="29" t="s">
        <v>35</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c r="A2886" s="28">
        <v>54407</v>
      </c>
      <c r="B2886" s="29" t="s">
        <v>209</v>
      </c>
      <c r="C2886" s="29" t="s">
        <v>213</v>
      </c>
      <c r="D2886" s="29" t="s">
        <v>65</v>
      </c>
      <c r="E2886" s="29" t="s">
        <v>173</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c r="A2887" s="28">
        <v>54408</v>
      </c>
      <c r="B2887" s="29" t="s">
        <v>209</v>
      </c>
      <c r="C2887" s="29" t="s">
        <v>213</v>
      </c>
      <c r="D2887" s="29" t="s">
        <v>76</v>
      </c>
      <c r="E2887" s="29" t="s">
        <v>67</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c r="A2888" s="28">
        <v>54408</v>
      </c>
      <c r="B2888" s="29" t="s">
        <v>209</v>
      </c>
      <c r="C2888" s="29" t="s">
        <v>213</v>
      </c>
      <c r="D2888" s="29" t="s">
        <v>65</v>
      </c>
      <c r="E2888" s="29" t="s">
        <v>51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c r="A2889" s="28">
        <v>54408</v>
      </c>
      <c r="B2889" s="29" t="s">
        <v>209</v>
      </c>
      <c r="C2889" s="29" t="s">
        <v>213</v>
      </c>
      <c r="D2889" s="29" t="s">
        <v>65</v>
      </c>
      <c r="E2889" s="29" t="s">
        <v>67</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c r="A2890" s="28">
        <v>54408</v>
      </c>
      <c r="B2890" s="29" t="s">
        <v>209</v>
      </c>
      <c r="C2890" s="29" t="s">
        <v>213</v>
      </c>
      <c r="D2890" s="29" t="s">
        <v>65</v>
      </c>
      <c r="E2890" s="29" t="s">
        <v>35</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c r="A2891" s="28">
        <v>54409</v>
      </c>
      <c r="B2891" s="29" t="s">
        <v>209</v>
      </c>
      <c r="C2891" s="29" t="s">
        <v>213</v>
      </c>
      <c r="D2891" s="29" t="s">
        <v>65</v>
      </c>
      <c r="E2891" s="29" t="s">
        <v>143</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c r="A2892" s="28">
        <v>54409</v>
      </c>
      <c r="B2892" s="29" t="s">
        <v>209</v>
      </c>
      <c r="C2892" s="29" t="s">
        <v>213</v>
      </c>
      <c r="D2892" s="29" t="s">
        <v>65</v>
      </c>
      <c r="E2892" s="29" t="s">
        <v>149</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c r="A2893" s="28">
        <v>54410</v>
      </c>
      <c r="B2893" s="29" t="s">
        <v>209</v>
      </c>
      <c r="C2893" s="29" t="s">
        <v>212</v>
      </c>
      <c r="D2893" s="29" t="s">
        <v>70</v>
      </c>
      <c r="E2893" s="29" t="s">
        <v>35</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c r="A2894" s="28">
        <v>54414</v>
      </c>
      <c r="B2894" s="29" t="s">
        <v>206</v>
      </c>
      <c r="C2894" s="29" t="s">
        <v>215</v>
      </c>
      <c r="D2894" s="29" t="s">
        <v>76</v>
      </c>
      <c r="E2894" s="29" t="s">
        <v>51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c r="A2895" s="28">
        <v>54414</v>
      </c>
      <c r="B2895" s="29" t="s">
        <v>206</v>
      </c>
      <c r="C2895" s="29" t="s">
        <v>215</v>
      </c>
      <c r="D2895" s="29" t="s">
        <v>76</v>
      </c>
      <c r="E2895" s="29" t="s">
        <v>67</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c r="A2896" s="28">
        <v>54414</v>
      </c>
      <c r="B2896" s="29" t="s">
        <v>206</v>
      </c>
      <c r="C2896" s="29" t="s">
        <v>215</v>
      </c>
      <c r="D2896" s="29" t="s">
        <v>76</v>
      </c>
      <c r="E2896" s="29" t="s">
        <v>35</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c r="A2897" s="28">
        <v>54427</v>
      </c>
      <c r="B2897" s="29" t="s">
        <v>209</v>
      </c>
      <c r="C2897" s="29" t="s">
        <v>212</v>
      </c>
      <c r="D2897" s="29" t="s">
        <v>65</v>
      </c>
      <c r="E2897" s="29" t="s">
        <v>51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c r="A2898" s="28">
        <v>54427</v>
      </c>
      <c r="B2898" s="29" t="s">
        <v>209</v>
      </c>
      <c r="C2898" s="29" t="s">
        <v>212</v>
      </c>
      <c r="D2898" s="29" t="s">
        <v>65</v>
      </c>
      <c r="E2898" s="29" t="s">
        <v>56</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c r="A2899" s="28">
        <v>54427</v>
      </c>
      <c r="B2899" s="29" t="s">
        <v>209</v>
      </c>
      <c r="C2899" s="29" t="s">
        <v>212</v>
      </c>
      <c r="D2899" s="29" t="s">
        <v>65</v>
      </c>
      <c r="E2899" s="29" t="s">
        <v>67</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c r="A2900" s="28">
        <v>54427</v>
      </c>
      <c r="B2900" s="29" t="s">
        <v>209</v>
      </c>
      <c r="C2900" s="29" t="s">
        <v>212</v>
      </c>
      <c r="D2900" s="29" t="s">
        <v>65</v>
      </c>
      <c r="E2900" s="29" t="s">
        <v>35</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c r="A2901" s="28">
        <v>54427</v>
      </c>
      <c r="B2901" s="29" t="s">
        <v>209</v>
      </c>
      <c r="C2901" s="29" t="s">
        <v>212</v>
      </c>
      <c r="D2901" s="29" t="s">
        <v>65</v>
      </c>
      <c r="E2901" s="29" t="s">
        <v>141</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c r="A2902" s="28">
        <v>54427</v>
      </c>
      <c r="B2902" s="29" t="s">
        <v>209</v>
      </c>
      <c r="C2902" s="29" t="s">
        <v>212</v>
      </c>
      <c r="D2902" s="29" t="s">
        <v>65</v>
      </c>
      <c r="E2902" s="29" t="s">
        <v>149</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c r="A2903" s="28">
        <v>54427</v>
      </c>
      <c r="B2903" s="29" t="s">
        <v>209</v>
      </c>
      <c r="C2903" s="29" t="s">
        <v>212</v>
      </c>
      <c r="D2903" s="29" t="s">
        <v>65</v>
      </c>
      <c r="E2903" s="29" t="s">
        <v>173</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c r="A2904" s="28">
        <v>54429</v>
      </c>
      <c r="B2904" s="29" t="s">
        <v>209</v>
      </c>
      <c r="C2904" s="29" t="s">
        <v>212</v>
      </c>
      <c r="D2904" s="29" t="s">
        <v>65</v>
      </c>
      <c r="E2904" s="29" t="s">
        <v>56</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c r="A2905" s="28">
        <v>54429</v>
      </c>
      <c r="B2905" s="29" t="s">
        <v>209</v>
      </c>
      <c r="C2905" s="29" t="s">
        <v>212</v>
      </c>
      <c r="D2905" s="29" t="s">
        <v>65</v>
      </c>
      <c r="E2905" s="29" t="s">
        <v>67</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c r="A2906" s="28">
        <v>54429</v>
      </c>
      <c r="B2906" s="29" t="s">
        <v>209</v>
      </c>
      <c r="C2906" s="29" t="s">
        <v>212</v>
      </c>
      <c r="D2906" s="29" t="s">
        <v>65</v>
      </c>
      <c r="E2906" s="29" t="s">
        <v>35</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c r="A2907" s="28">
        <v>54429</v>
      </c>
      <c r="B2907" s="29" t="s">
        <v>209</v>
      </c>
      <c r="C2907" s="29" t="s">
        <v>212</v>
      </c>
      <c r="D2907" s="29" t="s">
        <v>65</v>
      </c>
      <c r="E2907" s="29" t="s">
        <v>173</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c r="A2908" s="28">
        <v>54451</v>
      </c>
      <c r="B2908" s="29" t="s">
        <v>209</v>
      </c>
      <c r="C2908" s="29" t="s">
        <v>212</v>
      </c>
      <c r="D2908" s="29" t="s">
        <v>70</v>
      </c>
      <c r="E2908" s="29" t="s">
        <v>35</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c r="A2909" s="28">
        <v>54451</v>
      </c>
      <c r="B2909" s="29" t="s">
        <v>209</v>
      </c>
      <c r="C2909" s="29" t="s">
        <v>212</v>
      </c>
      <c r="D2909" s="29" t="s">
        <v>70</v>
      </c>
      <c r="E2909" s="29" t="s">
        <v>137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c r="A2910" s="28">
        <v>54462</v>
      </c>
      <c r="B2910" s="29" t="s">
        <v>206</v>
      </c>
      <c r="C2910" s="29" t="s">
        <v>215</v>
      </c>
      <c r="D2910" s="29" t="s">
        <v>113</v>
      </c>
      <c r="E2910" s="29" t="s">
        <v>167</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c r="A2911" s="28">
        <v>54472</v>
      </c>
      <c r="B2911" s="29" t="s">
        <v>209</v>
      </c>
      <c r="C2911" s="29" t="s">
        <v>212</v>
      </c>
      <c r="D2911" s="29" t="s">
        <v>65</v>
      </c>
      <c r="E2911" s="29" t="s">
        <v>35</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c r="A2912" s="28">
        <v>54472</v>
      </c>
      <c r="B2912" s="29" t="s">
        <v>209</v>
      </c>
      <c r="C2912" s="29" t="s">
        <v>212</v>
      </c>
      <c r="D2912" s="29" t="s">
        <v>65</v>
      </c>
      <c r="E2912" s="29" t="s">
        <v>139</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c r="A2913" s="28">
        <v>54520</v>
      </c>
      <c r="B2913" s="29" t="s">
        <v>209</v>
      </c>
      <c r="C2913" s="29" t="s">
        <v>213</v>
      </c>
      <c r="D2913" s="29" t="s">
        <v>70</v>
      </c>
      <c r="E2913" s="29" t="s">
        <v>87</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c r="A2914" s="28">
        <v>54520</v>
      </c>
      <c r="B2914" s="29" t="s">
        <v>209</v>
      </c>
      <c r="C2914" s="29" t="s">
        <v>213</v>
      </c>
      <c r="D2914" s="29" t="s">
        <v>70</v>
      </c>
      <c r="E2914" s="29" t="s">
        <v>35</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c r="A2915" s="28">
        <v>54520</v>
      </c>
      <c r="B2915" s="29" t="s">
        <v>209</v>
      </c>
      <c r="C2915" s="29" t="s">
        <v>213</v>
      </c>
      <c r="D2915" s="29" t="s">
        <v>70</v>
      </c>
      <c r="E2915" s="29" t="s">
        <v>127</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c r="A2916" s="28">
        <v>54520</v>
      </c>
      <c r="B2916" s="29" t="s">
        <v>209</v>
      </c>
      <c r="C2916" s="29" t="s">
        <v>213</v>
      </c>
      <c r="D2916" s="29" t="s">
        <v>76</v>
      </c>
      <c r="E2916" s="29" t="s">
        <v>35</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c r="A2917" s="28">
        <v>54523</v>
      </c>
      <c r="B2917" s="29" t="s">
        <v>206</v>
      </c>
      <c r="C2917" s="29" t="s">
        <v>215</v>
      </c>
      <c r="D2917" s="29" t="s">
        <v>76</v>
      </c>
      <c r="E2917" s="29" t="s">
        <v>35</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c r="A2918" s="28">
        <v>54525</v>
      </c>
      <c r="B2918" s="29" t="s">
        <v>206</v>
      </c>
      <c r="C2918" s="29" t="s">
        <v>214</v>
      </c>
      <c r="D2918" s="29" t="s">
        <v>113</v>
      </c>
      <c r="E2918" s="29" t="s">
        <v>167</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c r="A2919" s="28">
        <v>54533</v>
      </c>
      <c r="B2919" s="29" t="s">
        <v>209</v>
      </c>
      <c r="C2919" s="29" t="s">
        <v>212</v>
      </c>
      <c r="D2919" s="29" t="s">
        <v>65</v>
      </c>
      <c r="E2919" s="29" t="s">
        <v>51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c r="A2920" s="28">
        <v>54533</v>
      </c>
      <c r="B2920" s="29" t="s">
        <v>209</v>
      </c>
      <c r="C2920" s="29" t="s">
        <v>212</v>
      </c>
      <c r="D2920" s="29" t="s">
        <v>65</v>
      </c>
      <c r="E2920" s="29" t="s">
        <v>35</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c r="A2921" s="28">
        <v>54533</v>
      </c>
      <c r="B2921" s="29" t="s">
        <v>209</v>
      </c>
      <c r="C2921" s="29" t="s">
        <v>212</v>
      </c>
      <c r="D2921" s="29" t="s">
        <v>65</v>
      </c>
      <c r="E2921" s="29" t="s">
        <v>149</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c r="A2922" s="28">
        <v>54533</v>
      </c>
      <c r="B2922" s="29" t="s">
        <v>209</v>
      </c>
      <c r="C2922" s="29" t="s">
        <v>212</v>
      </c>
      <c r="D2922" s="29" t="s">
        <v>65</v>
      </c>
      <c r="E2922" s="29" t="s">
        <v>159</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c r="A2923" s="28">
        <v>54537</v>
      </c>
      <c r="B2923" s="29" t="s">
        <v>209</v>
      </c>
      <c r="C2923" s="29" t="s">
        <v>207</v>
      </c>
      <c r="D2923" s="29" t="s">
        <v>36</v>
      </c>
      <c r="E2923" s="29" t="s">
        <v>67</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c r="A2924" s="28">
        <v>54537</v>
      </c>
      <c r="B2924" s="29" t="s">
        <v>209</v>
      </c>
      <c r="C2924" s="29" t="s">
        <v>207</v>
      </c>
      <c r="D2924" s="29" t="s">
        <v>36</v>
      </c>
      <c r="E2924" s="29" t="s">
        <v>35</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c r="A2925" s="28">
        <v>54537</v>
      </c>
      <c r="B2925" s="29" t="s">
        <v>209</v>
      </c>
      <c r="C2925" s="29" t="s">
        <v>207</v>
      </c>
      <c r="D2925" s="29" t="s">
        <v>58</v>
      </c>
      <c r="E2925" s="29" t="s">
        <v>67</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c r="A2926" s="28">
        <v>54537</v>
      </c>
      <c r="B2926" s="29" t="s">
        <v>209</v>
      </c>
      <c r="C2926" s="29" t="s">
        <v>207</v>
      </c>
      <c r="D2926" s="29" t="s">
        <v>58</v>
      </c>
      <c r="E2926" s="29" t="s">
        <v>35</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c r="A2927" s="28">
        <v>54540</v>
      </c>
      <c r="B2927" s="29" t="s">
        <v>206</v>
      </c>
      <c r="C2927" s="29" t="s">
        <v>215</v>
      </c>
      <c r="D2927" s="29" t="s">
        <v>76</v>
      </c>
      <c r="E2927" s="29" t="s">
        <v>35</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c r="A2928" s="28">
        <v>54547</v>
      </c>
      <c r="B2928" s="29" t="s">
        <v>209</v>
      </c>
      <c r="C2928" s="29" t="s">
        <v>211</v>
      </c>
      <c r="D2928" s="29" t="s">
        <v>36</v>
      </c>
      <c r="E2928" s="29" t="s">
        <v>35</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c r="A2929" s="28">
        <v>54547</v>
      </c>
      <c r="B2929" s="29" t="s">
        <v>209</v>
      </c>
      <c r="C2929" s="29" t="s">
        <v>211</v>
      </c>
      <c r="D2929" s="29" t="s">
        <v>58</v>
      </c>
      <c r="E2929" s="29" t="s">
        <v>35</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c r="A2930" s="28">
        <v>54555</v>
      </c>
      <c r="B2930" s="29" t="s">
        <v>206</v>
      </c>
      <c r="C2930" s="29" t="s">
        <v>207</v>
      </c>
      <c r="D2930" s="29" t="s">
        <v>113</v>
      </c>
      <c r="E2930" s="29" t="s">
        <v>167</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c r="A2931" s="28">
        <v>54569</v>
      </c>
      <c r="B2931" s="29" t="s">
        <v>209</v>
      </c>
      <c r="C2931" s="29" t="s">
        <v>213</v>
      </c>
      <c r="D2931" s="29" t="s">
        <v>76</v>
      </c>
      <c r="E2931" s="29" t="s">
        <v>67</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c r="A2932" s="28">
        <v>54569</v>
      </c>
      <c r="B2932" s="29" t="s">
        <v>209</v>
      </c>
      <c r="C2932" s="29" t="s">
        <v>213</v>
      </c>
      <c r="D2932" s="29" t="s">
        <v>76</v>
      </c>
      <c r="E2932" s="29" t="s">
        <v>35</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c r="A2933" s="28">
        <v>54569</v>
      </c>
      <c r="B2933" s="29" t="s">
        <v>209</v>
      </c>
      <c r="C2933" s="29" t="s">
        <v>213</v>
      </c>
      <c r="D2933" s="29" t="s">
        <v>76</v>
      </c>
      <c r="E2933" s="29" t="s">
        <v>127</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c r="A2934" s="28">
        <v>54569</v>
      </c>
      <c r="B2934" s="29" t="s">
        <v>209</v>
      </c>
      <c r="C2934" s="29" t="s">
        <v>213</v>
      </c>
      <c r="D2934" s="29" t="s">
        <v>98</v>
      </c>
      <c r="E2934" s="29" t="s">
        <v>89</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c r="A2935" s="28">
        <v>54604</v>
      </c>
      <c r="B2935" s="29" t="s">
        <v>209</v>
      </c>
      <c r="C2935" s="29" t="s">
        <v>213</v>
      </c>
      <c r="D2935" s="29" t="s">
        <v>70</v>
      </c>
      <c r="E2935" s="29" t="s">
        <v>67</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c r="A2936" s="28">
        <v>54604</v>
      </c>
      <c r="B2936" s="29" t="s">
        <v>209</v>
      </c>
      <c r="C2936" s="29" t="s">
        <v>213</v>
      </c>
      <c r="D2936" s="29" t="s">
        <v>70</v>
      </c>
      <c r="E2936" s="29" t="s">
        <v>35</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c r="A2937" s="28">
        <v>54604</v>
      </c>
      <c r="B2937" s="29" t="s">
        <v>209</v>
      </c>
      <c r="C2937" s="29" t="s">
        <v>213</v>
      </c>
      <c r="D2937" s="29" t="s">
        <v>76</v>
      </c>
      <c r="E2937" s="29" t="s">
        <v>67</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c r="A2938" s="28">
        <v>54605</v>
      </c>
      <c r="B2938" s="29" t="s">
        <v>209</v>
      </c>
      <c r="C2938" s="29" t="s">
        <v>212</v>
      </c>
      <c r="D2938" s="29" t="s">
        <v>70</v>
      </c>
      <c r="E2938" s="29" t="s">
        <v>67</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c r="A2939" s="28">
        <v>54605</v>
      </c>
      <c r="B2939" s="29" t="s">
        <v>209</v>
      </c>
      <c r="C2939" s="29" t="s">
        <v>212</v>
      </c>
      <c r="D2939" s="29" t="s">
        <v>70</v>
      </c>
      <c r="E2939" s="29" t="s">
        <v>78</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c r="A2940" s="28">
        <v>54605</v>
      </c>
      <c r="B2940" s="29" t="s">
        <v>209</v>
      </c>
      <c r="C2940" s="29" t="s">
        <v>212</v>
      </c>
      <c r="D2940" s="29" t="s">
        <v>70</v>
      </c>
      <c r="E2940" s="29" t="s">
        <v>35</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c r="A2941" s="28">
        <v>54624</v>
      </c>
      <c r="B2941" s="29" t="s">
        <v>209</v>
      </c>
      <c r="C2941" s="29" t="s">
        <v>213</v>
      </c>
      <c r="D2941" s="29" t="s">
        <v>76</v>
      </c>
      <c r="E2941" s="29" t="s">
        <v>87</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c r="A2942" s="28">
        <v>54624</v>
      </c>
      <c r="B2942" s="29" t="s">
        <v>209</v>
      </c>
      <c r="C2942" s="29" t="s">
        <v>213</v>
      </c>
      <c r="D2942" s="29" t="s">
        <v>76</v>
      </c>
      <c r="E2942" s="29" t="s">
        <v>35</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c r="A2943" s="28">
        <v>54624</v>
      </c>
      <c r="B2943" s="29" t="s">
        <v>209</v>
      </c>
      <c r="C2943" s="29" t="s">
        <v>213</v>
      </c>
      <c r="D2943" s="29" t="s">
        <v>76</v>
      </c>
      <c r="E2943" s="29" t="s">
        <v>127</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c r="A2944" s="28">
        <v>54625</v>
      </c>
      <c r="B2944" s="29" t="s">
        <v>206</v>
      </c>
      <c r="C2944" s="29" t="s">
        <v>214</v>
      </c>
      <c r="D2944" s="29" t="s">
        <v>65</v>
      </c>
      <c r="E2944" s="29" t="s">
        <v>67</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c r="A2945" s="28">
        <v>54625</v>
      </c>
      <c r="B2945" s="29" t="s">
        <v>206</v>
      </c>
      <c r="C2945" s="29" t="s">
        <v>214</v>
      </c>
      <c r="D2945" s="29" t="s">
        <v>65</v>
      </c>
      <c r="E2945" s="29" t="s">
        <v>102</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c r="A2946" s="28">
        <v>54625</v>
      </c>
      <c r="B2946" s="29" t="s">
        <v>206</v>
      </c>
      <c r="C2946" s="29" t="s">
        <v>214</v>
      </c>
      <c r="D2946" s="29" t="s">
        <v>65</v>
      </c>
      <c r="E2946" s="29" t="s">
        <v>107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c r="A2947" s="28">
        <v>54627</v>
      </c>
      <c r="B2947" s="29" t="s">
        <v>209</v>
      </c>
      <c r="C2947" s="29" t="s">
        <v>211</v>
      </c>
      <c r="D2947" s="29" t="s">
        <v>65</v>
      </c>
      <c r="E2947" s="29" t="s">
        <v>32</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c r="A2948" s="28">
        <v>54627</v>
      </c>
      <c r="B2948" s="29" t="s">
        <v>209</v>
      </c>
      <c r="C2948" s="29" t="s">
        <v>211</v>
      </c>
      <c r="D2948" s="29" t="s">
        <v>65</v>
      </c>
      <c r="E2948" s="29" t="s">
        <v>67</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c r="A2949" s="28">
        <v>54627</v>
      </c>
      <c r="B2949" s="29" t="s">
        <v>209</v>
      </c>
      <c r="C2949" s="29" t="s">
        <v>211</v>
      </c>
      <c r="D2949" s="29" t="s">
        <v>65</v>
      </c>
      <c r="E2949" s="29" t="s">
        <v>35</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c r="A2950" s="28">
        <v>54627</v>
      </c>
      <c r="B2950" s="29" t="s">
        <v>209</v>
      </c>
      <c r="C2950" s="29" t="s">
        <v>211</v>
      </c>
      <c r="D2950" s="29" t="s">
        <v>65</v>
      </c>
      <c r="E2950" s="29" t="s">
        <v>173</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c r="A2951" s="28">
        <v>54630</v>
      </c>
      <c r="B2951" s="29" t="s">
        <v>209</v>
      </c>
      <c r="C2951" s="29" t="s">
        <v>212</v>
      </c>
      <c r="D2951" s="29" t="s">
        <v>70</v>
      </c>
      <c r="E2951" s="29" t="s">
        <v>35</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c r="A2952" s="28">
        <v>54630</v>
      </c>
      <c r="B2952" s="29" t="s">
        <v>209</v>
      </c>
      <c r="C2952" s="29" t="s">
        <v>212</v>
      </c>
      <c r="D2952" s="29" t="s">
        <v>76</v>
      </c>
      <c r="E2952" s="29" t="s">
        <v>67</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c r="A2953" s="28">
        <v>54634</v>
      </c>
      <c r="B2953" s="29" t="s">
        <v>209</v>
      </c>
      <c r="C2953" s="29" t="s">
        <v>211</v>
      </c>
      <c r="D2953" s="29" t="s">
        <v>65</v>
      </c>
      <c r="E2953" s="29" t="s">
        <v>67</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c r="A2954" s="28">
        <v>54634</v>
      </c>
      <c r="B2954" s="29" t="s">
        <v>209</v>
      </c>
      <c r="C2954" s="29" t="s">
        <v>211</v>
      </c>
      <c r="D2954" s="29" t="s">
        <v>65</v>
      </c>
      <c r="E2954" s="29" t="s">
        <v>169</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c r="A2955" s="28">
        <v>54646</v>
      </c>
      <c r="B2955" s="29" t="s">
        <v>209</v>
      </c>
      <c r="C2955" s="29" t="s">
        <v>211</v>
      </c>
      <c r="D2955" s="29" t="s">
        <v>36</v>
      </c>
      <c r="E2955" s="29" t="s">
        <v>67</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c r="A2956" s="28">
        <v>54646</v>
      </c>
      <c r="B2956" s="29" t="s">
        <v>209</v>
      </c>
      <c r="C2956" s="29" t="s">
        <v>211</v>
      </c>
      <c r="D2956" s="29" t="s">
        <v>36</v>
      </c>
      <c r="E2956" s="29" t="s">
        <v>149</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c r="A2957" s="28">
        <v>54646</v>
      </c>
      <c r="B2957" s="29" t="s">
        <v>209</v>
      </c>
      <c r="C2957" s="29" t="s">
        <v>211</v>
      </c>
      <c r="D2957" s="29" t="s">
        <v>58</v>
      </c>
      <c r="E2957" s="29" t="s">
        <v>67</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c r="A2958" s="28">
        <v>54646</v>
      </c>
      <c r="B2958" s="29" t="s">
        <v>209</v>
      </c>
      <c r="C2958" s="29" t="s">
        <v>211</v>
      </c>
      <c r="D2958" s="29" t="s">
        <v>58</v>
      </c>
      <c r="E2958" s="29" t="s">
        <v>149</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c r="A2959" s="28">
        <v>54655</v>
      </c>
      <c r="B2959" s="29" t="s">
        <v>206</v>
      </c>
      <c r="C2959" s="29" t="s">
        <v>210</v>
      </c>
      <c r="D2959" s="29" t="s">
        <v>113</v>
      </c>
      <c r="E2959" s="29" t="s">
        <v>167</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c r="A2960" s="28">
        <v>54655</v>
      </c>
      <c r="B2960" s="29" t="s">
        <v>206</v>
      </c>
      <c r="C2960" s="29" t="s">
        <v>210</v>
      </c>
      <c r="D2960" s="29" t="s">
        <v>113</v>
      </c>
      <c r="E2960" s="29" t="s">
        <v>167</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c r="A2961" s="28">
        <v>54656</v>
      </c>
      <c r="B2961" s="29" t="s">
        <v>209</v>
      </c>
      <c r="C2961" s="29" t="s">
        <v>212</v>
      </c>
      <c r="D2961" s="29" t="s">
        <v>65</v>
      </c>
      <c r="E2961" s="29" t="s">
        <v>51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c r="A2962" s="28">
        <v>54656</v>
      </c>
      <c r="B2962" s="29" t="s">
        <v>209</v>
      </c>
      <c r="C2962" s="29" t="s">
        <v>212</v>
      </c>
      <c r="D2962" s="29" t="s">
        <v>65</v>
      </c>
      <c r="E2962" s="29" t="s">
        <v>56</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c r="A2963" s="28">
        <v>54656</v>
      </c>
      <c r="B2963" s="29" t="s">
        <v>209</v>
      </c>
      <c r="C2963" s="29" t="s">
        <v>212</v>
      </c>
      <c r="D2963" s="29" t="s">
        <v>65</v>
      </c>
      <c r="E2963" s="29" t="s">
        <v>35</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c r="A2964" s="28">
        <v>54656</v>
      </c>
      <c r="B2964" s="29" t="s">
        <v>209</v>
      </c>
      <c r="C2964" s="29" t="s">
        <v>212</v>
      </c>
      <c r="D2964" s="29" t="s">
        <v>65</v>
      </c>
      <c r="E2964" s="29" t="s">
        <v>149</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c r="A2965" s="28">
        <v>54656</v>
      </c>
      <c r="B2965" s="29" t="s">
        <v>209</v>
      </c>
      <c r="C2965" s="29" t="s">
        <v>212</v>
      </c>
      <c r="D2965" s="29" t="s">
        <v>65</v>
      </c>
      <c r="E2965" s="29" t="s">
        <v>157</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c r="A2966" s="28">
        <v>54656</v>
      </c>
      <c r="B2966" s="29" t="s">
        <v>209</v>
      </c>
      <c r="C2966" s="29" t="s">
        <v>212</v>
      </c>
      <c r="D2966" s="29" t="s">
        <v>65</v>
      </c>
      <c r="E2966" s="29" t="s">
        <v>173</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c r="A2967" s="28">
        <v>54667</v>
      </c>
      <c r="B2967" s="29" t="s">
        <v>206</v>
      </c>
      <c r="C2967" s="29" t="s">
        <v>215</v>
      </c>
      <c r="D2967" s="29" t="s">
        <v>36</v>
      </c>
      <c r="E2967" s="29" t="s">
        <v>35</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c r="A2968" s="28">
        <v>54667</v>
      </c>
      <c r="B2968" s="29" t="s">
        <v>206</v>
      </c>
      <c r="C2968" s="29" t="s">
        <v>215</v>
      </c>
      <c r="D2968" s="29" t="s">
        <v>58</v>
      </c>
      <c r="E2968" s="29" t="s">
        <v>35</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c r="A2969" s="28">
        <v>54675</v>
      </c>
      <c r="B2969" s="29" t="s">
        <v>206</v>
      </c>
      <c r="C2969" s="29" t="s">
        <v>214</v>
      </c>
      <c r="D2969" s="29" t="s">
        <v>113</v>
      </c>
      <c r="E2969" s="29" t="s">
        <v>167</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c r="A2970" s="28">
        <v>54675</v>
      </c>
      <c r="B2970" s="29" t="s">
        <v>206</v>
      </c>
      <c r="C2970" s="29" t="s">
        <v>214</v>
      </c>
      <c r="D2970" s="29" t="s">
        <v>76</v>
      </c>
      <c r="E2970" s="29" t="s">
        <v>67</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c r="A2971" s="28">
        <v>54676</v>
      </c>
      <c r="B2971" s="29" t="s">
        <v>209</v>
      </c>
      <c r="C2971" s="29" t="s">
        <v>211</v>
      </c>
      <c r="D2971" s="29" t="s">
        <v>36</v>
      </c>
      <c r="E2971" s="29" t="s">
        <v>35</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c r="A2972" s="28">
        <v>54676</v>
      </c>
      <c r="B2972" s="29" t="s">
        <v>209</v>
      </c>
      <c r="C2972" s="29" t="s">
        <v>211</v>
      </c>
      <c r="D2972" s="29" t="s">
        <v>36</v>
      </c>
      <c r="E2972" s="29" t="s">
        <v>137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c r="A2973" s="28">
        <v>54676</v>
      </c>
      <c r="B2973" s="29" t="s">
        <v>209</v>
      </c>
      <c r="C2973" s="29" t="s">
        <v>211</v>
      </c>
      <c r="D2973" s="29" t="s">
        <v>58</v>
      </c>
      <c r="E2973" s="29" t="s">
        <v>35</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c r="A2974" s="28">
        <v>54676</v>
      </c>
      <c r="B2974" s="29" t="s">
        <v>209</v>
      </c>
      <c r="C2974" s="29" t="s">
        <v>211</v>
      </c>
      <c r="D2974" s="29" t="s">
        <v>58</v>
      </c>
      <c r="E2974" s="29" t="s">
        <v>137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c r="A2975" s="28">
        <v>54677</v>
      </c>
      <c r="B2975" s="29" t="s">
        <v>209</v>
      </c>
      <c r="C2975" s="29" t="s">
        <v>212</v>
      </c>
      <c r="D2975" s="29" t="s">
        <v>65</v>
      </c>
      <c r="E2975" s="29" t="s">
        <v>35</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c r="A2976" s="28">
        <v>54677</v>
      </c>
      <c r="B2976" s="29" t="s">
        <v>209</v>
      </c>
      <c r="C2976" s="29" t="s">
        <v>212</v>
      </c>
      <c r="D2976" s="29" t="s">
        <v>65</v>
      </c>
      <c r="E2976" s="29" t="s">
        <v>141</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c r="A2977" s="28">
        <v>54677</v>
      </c>
      <c r="B2977" s="29" t="s">
        <v>209</v>
      </c>
      <c r="C2977" s="29" t="s">
        <v>212</v>
      </c>
      <c r="D2977" s="29" t="s">
        <v>65</v>
      </c>
      <c r="E2977" s="29" t="s">
        <v>175</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c r="A2978" s="28">
        <v>54694</v>
      </c>
      <c r="B2978" s="29" t="s">
        <v>209</v>
      </c>
      <c r="C2978" s="29" t="s">
        <v>211</v>
      </c>
      <c r="D2978" s="29" t="s">
        <v>36</v>
      </c>
      <c r="E2978" s="29" t="s">
        <v>67</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c r="A2979" s="28">
        <v>54694</v>
      </c>
      <c r="B2979" s="29" t="s">
        <v>209</v>
      </c>
      <c r="C2979" s="29" t="s">
        <v>211</v>
      </c>
      <c r="D2979" s="29" t="s">
        <v>36</v>
      </c>
      <c r="E2979" s="29" t="s">
        <v>35</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c r="A2980" s="28">
        <v>54694</v>
      </c>
      <c r="B2980" s="29" t="s">
        <v>209</v>
      </c>
      <c r="C2980" s="29" t="s">
        <v>211</v>
      </c>
      <c r="D2980" s="29" t="s">
        <v>58</v>
      </c>
      <c r="E2980" s="29" t="s">
        <v>67</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c r="A2981" s="28">
        <v>54694</v>
      </c>
      <c r="B2981" s="29" t="s">
        <v>209</v>
      </c>
      <c r="C2981" s="29" t="s">
        <v>211</v>
      </c>
      <c r="D2981" s="29" t="s">
        <v>58</v>
      </c>
      <c r="E2981" s="29" t="s">
        <v>35</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c r="A2982" s="28">
        <v>54700</v>
      </c>
      <c r="B2982" s="29" t="s">
        <v>206</v>
      </c>
      <c r="C2982" s="29" t="s">
        <v>210</v>
      </c>
      <c r="D2982" s="29" t="s">
        <v>76</v>
      </c>
      <c r="E2982" s="29" t="s">
        <v>87</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c r="A2983" s="28">
        <v>54712</v>
      </c>
      <c r="B2983" s="29" t="s">
        <v>206</v>
      </c>
      <c r="C2983" s="29" t="s">
        <v>210</v>
      </c>
      <c r="D2983" s="29" t="s">
        <v>76</v>
      </c>
      <c r="E2983" s="29" t="s">
        <v>67</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c r="A2984" s="28">
        <v>54715</v>
      </c>
      <c r="B2984" s="29" t="s">
        <v>206</v>
      </c>
      <c r="C2984" s="29" t="s">
        <v>210</v>
      </c>
      <c r="D2984" s="29" t="s">
        <v>76</v>
      </c>
      <c r="E2984" s="29" t="s">
        <v>67</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c r="A2985" s="28">
        <v>54719</v>
      </c>
      <c r="B2985" s="29" t="s">
        <v>206</v>
      </c>
      <c r="C2985" s="29" t="s">
        <v>210</v>
      </c>
      <c r="D2985" s="29" t="s">
        <v>76</v>
      </c>
      <c r="E2985" s="29" t="s">
        <v>67</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c r="A2986" s="28">
        <v>54720</v>
      </c>
      <c r="B2986" s="29" t="s">
        <v>206</v>
      </c>
      <c r="C2986" s="29" t="s">
        <v>210</v>
      </c>
      <c r="D2986" s="29" t="s">
        <v>76</v>
      </c>
      <c r="E2986" s="29" t="s">
        <v>67</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c r="A2987" s="28">
        <v>54731</v>
      </c>
      <c r="B2987" s="29" t="s">
        <v>206</v>
      </c>
      <c r="C2987" s="29" t="s">
        <v>214</v>
      </c>
      <c r="D2987" s="29" t="s">
        <v>76</v>
      </c>
      <c r="E2987" s="29" t="s">
        <v>67</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c r="A2988" s="28">
        <v>54731</v>
      </c>
      <c r="B2988" s="29" t="s">
        <v>206</v>
      </c>
      <c r="C2988" s="29" t="s">
        <v>214</v>
      </c>
      <c r="D2988" s="29" t="s">
        <v>76</v>
      </c>
      <c r="E2988" s="29" t="s">
        <v>35</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c r="A2989" s="28">
        <v>54734</v>
      </c>
      <c r="B2989" s="29" t="s">
        <v>206</v>
      </c>
      <c r="C2989" s="29" t="s">
        <v>215</v>
      </c>
      <c r="D2989" s="29" t="s">
        <v>76</v>
      </c>
      <c r="E2989" s="29" t="s">
        <v>67</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c r="A2990" s="28">
        <v>54734</v>
      </c>
      <c r="B2990" s="29" t="s">
        <v>206</v>
      </c>
      <c r="C2990" s="29" t="s">
        <v>215</v>
      </c>
      <c r="D2990" s="29" t="s">
        <v>76</v>
      </c>
      <c r="E2990" s="29" t="s">
        <v>35</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c r="A2991" s="28">
        <v>54746</v>
      </c>
      <c r="B2991" s="29" t="s">
        <v>206</v>
      </c>
      <c r="C2991" s="29" t="s">
        <v>210</v>
      </c>
      <c r="D2991" s="29" t="s">
        <v>65</v>
      </c>
      <c r="E2991" s="29" t="s">
        <v>102</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c r="A2992" s="28">
        <v>54746</v>
      </c>
      <c r="B2992" s="29" t="s">
        <v>206</v>
      </c>
      <c r="C2992" s="29" t="s">
        <v>210</v>
      </c>
      <c r="D2992" s="29" t="s">
        <v>65</v>
      </c>
      <c r="E2992" s="29" t="s">
        <v>107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c r="A2993" s="28">
        <v>54746</v>
      </c>
      <c r="B2993" s="29" t="s">
        <v>206</v>
      </c>
      <c r="C2993" s="29" t="s">
        <v>210</v>
      </c>
      <c r="D2993" s="29" t="s">
        <v>65</v>
      </c>
      <c r="E2993" s="29" t="s">
        <v>35</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c r="A2994" s="28">
        <v>54749</v>
      </c>
      <c r="B2994" s="29" t="s">
        <v>209</v>
      </c>
      <c r="C2994" s="29" t="s">
        <v>211</v>
      </c>
      <c r="D2994" s="29" t="s">
        <v>36</v>
      </c>
      <c r="E2994" s="29" t="s">
        <v>35</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c r="A2995" s="28">
        <v>54749</v>
      </c>
      <c r="B2995" s="29" t="s">
        <v>209</v>
      </c>
      <c r="C2995" s="29" t="s">
        <v>211</v>
      </c>
      <c r="D2995" s="29" t="s">
        <v>58</v>
      </c>
      <c r="E2995" s="29" t="s">
        <v>35</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c r="A2996" s="28">
        <v>54758</v>
      </c>
      <c r="B2996" s="29" t="s">
        <v>206</v>
      </c>
      <c r="C2996" s="29" t="s">
        <v>210</v>
      </c>
      <c r="D2996" s="29" t="s">
        <v>65</v>
      </c>
      <c r="E2996" s="29" t="s">
        <v>102</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c r="A2997" s="28">
        <v>54758</v>
      </c>
      <c r="B2997" s="29" t="s">
        <v>206</v>
      </c>
      <c r="C2997" s="29" t="s">
        <v>210</v>
      </c>
      <c r="D2997" s="29" t="s">
        <v>65</v>
      </c>
      <c r="E2997" s="29" t="s">
        <v>107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c r="A2998" s="28">
        <v>54761</v>
      </c>
      <c r="B2998" s="29" t="s">
        <v>209</v>
      </c>
      <c r="C2998" s="29" t="s">
        <v>211</v>
      </c>
      <c r="D2998" s="29" t="s">
        <v>36</v>
      </c>
      <c r="E2998" s="29" t="s">
        <v>35</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c r="A2999" s="28">
        <v>54761</v>
      </c>
      <c r="B2999" s="29" t="s">
        <v>209</v>
      </c>
      <c r="C2999" s="29" t="s">
        <v>211</v>
      </c>
      <c r="D2999" s="29" t="s">
        <v>58</v>
      </c>
      <c r="E2999" s="29" t="s">
        <v>35</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c r="A3000" s="28">
        <v>54768</v>
      </c>
      <c r="B3000" s="29" t="s">
        <v>209</v>
      </c>
      <c r="C3000" s="29" t="s">
        <v>211</v>
      </c>
      <c r="D3000" s="29" t="s">
        <v>70</v>
      </c>
      <c r="E3000" s="29" t="s">
        <v>35</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c r="A3001" s="28">
        <v>54775</v>
      </c>
      <c r="B3001" s="29" t="s">
        <v>209</v>
      </c>
      <c r="C3001" s="29" t="s">
        <v>213</v>
      </c>
      <c r="D3001" s="29" t="s">
        <v>76</v>
      </c>
      <c r="E3001" s="29" t="s">
        <v>67</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c r="A3002" s="28">
        <v>54775</v>
      </c>
      <c r="B3002" s="29" t="s">
        <v>209</v>
      </c>
      <c r="C3002" s="29" t="s">
        <v>213</v>
      </c>
      <c r="D3002" s="29" t="s">
        <v>76</v>
      </c>
      <c r="E3002" s="29" t="s">
        <v>35</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c r="A3003" s="28">
        <v>54775</v>
      </c>
      <c r="B3003" s="29" t="s">
        <v>209</v>
      </c>
      <c r="C3003" s="29" t="s">
        <v>213</v>
      </c>
      <c r="D3003" s="29" t="s">
        <v>65</v>
      </c>
      <c r="E3003" s="29" t="s">
        <v>51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c r="A3004" s="28">
        <v>54775</v>
      </c>
      <c r="B3004" s="29" t="s">
        <v>209</v>
      </c>
      <c r="C3004" s="29" t="s">
        <v>213</v>
      </c>
      <c r="D3004" s="29" t="s">
        <v>65</v>
      </c>
      <c r="E3004" s="29" t="s">
        <v>35</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c r="A3005" s="28">
        <v>54775</v>
      </c>
      <c r="B3005" s="29" t="s">
        <v>209</v>
      </c>
      <c r="C3005" s="29" t="s">
        <v>213</v>
      </c>
      <c r="D3005" s="29" t="s">
        <v>65</v>
      </c>
      <c r="E3005" s="29" t="s">
        <v>134</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c r="A3006" s="28">
        <v>54775</v>
      </c>
      <c r="B3006" s="29" t="s">
        <v>209</v>
      </c>
      <c r="C3006" s="29" t="s">
        <v>213</v>
      </c>
      <c r="D3006" s="29" t="s">
        <v>65</v>
      </c>
      <c r="E3006" s="29" t="s">
        <v>173</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c r="A3007" s="28">
        <v>54782</v>
      </c>
      <c r="B3007" s="29" t="s">
        <v>206</v>
      </c>
      <c r="C3007" s="29" t="s">
        <v>210</v>
      </c>
      <c r="D3007" s="29" t="s">
        <v>76</v>
      </c>
      <c r="E3007" s="29" t="s">
        <v>87</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c r="A3008" s="28">
        <v>54788</v>
      </c>
      <c r="B3008" s="29" t="s">
        <v>206</v>
      </c>
      <c r="C3008" s="29" t="s">
        <v>214</v>
      </c>
      <c r="D3008" s="29" t="s">
        <v>76</v>
      </c>
      <c r="E3008" s="29" t="s">
        <v>35</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c r="A3009" s="28">
        <v>54795</v>
      </c>
      <c r="B3009" s="29" t="s">
        <v>209</v>
      </c>
      <c r="C3009" s="29" t="s">
        <v>212</v>
      </c>
      <c r="D3009" s="29" t="s">
        <v>65</v>
      </c>
      <c r="E3009" s="29" t="s">
        <v>35</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c r="A3010" s="28">
        <v>54795</v>
      </c>
      <c r="B3010" s="29" t="s">
        <v>209</v>
      </c>
      <c r="C3010" s="29" t="s">
        <v>212</v>
      </c>
      <c r="D3010" s="29" t="s">
        <v>65</v>
      </c>
      <c r="E3010" s="29" t="s">
        <v>149</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c r="A3011" s="28">
        <v>54800</v>
      </c>
      <c r="B3011" s="29" t="s">
        <v>209</v>
      </c>
      <c r="C3011" s="29" t="s">
        <v>213</v>
      </c>
      <c r="D3011" s="29" t="s">
        <v>70</v>
      </c>
      <c r="E3011" s="29" t="s">
        <v>35</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c r="A3012" s="28">
        <v>54801</v>
      </c>
      <c r="B3012" s="29" t="s">
        <v>206</v>
      </c>
      <c r="C3012" s="29" t="s">
        <v>214</v>
      </c>
      <c r="D3012" s="29" t="s">
        <v>113</v>
      </c>
      <c r="E3012" s="29" t="s">
        <v>167</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c r="A3013" s="28">
        <v>54802</v>
      </c>
      <c r="B3013" s="29" t="s">
        <v>209</v>
      </c>
      <c r="C3013" s="29" t="s">
        <v>212</v>
      </c>
      <c r="D3013" s="29" t="s">
        <v>70</v>
      </c>
      <c r="E3013" s="29" t="s">
        <v>35</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c r="A3014" s="28">
        <v>54802</v>
      </c>
      <c r="B3014" s="29" t="s">
        <v>209</v>
      </c>
      <c r="C3014" s="29" t="s">
        <v>212</v>
      </c>
      <c r="D3014" s="29" t="s">
        <v>65</v>
      </c>
      <c r="E3014" s="29" t="s">
        <v>56</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c r="A3015" s="28">
        <v>54802</v>
      </c>
      <c r="B3015" s="29" t="s">
        <v>209</v>
      </c>
      <c r="C3015" s="29" t="s">
        <v>212</v>
      </c>
      <c r="D3015" s="29" t="s">
        <v>65</v>
      </c>
      <c r="E3015" s="29" t="s">
        <v>67</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c r="A3016" s="28">
        <v>54802</v>
      </c>
      <c r="B3016" s="29" t="s">
        <v>209</v>
      </c>
      <c r="C3016" s="29" t="s">
        <v>212</v>
      </c>
      <c r="D3016" s="29" t="s">
        <v>65</v>
      </c>
      <c r="E3016" s="29" t="s">
        <v>35</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c r="A3017" s="28">
        <v>54802</v>
      </c>
      <c r="B3017" s="29" t="s">
        <v>209</v>
      </c>
      <c r="C3017" s="29" t="s">
        <v>212</v>
      </c>
      <c r="D3017" s="29" t="s">
        <v>65</v>
      </c>
      <c r="E3017" s="29" t="s">
        <v>173</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c r="A3018" s="28">
        <v>54809</v>
      </c>
      <c r="B3018" s="29" t="s">
        <v>209</v>
      </c>
      <c r="C3018" s="29" t="s">
        <v>213</v>
      </c>
      <c r="D3018" s="29" t="s">
        <v>76</v>
      </c>
      <c r="E3018" s="29" t="s">
        <v>67</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c r="A3019" s="28">
        <v>54809</v>
      </c>
      <c r="B3019" s="29" t="s">
        <v>209</v>
      </c>
      <c r="C3019" s="29" t="s">
        <v>213</v>
      </c>
      <c r="D3019" s="29" t="s">
        <v>65</v>
      </c>
      <c r="E3019" s="29" t="s">
        <v>67</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c r="A3020" s="28">
        <v>54809</v>
      </c>
      <c r="B3020" s="29" t="s">
        <v>209</v>
      </c>
      <c r="C3020" s="29" t="s">
        <v>213</v>
      </c>
      <c r="D3020" s="29" t="s">
        <v>65</v>
      </c>
      <c r="E3020" s="29" t="s">
        <v>35</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c r="A3021" s="28">
        <v>54809</v>
      </c>
      <c r="B3021" s="29" t="s">
        <v>209</v>
      </c>
      <c r="C3021" s="29" t="s">
        <v>213</v>
      </c>
      <c r="D3021" s="29" t="s">
        <v>65</v>
      </c>
      <c r="E3021" s="29" t="s">
        <v>143</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c r="A3022" s="28">
        <v>54823</v>
      </c>
      <c r="B3022" s="29" t="s">
        <v>206</v>
      </c>
      <c r="C3022" s="29" t="s">
        <v>215</v>
      </c>
      <c r="D3022" s="29" t="s">
        <v>76</v>
      </c>
      <c r="E3022" s="29" t="s">
        <v>67</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c r="A3023" s="28">
        <v>54827</v>
      </c>
      <c r="B3023" s="29" t="s">
        <v>206</v>
      </c>
      <c r="C3023" s="29" t="s">
        <v>210</v>
      </c>
      <c r="D3023" s="29" t="s">
        <v>113</v>
      </c>
      <c r="E3023" s="29" t="s">
        <v>167</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c r="A3024" s="28">
        <v>54829</v>
      </c>
      <c r="B3024" s="29" t="s">
        <v>209</v>
      </c>
      <c r="C3024" s="29" t="s">
        <v>212</v>
      </c>
      <c r="D3024" s="29" t="s">
        <v>70</v>
      </c>
      <c r="E3024" s="29" t="s">
        <v>67</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c r="A3025" s="28">
        <v>54829</v>
      </c>
      <c r="B3025" s="29" t="s">
        <v>209</v>
      </c>
      <c r="C3025" s="29" t="s">
        <v>212</v>
      </c>
      <c r="D3025" s="29" t="s">
        <v>70</v>
      </c>
      <c r="E3025" s="29" t="s">
        <v>35</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c r="A3026" s="28">
        <v>54829</v>
      </c>
      <c r="B3026" s="29" t="s">
        <v>209</v>
      </c>
      <c r="C3026" s="29" t="s">
        <v>212</v>
      </c>
      <c r="D3026" s="29" t="s">
        <v>65</v>
      </c>
      <c r="E3026" s="29" t="s">
        <v>67</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c r="A3027" s="28">
        <v>54829</v>
      </c>
      <c r="B3027" s="29" t="s">
        <v>209</v>
      </c>
      <c r="C3027" s="29" t="s">
        <v>212</v>
      </c>
      <c r="D3027" s="29" t="s">
        <v>65</v>
      </c>
      <c r="E3027" s="29" t="s">
        <v>35</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c r="A3028" s="28">
        <v>54832</v>
      </c>
      <c r="B3028" s="29" t="s">
        <v>209</v>
      </c>
      <c r="C3028" s="29" t="s">
        <v>211</v>
      </c>
      <c r="D3028" s="29" t="s">
        <v>36</v>
      </c>
      <c r="E3028" s="29" t="s">
        <v>67</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c r="A3029" s="28">
        <v>54832</v>
      </c>
      <c r="B3029" s="29" t="s">
        <v>209</v>
      </c>
      <c r="C3029" s="29" t="s">
        <v>211</v>
      </c>
      <c r="D3029" s="29" t="s">
        <v>36</v>
      </c>
      <c r="E3029" s="29" t="s">
        <v>35</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c r="A3030" s="28">
        <v>54832</v>
      </c>
      <c r="B3030" s="29" t="s">
        <v>209</v>
      </c>
      <c r="C3030" s="29" t="s">
        <v>211</v>
      </c>
      <c r="D3030" s="29" t="s">
        <v>58</v>
      </c>
      <c r="E3030" s="29" t="s">
        <v>67</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c r="A3031" s="28">
        <v>54832</v>
      </c>
      <c r="B3031" s="29" t="s">
        <v>209</v>
      </c>
      <c r="C3031" s="29" t="s">
        <v>211</v>
      </c>
      <c r="D3031" s="29" t="s">
        <v>58</v>
      </c>
      <c r="E3031" s="29" t="s">
        <v>35</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c r="A3032" s="28">
        <v>54834</v>
      </c>
      <c r="B3032" s="29" t="s">
        <v>206</v>
      </c>
      <c r="C3032" s="29" t="s">
        <v>214</v>
      </c>
      <c r="D3032" s="29" t="s">
        <v>76</v>
      </c>
      <c r="E3032" s="29" t="s">
        <v>67</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c r="A3033" s="28">
        <v>54851</v>
      </c>
      <c r="B3033" s="29" t="s">
        <v>209</v>
      </c>
      <c r="C3033" s="29" t="s">
        <v>213</v>
      </c>
      <c r="D3033" s="29" t="s">
        <v>70</v>
      </c>
      <c r="E3033" s="29" t="s">
        <v>67</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c r="A3034" s="28">
        <v>54851</v>
      </c>
      <c r="B3034" s="29" t="s">
        <v>209</v>
      </c>
      <c r="C3034" s="29" t="s">
        <v>213</v>
      </c>
      <c r="D3034" s="29" t="s">
        <v>70</v>
      </c>
      <c r="E3034" s="29" t="s">
        <v>87</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c r="A3035" s="28">
        <v>54851</v>
      </c>
      <c r="B3035" s="29" t="s">
        <v>209</v>
      </c>
      <c r="C3035" s="29" t="s">
        <v>213</v>
      </c>
      <c r="D3035" s="29" t="s">
        <v>70</v>
      </c>
      <c r="E3035" s="29" t="s">
        <v>35</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c r="A3036" s="28">
        <v>54858</v>
      </c>
      <c r="B3036" s="29" t="s">
        <v>206</v>
      </c>
      <c r="C3036" s="29" t="s">
        <v>214</v>
      </c>
      <c r="D3036" s="29" t="s">
        <v>76</v>
      </c>
      <c r="E3036" s="29" t="s">
        <v>67</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c r="A3037" s="28">
        <v>54863</v>
      </c>
      <c r="B3037" s="29" t="s">
        <v>206</v>
      </c>
      <c r="C3037" s="29" t="s">
        <v>214</v>
      </c>
      <c r="D3037" s="29" t="s">
        <v>76</v>
      </c>
      <c r="E3037" s="29" t="s">
        <v>67</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c r="A3038" s="28">
        <v>54872</v>
      </c>
      <c r="B3038" s="29" t="s">
        <v>206</v>
      </c>
      <c r="C3038" s="29" t="s">
        <v>210</v>
      </c>
      <c r="D3038" s="29" t="s">
        <v>113</v>
      </c>
      <c r="E3038" s="29" t="s">
        <v>167</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c r="A3039" s="28">
        <v>54882</v>
      </c>
      <c r="B3039" s="29" t="s">
        <v>206</v>
      </c>
      <c r="C3039" s="29" t="s">
        <v>214</v>
      </c>
      <c r="D3039" s="29" t="s">
        <v>76</v>
      </c>
      <c r="E3039" s="29" t="s">
        <v>67</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c r="A3040" s="28">
        <v>54912</v>
      </c>
      <c r="B3040" s="29" t="s">
        <v>209</v>
      </c>
      <c r="C3040" s="29" t="s">
        <v>212</v>
      </c>
      <c r="D3040" s="29" t="s">
        <v>36</v>
      </c>
      <c r="E3040" s="29" t="s">
        <v>35</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c r="A3041" s="28">
        <v>54912</v>
      </c>
      <c r="B3041" s="29" t="s">
        <v>209</v>
      </c>
      <c r="C3041" s="29" t="s">
        <v>212</v>
      </c>
      <c r="D3041" s="29" t="s">
        <v>36</v>
      </c>
      <c r="E3041" s="29" t="s">
        <v>137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c r="A3042" s="28">
        <v>54912</v>
      </c>
      <c r="B3042" s="29" t="s">
        <v>209</v>
      </c>
      <c r="C3042" s="29" t="s">
        <v>212</v>
      </c>
      <c r="D3042" s="29" t="s">
        <v>58</v>
      </c>
      <c r="E3042" s="29" t="s">
        <v>35</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c r="A3043" s="28">
        <v>54912</v>
      </c>
      <c r="B3043" s="29" t="s">
        <v>209</v>
      </c>
      <c r="C3043" s="29" t="s">
        <v>212</v>
      </c>
      <c r="D3043" s="29" t="s">
        <v>58</v>
      </c>
      <c r="E3043" s="29" t="s">
        <v>137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c r="A3044" s="28">
        <v>54914</v>
      </c>
      <c r="B3044" s="29" t="s">
        <v>209</v>
      </c>
      <c r="C3044" s="29" t="s">
        <v>211</v>
      </c>
      <c r="D3044" s="29" t="s">
        <v>36</v>
      </c>
      <c r="E3044" s="29" t="s">
        <v>67</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c r="A3045" s="28">
        <v>54914</v>
      </c>
      <c r="B3045" s="29" t="s">
        <v>209</v>
      </c>
      <c r="C3045" s="29" t="s">
        <v>211</v>
      </c>
      <c r="D3045" s="29" t="s">
        <v>36</v>
      </c>
      <c r="E3045" s="29" t="s">
        <v>35</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c r="A3046" s="28">
        <v>54914</v>
      </c>
      <c r="B3046" s="29" t="s">
        <v>209</v>
      </c>
      <c r="C3046" s="29" t="s">
        <v>211</v>
      </c>
      <c r="D3046" s="29" t="s">
        <v>58</v>
      </c>
      <c r="E3046" s="29" t="s">
        <v>67</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c r="A3047" s="28">
        <v>54914</v>
      </c>
      <c r="B3047" s="29" t="s">
        <v>209</v>
      </c>
      <c r="C3047" s="29" t="s">
        <v>211</v>
      </c>
      <c r="D3047" s="29" t="s">
        <v>58</v>
      </c>
      <c r="E3047" s="29" t="s">
        <v>35</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c r="A3048" s="28">
        <v>54945</v>
      </c>
      <c r="B3048" s="29" t="s">
        <v>206</v>
      </c>
      <c r="C3048" s="29" t="s">
        <v>210</v>
      </c>
      <c r="D3048" s="29" t="s">
        <v>65</v>
      </c>
      <c r="E3048" s="29" t="s">
        <v>51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c r="A3049" s="28">
        <v>54945</v>
      </c>
      <c r="B3049" s="29" t="s">
        <v>206</v>
      </c>
      <c r="C3049" s="29" t="s">
        <v>210</v>
      </c>
      <c r="D3049" s="29" t="s">
        <v>65</v>
      </c>
      <c r="E3049" s="29" t="s">
        <v>102</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c r="A3050" s="28">
        <v>54945</v>
      </c>
      <c r="B3050" s="29" t="s">
        <v>206</v>
      </c>
      <c r="C3050" s="29" t="s">
        <v>210</v>
      </c>
      <c r="D3050" s="29" t="s">
        <v>65</v>
      </c>
      <c r="E3050" s="29" t="s">
        <v>107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c r="A3051" s="28">
        <v>54945</v>
      </c>
      <c r="B3051" s="29" t="s">
        <v>206</v>
      </c>
      <c r="C3051" s="29" t="s">
        <v>210</v>
      </c>
      <c r="D3051" s="29" t="s">
        <v>65</v>
      </c>
      <c r="E3051" s="29" t="s">
        <v>35</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c r="A3052" s="28">
        <v>54968</v>
      </c>
      <c r="B3052" s="29" t="s">
        <v>206</v>
      </c>
      <c r="C3052" s="29" t="s">
        <v>210</v>
      </c>
      <c r="D3052" s="29" t="s">
        <v>76</v>
      </c>
      <c r="E3052" s="29" t="s">
        <v>67</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c r="A3053" s="28">
        <v>54974</v>
      </c>
      <c r="B3053" s="29" t="s">
        <v>209</v>
      </c>
      <c r="C3053" s="29" t="s">
        <v>211</v>
      </c>
      <c r="D3053" s="29" t="s">
        <v>65</v>
      </c>
      <c r="E3053" s="29" t="s">
        <v>35</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c r="A3054" s="28">
        <v>54974</v>
      </c>
      <c r="B3054" s="29" t="s">
        <v>209</v>
      </c>
      <c r="C3054" s="29" t="s">
        <v>211</v>
      </c>
      <c r="D3054" s="29" t="s">
        <v>65</v>
      </c>
      <c r="E3054" s="29" t="s">
        <v>173</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c r="A3055" s="28">
        <v>54975</v>
      </c>
      <c r="B3055" s="29" t="s">
        <v>209</v>
      </c>
      <c r="C3055" s="29" t="s">
        <v>213</v>
      </c>
      <c r="D3055" s="29" t="s">
        <v>70</v>
      </c>
      <c r="E3055" s="29" t="s">
        <v>35</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c r="A3056" s="28">
        <v>54980</v>
      </c>
      <c r="B3056" s="29" t="s">
        <v>206</v>
      </c>
      <c r="C3056" s="29" t="s">
        <v>210</v>
      </c>
      <c r="D3056" s="29" t="s">
        <v>76</v>
      </c>
      <c r="E3056" s="29" t="s">
        <v>87</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c r="A3057" s="28">
        <v>54987</v>
      </c>
      <c r="B3057" s="29" t="s">
        <v>209</v>
      </c>
      <c r="C3057" s="29" t="s">
        <v>213</v>
      </c>
      <c r="D3057" s="29" t="s">
        <v>76</v>
      </c>
      <c r="E3057" s="29" t="s">
        <v>67</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c r="A3058" s="28">
        <v>54987</v>
      </c>
      <c r="B3058" s="29" t="s">
        <v>209</v>
      </c>
      <c r="C3058" s="29" t="s">
        <v>213</v>
      </c>
      <c r="D3058" s="29" t="s">
        <v>76</v>
      </c>
      <c r="E3058" s="29" t="s">
        <v>35</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c r="A3059" s="28">
        <v>54987</v>
      </c>
      <c r="B3059" s="29" t="s">
        <v>209</v>
      </c>
      <c r="C3059" s="29" t="s">
        <v>213</v>
      </c>
      <c r="D3059" s="29" t="s">
        <v>76</v>
      </c>
      <c r="E3059" s="29" t="s">
        <v>127</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c r="A3060" s="28">
        <v>54989</v>
      </c>
      <c r="B3060" s="29" t="s">
        <v>206</v>
      </c>
      <c r="C3060" s="29" t="s">
        <v>210</v>
      </c>
      <c r="D3060" s="29" t="s">
        <v>76</v>
      </c>
      <c r="E3060" s="29" t="s">
        <v>87</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c r="A3061" s="28">
        <v>54998</v>
      </c>
      <c r="B3061" s="29" t="s">
        <v>209</v>
      </c>
      <c r="C3061" s="29" t="s">
        <v>213</v>
      </c>
      <c r="D3061" s="29" t="s">
        <v>65</v>
      </c>
      <c r="E3061" s="29" t="s">
        <v>67</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c r="A3062" s="28">
        <v>54998</v>
      </c>
      <c r="B3062" s="29" t="s">
        <v>209</v>
      </c>
      <c r="C3062" s="29" t="s">
        <v>213</v>
      </c>
      <c r="D3062" s="29" t="s">
        <v>65</v>
      </c>
      <c r="E3062" s="29" t="s">
        <v>102</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c r="A3063" s="28">
        <v>54998</v>
      </c>
      <c r="B3063" s="29" t="s">
        <v>209</v>
      </c>
      <c r="C3063" s="29" t="s">
        <v>213</v>
      </c>
      <c r="D3063" s="29" t="s">
        <v>65</v>
      </c>
      <c r="E3063" s="29" t="s">
        <v>107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c r="A3064" s="28">
        <v>55002</v>
      </c>
      <c r="B3064" s="29" t="s">
        <v>206</v>
      </c>
      <c r="C3064" s="29" t="s">
        <v>215</v>
      </c>
      <c r="D3064" s="29" t="s">
        <v>76</v>
      </c>
      <c r="E3064" s="29" t="s">
        <v>67</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c r="A3065" s="28">
        <v>55004</v>
      </c>
      <c r="B3065" s="29" t="s">
        <v>206</v>
      </c>
      <c r="C3065" s="29" t="s">
        <v>214</v>
      </c>
      <c r="D3065" s="29" t="s">
        <v>76</v>
      </c>
      <c r="E3065" s="29" t="s">
        <v>35</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c r="A3066" s="28">
        <v>55005</v>
      </c>
      <c r="B3066" s="29" t="s">
        <v>206</v>
      </c>
      <c r="C3066" s="29" t="s">
        <v>214</v>
      </c>
      <c r="D3066" s="29" t="s">
        <v>76</v>
      </c>
      <c r="E3066" s="29" t="s">
        <v>35</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c r="A3067" s="28">
        <v>55011</v>
      </c>
      <c r="B3067" s="29" t="s">
        <v>209</v>
      </c>
      <c r="C3067" s="29" t="s">
        <v>211</v>
      </c>
      <c r="D3067" s="29" t="s">
        <v>36</v>
      </c>
      <c r="E3067" s="29" t="s">
        <v>67</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c r="A3068" s="28">
        <v>55011</v>
      </c>
      <c r="B3068" s="29" t="s">
        <v>209</v>
      </c>
      <c r="C3068" s="29" t="s">
        <v>211</v>
      </c>
      <c r="D3068" s="29" t="s">
        <v>36</v>
      </c>
      <c r="E3068" s="29" t="s">
        <v>35</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c r="A3069" s="28">
        <v>55011</v>
      </c>
      <c r="B3069" s="29" t="s">
        <v>209</v>
      </c>
      <c r="C3069" s="29" t="s">
        <v>211</v>
      </c>
      <c r="D3069" s="29" t="s">
        <v>58</v>
      </c>
      <c r="E3069" s="29" t="s">
        <v>67</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c r="A3070" s="28">
        <v>55011</v>
      </c>
      <c r="B3070" s="29" t="s">
        <v>209</v>
      </c>
      <c r="C3070" s="29" t="s">
        <v>211</v>
      </c>
      <c r="D3070" s="29" t="s">
        <v>58</v>
      </c>
      <c r="E3070" s="29" t="s">
        <v>35</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c r="A3071" s="28">
        <v>55015</v>
      </c>
      <c r="B3071" s="29" t="s">
        <v>209</v>
      </c>
      <c r="C3071" s="29" t="s">
        <v>211</v>
      </c>
      <c r="D3071" s="29" t="s">
        <v>70</v>
      </c>
      <c r="E3071" s="29" t="s">
        <v>35</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c r="A3072" s="28">
        <v>55015</v>
      </c>
      <c r="B3072" s="29" t="s">
        <v>209</v>
      </c>
      <c r="C3072" s="29" t="s">
        <v>211</v>
      </c>
      <c r="D3072" s="29" t="s">
        <v>70</v>
      </c>
      <c r="E3072" s="29" t="s">
        <v>137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c r="A3073" s="28">
        <v>55027</v>
      </c>
      <c r="B3073" s="29" t="s">
        <v>209</v>
      </c>
      <c r="C3073" s="29" t="s">
        <v>213</v>
      </c>
      <c r="D3073" s="29" t="s">
        <v>76</v>
      </c>
      <c r="E3073" s="29" t="s">
        <v>35</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c r="A3074" s="28">
        <v>55027</v>
      </c>
      <c r="B3074" s="29" t="s">
        <v>209</v>
      </c>
      <c r="C3074" s="29" t="s">
        <v>213</v>
      </c>
      <c r="D3074" s="29" t="s">
        <v>76</v>
      </c>
      <c r="E3074" s="29" t="s">
        <v>127</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c r="A3075" s="28">
        <v>55033</v>
      </c>
      <c r="B3075" s="29" t="s">
        <v>209</v>
      </c>
      <c r="C3075" s="29" t="s">
        <v>213</v>
      </c>
      <c r="D3075" s="29" t="s">
        <v>76</v>
      </c>
      <c r="E3075" s="29" t="s">
        <v>35</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c r="A3076" s="28">
        <v>55033</v>
      </c>
      <c r="B3076" s="29" t="s">
        <v>209</v>
      </c>
      <c r="C3076" s="29" t="s">
        <v>213</v>
      </c>
      <c r="D3076" s="29" t="s">
        <v>76</v>
      </c>
      <c r="E3076" s="29" t="s">
        <v>127</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c r="A3077" s="28">
        <v>55036</v>
      </c>
      <c r="B3077" s="29" t="s">
        <v>209</v>
      </c>
      <c r="C3077" s="29" t="s">
        <v>213</v>
      </c>
      <c r="D3077" s="29" t="s">
        <v>70</v>
      </c>
      <c r="E3077" s="29" t="s">
        <v>35</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c r="A3078" s="28">
        <v>55037</v>
      </c>
      <c r="B3078" s="29" t="s">
        <v>209</v>
      </c>
      <c r="C3078" s="29" t="s">
        <v>213</v>
      </c>
      <c r="D3078" s="29" t="s">
        <v>70</v>
      </c>
      <c r="E3078" s="29" t="s">
        <v>35</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c r="A3079" s="28">
        <v>55040</v>
      </c>
      <c r="B3079" s="29" t="s">
        <v>209</v>
      </c>
      <c r="C3079" s="29" t="s">
        <v>211</v>
      </c>
      <c r="D3079" s="29" t="s">
        <v>36</v>
      </c>
      <c r="E3079" s="29" t="s">
        <v>67</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c r="A3080" s="28">
        <v>55040</v>
      </c>
      <c r="B3080" s="29" t="s">
        <v>209</v>
      </c>
      <c r="C3080" s="29" t="s">
        <v>211</v>
      </c>
      <c r="D3080" s="29" t="s">
        <v>36</v>
      </c>
      <c r="E3080" s="29" t="s">
        <v>35</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c r="A3081" s="28">
        <v>55040</v>
      </c>
      <c r="B3081" s="29" t="s">
        <v>209</v>
      </c>
      <c r="C3081" s="29" t="s">
        <v>211</v>
      </c>
      <c r="D3081" s="29" t="s">
        <v>58</v>
      </c>
      <c r="E3081" s="29" t="s">
        <v>67</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c r="A3082" s="28">
        <v>55040</v>
      </c>
      <c r="B3082" s="29" t="s">
        <v>209</v>
      </c>
      <c r="C3082" s="29" t="s">
        <v>211</v>
      </c>
      <c r="D3082" s="29" t="s">
        <v>58</v>
      </c>
      <c r="E3082" s="29" t="s">
        <v>35</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c r="A3083" s="28">
        <v>55042</v>
      </c>
      <c r="B3083" s="29" t="s">
        <v>206</v>
      </c>
      <c r="C3083" s="29" t="s">
        <v>210</v>
      </c>
      <c r="D3083" s="29" t="s">
        <v>36</v>
      </c>
      <c r="E3083" s="29" t="s">
        <v>35</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c r="A3084" s="28">
        <v>55042</v>
      </c>
      <c r="B3084" s="29" t="s">
        <v>206</v>
      </c>
      <c r="C3084" s="29" t="s">
        <v>210</v>
      </c>
      <c r="D3084" s="29" t="s">
        <v>58</v>
      </c>
      <c r="E3084" s="29" t="s">
        <v>35</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c r="A3085" s="28">
        <v>55047</v>
      </c>
      <c r="B3085" s="29" t="s">
        <v>209</v>
      </c>
      <c r="C3085" s="29" t="s">
        <v>211</v>
      </c>
      <c r="D3085" s="29" t="s">
        <v>36</v>
      </c>
      <c r="E3085" s="29" t="s">
        <v>35</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c r="A3086" s="28">
        <v>55047</v>
      </c>
      <c r="B3086" s="29" t="s">
        <v>209</v>
      </c>
      <c r="C3086" s="29" t="s">
        <v>211</v>
      </c>
      <c r="D3086" s="29" t="s">
        <v>58</v>
      </c>
      <c r="E3086" s="29" t="s">
        <v>35</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c r="A3087" s="28">
        <v>55051</v>
      </c>
      <c r="B3087" s="29" t="s">
        <v>209</v>
      </c>
      <c r="C3087" s="29" t="s">
        <v>212</v>
      </c>
      <c r="D3087" s="29" t="s">
        <v>70</v>
      </c>
      <c r="E3087" s="29" t="s">
        <v>35</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c r="A3088" s="28">
        <v>55051</v>
      </c>
      <c r="B3088" s="29" t="s">
        <v>209</v>
      </c>
      <c r="C3088" s="29" t="s">
        <v>212</v>
      </c>
      <c r="D3088" s="29" t="s">
        <v>70</v>
      </c>
      <c r="E3088" s="29" t="s">
        <v>137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c r="A3089" s="28">
        <v>55061</v>
      </c>
      <c r="B3089" s="29" t="s">
        <v>206</v>
      </c>
      <c r="C3089" s="29" t="s">
        <v>210</v>
      </c>
      <c r="D3089" s="29" t="s">
        <v>70</v>
      </c>
      <c r="E3089" s="29" t="s">
        <v>67</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c r="A3090" s="28">
        <v>55061</v>
      </c>
      <c r="B3090" s="29" t="s">
        <v>206</v>
      </c>
      <c r="C3090" s="29" t="s">
        <v>210</v>
      </c>
      <c r="D3090" s="29" t="s">
        <v>70</v>
      </c>
      <c r="E3090" s="29" t="s">
        <v>35</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c r="A3091" s="28">
        <v>55062</v>
      </c>
      <c r="B3091" s="29" t="s">
        <v>206</v>
      </c>
      <c r="C3091" s="29" t="s">
        <v>210</v>
      </c>
      <c r="D3091" s="29" t="s">
        <v>36</v>
      </c>
      <c r="E3091" s="29" t="s">
        <v>67</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c r="A3092" s="28">
        <v>55062</v>
      </c>
      <c r="B3092" s="29" t="s">
        <v>206</v>
      </c>
      <c r="C3092" s="29" t="s">
        <v>210</v>
      </c>
      <c r="D3092" s="29" t="s">
        <v>36</v>
      </c>
      <c r="E3092" s="29" t="s">
        <v>35</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c r="A3093" s="28">
        <v>55062</v>
      </c>
      <c r="B3093" s="29" t="s">
        <v>206</v>
      </c>
      <c r="C3093" s="29" t="s">
        <v>210</v>
      </c>
      <c r="D3093" s="29" t="s">
        <v>58</v>
      </c>
      <c r="E3093" s="29" t="s">
        <v>67</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c r="A3094" s="28">
        <v>55062</v>
      </c>
      <c r="B3094" s="29" t="s">
        <v>206</v>
      </c>
      <c r="C3094" s="29" t="s">
        <v>210</v>
      </c>
      <c r="D3094" s="29" t="s">
        <v>58</v>
      </c>
      <c r="E3094" s="29" t="s">
        <v>35</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c r="A3095" s="28">
        <v>55063</v>
      </c>
      <c r="B3095" s="29" t="s">
        <v>206</v>
      </c>
      <c r="C3095" s="29" t="s">
        <v>207</v>
      </c>
      <c r="D3095" s="29" t="s">
        <v>36</v>
      </c>
      <c r="E3095" s="29" t="s">
        <v>35</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c r="A3096" s="28">
        <v>55063</v>
      </c>
      <c r="B3096" s="29" t="s">
        <v>206</v>
      </c>
      <c r="C3096" s="29" t="s">
        <v>207</v>
      </c>
      <c r="D3096" s="29" t="s">
        <v>58</v>
      </c>
      <c r="E3096" s="29" t="s">
        <v>35</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c r="A3097" s="28">
        <v>55064</v>
      </c>
      <c r="B3097" s="29" t="s">
        <v>209</v>
      </c>
      <c r="C3097" s="29" t="s">
        <v>211</v>
      </c>
      <c r="D3097" s="29" t="s">
        <v>70</v>
      </c>
      <c r="E3097" s="29" t="s">
        <v>35</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c r="A3098" s="28">
        <v>55064</v>
      </c>
      <c r="B3098" s="29" t="s">
        <v>209</v>
      </c>
      <c r="C3098" s="29" t="s">
        <v>211</v>
      </c>
      <c r="D3098" s="29" t="s">
        <v>70</v>
      </c>
      <c r="E3098" s="29" t="s">
        <v>137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c r="A3099" s="28">
        <v>55065</v>
      </c>
      <c r="B3099" s="29" t="s">
        <v>206</v>
      </c>
      <c r="C3099" s="29" t="s">
        <v>207</v>
      </c>
      <c r="D3099" s="29" t="s">
        <v>36</v>
      </c>
      <c r="E3099" s="29" t="s">
        <v>35</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c r="A3100" s="28">
        <v>55065</v>
      </c>
      <c r="B3100" s="29" t="s">
        <v>206</v>
      </c>
      <c r="C3100" s="29" t="s">
        <v>207</v>
      </c>
      <c r="D3100" s="29" t="s">
        <v>58</v>
      </c>
      <c r="E3100" s="29" t="s">
        <v>35</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c r="A3101" s="28">
        <v>55066</v>
      </c>
      <c r="B3101" s="29" t="s">
        <v>206</v>
      </c>
      <c r="C3101" s="29" t="s">
        <v>215</v>
      </c>
      <c r="D3101" s="29" t="s">
        <v>65</v>
      </c>
      <c r="E3101" s="29" t="s">
        <v>175</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c r="A3102" s="28">
        <v>55075</v>
      </c>
      <c r="B3102" s="29" t="s">
        <v>209</v>
      </c>
      <c r="C3102" s="29" t="s">
        <v>211</v>
      </c>
      <c r="D3102" s="29" t="s">
        <v>36</v>
      </c>
      <c r="E3102" s="29" t="s">
        <v>67</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c r="A3103" s="28">
        <v>55075</v>
      </c>
      <c r="B3103" s="29" t="s">
        <v>209</v>
      </c>
      <c r="C3103" s="29" t="s">
        <v>211</v>
      </c>
      <c r="D3103" s="29" t="s">
        <v>36</v>
      </c>
      <c r="E3103" s="29" t="s">
        <v>35</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c r="A3104" s="28">
        <v>55075</v>
      </c>
      <c r="B3104" s="29" t="s">
        <v>209</v>
      </c>
      <c r="C3104" s="29" t="s">
        <v>211</v>
      </c>
      <c r="D3104" s="29" t="s">
        <v>58</v>
      </c>
      <c r="E3104" s="29" t="s">
        <v>67</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c r="A3105" s="28">
        <v>55075</v>
      </c>
      <c r="B3105" s="29" t="s">
        <v>209</v>
      </c>
      <c r="C3105" s="29" t="s">
        <v>211</v>
      </c>
      <c r="D3105" s="29" t="s">
        <v>58</v>
      </c>
      <c r="E3105" s="29" t="s">
        <v>35</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c r="A3106" s="28">
        <v>55076</v>
      </c>
      <c r="B3106" s="29" t="s">
        <v>206</v>
      </c>
      <c r="C3106" s="29" t="s">
        <v>210</v>
      </c>
      <c r="D3106" s="29" t="s">
        <v>65</v>
      </c>
      <c r="E3106" s="29" t="s">
        <v>92</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c r="A3107" s="28">
        <v>55076</v>
      </c>
      <c r="B3107" s="29" t="s">
        <v>206</v>
      </c>
      <c r="C3107" s="29" t="s">
        <v>210</v>
      </c>
      <c r="D3107" s="29" t="s">
        <v>65</v>
      </c>
      <c r="E3107" s="29" t="s">
        <v>35</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c r="A3108" s="28">
        <v>55076</v>
      </c>
      <c r="B3108" s="29" t="s">
        <v>206</v>
      </c>
      <c r="C3108" s="29" t="s">
        <v>210</v>
      </c>
      <c r="D3108" s="29" t="s">
        <v>65</v>
      </c>
      <c r="E3108" s="29" t="s">
        <v>147</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c r="A3109" s="28">
        <v>55077</v>
      </c>
      <c r="B3109" s="29" t="s">
        <v>206</v>
      </c>
      <c r="C3109" s="29" t="s">
        <v>207</v>
      </c>
      <c r="D3109" s="29" t="s">
        <v>36</v>
      </c>
      <c r="E3109" s="29" t="s">
        <v>35</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c r="A3110" s="28">
        <v>55077</v>
      </c>
      <c r="B3110" s="29" t="s">
        <v>206</v>
      </c>
      <c r="C3110" s="29" t="s">
        <v>207</v>
      </c>
      <c r="D3110" s="29" t="s">
        <v>58</v>
      </c>
      <c r="E3110" s="29" t="s">
        <v>35</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c r="A3111" s="28">
        <v>55079</v>
      </c>
      <c r="B3111" s="29" t="s">
        <v>206</v>
      </c>
      <c r="C3111" s="29" t="s">
        <v>210</v>
      </c>
      <c r="D3111" s="29" t="s">
        <v>36</v>
      </c>
      <c r="E3111" s="29" t="s">
        <v>67</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c r="A3112" s="28">
        <v>55079</v>
      </c>
      <c r="B3112" s="29" t="s">
        <v>206</v>
      </c>
      <c r="C3112" s="29" t="s">
        <v>210</v>
      </c>
      <c r="D3112" s="29" t="s">
        <v>36</v>
      </c>
      <c r="E3112" s="29" t="s">
        <v>35</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c r="A3113" s="28">
        <v>55079</v>
      </c>
      <c r="B3113" s="29" t="s">
        <v>206</v>
      </c>
      <c r="C3113" s="29" t="s">
        <v>210</v>
      </c>
      <c r="D3113" s="29" t="s">
        <v>58</v>
      </c>
      <c r="E3113" s="29" t="s">
        <v>67</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c r="A3114" s="28">
        <v>55079</v>
      </c>
      <c r="B3114" s="29" t="s">
        <v>206</v>
      </c>
      <c r="C3114" s="29" t="s">
        <v>210</v>
      </c>
      <c r="D3114" s="29" t="s">
        <v>58</v>
      </c>
      <c r="E3114" s="29" t="s">
        <v>35</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c r="A3115" s="28">
        <v>55084</v>
      </c>
      <c r="B3115" s="29" t="s">
        <v>209</v>
      </c>
      <c r="C3115" s="29" t="s">
        <v>211</v>
      </c>
      <c r="D3115" s="29" t="s">
        <v>53</v>
      </c>
      <c r="E3115" s="29" t="s">
        <v>35</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c r="A3116" s="28">
        <v>55086</v>
      </c>
      <c r="B3116" s="29" t="s">
        <v>206</v>
      </c>
      <c r="C3116" s="29" t="s">
        <v>210</v>
      </c>
      <c r="D3116" s="29" t="s">
        <v>36</v>
      </c>
      <c r="E3116" s="29" t="s">
        <v>35</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c r="A3117" s="28">
        <v>55086</v>
      </c>
      <c r="B3117" s="29" t="s">
        <v>206</v>
      </c>
      <c r="C3117" s="29" t="s">
        <v>210</v>
      </c>
      <c r="D3117" s="29" t="s">
        <v>58</v>
      </c>
      <c r="E3117" s="29" t="s">
        <v>35</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c r="A3118" s="28">
        <v>55087</v>
      </c>
      <c r="B3118" s="29" t="s">
        <v>206</v>
      </c>
      <c r="C3118" s="29" t="s">
        <v>207</v>
      </c>
      <c r="D3118" s="29" t="s">
        <v>36</v>
      </c>
      <c r="E3118" s="29" t="s">
        <v>35</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c r="A3119" s="28">
        <v>55087</v>
      </c>
      <c r="B3119" s="29" t="s">
        <v>206</v>
      </c>
      <c r="C3119" s="29" t="s">
        <v>207</v>
      </c>
      <c r="D3119" s="29" t="s">
        <v>58</v>
      </c>
      <c r="E3119" s="29" t="s">
        <v>35</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c r="A3120" s="28">
        <v>55087</v>
      </c>
      <c r="B3120" s="29" t="s">
        <v>206</v>
      </c>
      <c r="C3120" s="29" t="s">
        <v>207</v>
      </c>
      <c r="D3120" s="29" t="s">
        <v>70</v>
      </c>
      <c r="E3120" s="29" t="s">
        <v>35</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c r="A3121" s="28">
        <v>55088</v>
      </c>
      <c r="B3121" s="29" t="s">
        <v>209</v>
      </c>
      <c r="C3121" s="29" t="s">
        <v>211</v>
      </c>
      <c r="D3121" s="29" t="s">
        <v>70</v>
      </c>
      <c r="E3121" s="29" t="s">
        <v>35</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c r="A3122" s="28">
        <v>55088</v>
      </c>
      <c r="B3122" s="29" t="s">
        <v>209</v>
      </c>
      <c r="C3122" s="29" t="s">
        <v>211</v>
      </c>
      <c r="D3122" s="29" t="s">
        <v>65</v>
      </c>
      <c r="E3122" s="29" t="s">
        <v>46</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c r="A3123" s="28">
        <v>55088</v>
      </c>
      <c r="B3123" s="29" t="s">
        <v>209</v>
      </c>
      <c r="C3123" s="29" t="s">
        <v>211</v>
      </c>
      <c r="D3123" s="29" t="s">
        <v>65</v>
      </c>
      <c r="E3123" s="29" t="s">
        <v>35</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c r="A3124" s="28">
        <v>55089</v>
      </c>
      <c r="B3124" s="29" t="s">
        <v>209</v>
      </c>
      <c r="C3124" s="29" t="s">
        <v>212</v>
      </c>
      <c r="D3124" s="29" t="s">
        <v>36</v>
      </c>
      <c r="E3124" s="29" t="s">
        <v>35</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c r="A3125" s="28">
        <v>55089</v>
      </c>
      <c r="B3125" s="29" t="s">
        <v>209</v>
      </c>
      <c r="C3125" s="29" t="s">
        <v>212</v>
      </c>
      <c r="D3125" s="29" t="s">
        <v>36</v>
      </c>
      <c r="E3125" s="29" t="s">
        <v>137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c r="A3126" s="28">
        <v>55089</v>
      </c>
      <c r="B3126" s="29" t="s">
        <v>209</v>
      </c>
      <c r="C3126" s="29" t="s">
        <v>212</v>
      </c>
      <c r="D3126" s="29" t="s">
        <v>58</v>
      </c>
      <c r="E3126" s="29" t="s">
        <v>35</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c r="A3127" s="28">
        <v>55089</v>
      </c>
      <c r="B3127" s="29" t="s">
        <v>209</v>
      </c>
      <c r="C3127" s="29" t="s">
        <v>212</v>
      </c>
      <c r="D3127" s="29" t="s">
        <v>58</v>
      </c>
      <c r="E3127" s="29" t="s">
        <v>137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c r="A3128" s="28">
        <v>55090</v>
      </c>
      <c r="B3128" s="29" t="s">
        <v>209</v>
      </c>
      <c r="C3128" s="29" t="s">
        <v>211</v>
      </c>
      <c r="D3128" s="29" t="s">
        <v>65</v>
      </c>
      <c r="E3128" s="29" t="s">
        <v>173</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c r="A3129" s="28">
        <v>55091</v>
      </c>
      <c r="B3129" s="29" t="s">
        <v>206</v>
      </c>
      <c r="C3129" s="29" t="s">
        <v>210</v>
      </c>
      <c r="D3129" s="29" t="s">
        <v>53</v>
      </c>
      <c r="E3129" s="29" t="s">
        <v>35</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c r="A3130" s="28">
        <v>55097</v>
      </c>
      <c r="B3130" s="29" t="s">
        <v>206</v>
      </c>
      <c r="C3130" s="29" t="s">
        <v>210</v>
      </c>
      <c r="D3130" s="29" t="s">
        <v>36</v>
      </c>
      <c r="E3130" s="29" t="s">
        <v>35</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c r="A3131" s="28">
        <v>55097</v>
      </c>
      <c r="B3131" s="29" t="s">
        <v>206</v>
      </c>
      <c r="C3131" s="29" t="s">
        <v>210</v>
      </c>
      <c r="D3131" s="29" t="s">
        <v>58</v>
      </c>
      <c r="E3131" s="29" t="s">
        <v>35</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c r="A3132" s="28">
        <v>55103</v>
      </c>
      <c r="B3132" s="29" t="s">
        <v>209</v>
      </c>
      <c r="C3132" s="29" t="s">
        <v>211</v>
      </c>
      <c r="D3132" s="29" t="s">
        <v>36</v>
      </c>
      <c r="E3132" s="29" t="s">
        <v>35</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c r="A3133" s="28">
        <v>55103</v>
      </c>
      <c r="B3133" s="29" t="s">
        <v>209</v>
      </c>
      <c r="C3133" s="29" t="s">
        <v>211</v>
      </c>
      <c r="D3133" s="29" t="s">
        <v>58</v>
      </c>
      <c r="E3133" s="29" t="s">
        <v>35</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c r="A3134" s="28">
        <v>55107</v>
      </c>
      <c r="B3134" s="29" t="s">
        <v>206</v>
      </c>
      <c r="C3134" s="29" t="s">
        <v>210</v>
      </c>
      <c r="D3134" s="29" t="s">
        <v>36</v>
      </c>
      <c r="E3134" s="29" t="s">
        <v>35</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c r="A3135" s="28">
        <v>55107</v>
      </c>
      <c r="B3135" s="29" t="s">
        <v>206</v>
      </c>
      <c r="C3135" s="29" t="s">
        <v>210</v>
      </c>
      <c r="D3135" s="29" t="s">
        <v>58</v>
      </c>
      <c r="E3135" s="29" t="s">
        <v>35</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c r="A3136" s="28">
        <v>55112</v>
      </c>
      <c r="B3136" s="29" t="s">
        <v>206</v>
      </c>
      <c r="C3136" s="29" t="s">
        <v>210</v>
      </c>
      <c r="D3136" s="29" t="s">
        <v>36</v>
      </c>
      <c r="E3136" s="29" t="s">
        <v>35</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c r="A3137" s="28">
        <v>55112</v>
      </c>
      <c r="B3137" s="29" t="s">
        <v>206</v>
      </c>
      <c r="C3137" s="29" t="s">
        <v>210</v>
      </c>
      <c r="D3137" s="29" t="s">
        <v>58</v>
      </c>
      <c r="E3137" s="29" t="s">
        <v>35</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c r="A3138" s="28">
        <v>55116</v>
      </c>
      <c r="B3138" s="29" t="s">
        <v>206</v>
      </c>
      <c r="C3138" s="29" t="s">
        <v>207</v>
      </c>
      <c r="D3138" s="29" t="s">
        <v>70</v>
      </c>
      <c r="E3138" s="29" t="s">
        <v>67</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c r="A3139" s="28">
        <v>55116</v>
      </c>
      <c r="B3139" s="29" t="s">
        <v>206</v>
      </c>
      <c r="C3139" s="29" t="s">
        <v>207</v>
      </c>
      <c r="D3139" s="29" t="s">
        <v>70</v>
      </c>
      <c r="E3139" s="29" t="s">
        <v>35</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c r="A3140" s="28">
        <v>55117</v>
      </c>
      <c r="B3140" s="29" t="s">
        <v>209</v>
      </c>
      <c r="C3140" s="29" t="s">
        <v>212</v>
      </c>
      <c r="D3140" s="29" t="s">
        <v>36</v>
      </c>
      <c r="E3140" s="29" t="s">
        <v>35</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c r="A3141" s="28">
        <v>55117</v>
      </c>
      <c r="B3141" s="29" t="s">
        <v>209</v>
      </c>
      <c r="C3141" s="29" t="s">
        <v>212</v>
      </c>
      <c r="D3141" s="29" t="s">
        <v>58</v>
      </c>
      <c r="E3141" s="29" t="s">
        <v>35</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c r="A3142" s="28">
        <v>55123</v>
      </c>
      <c r="B3142" s="29" t="s">
        <v>206</v>
      </c>
      <c r="C3142" s="29" t="s">
        <v>210</v>
      </c>
      <c r="D3142" s="29" t="s">
        <v>36</v>
      </c>
      <c r="E3142" s="29" t="s">
        <v>35</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c r="A3143" s="28">
        <v>55123</v>
      </c>
      <c r="B3143" s="29" t="s">
        <v>206</v>
      </c>
      <c r="C3143" s="29" t="s">
        <v>210</v>
      </c>
      <c r="D3143" s="29" t="s">
        <v>58</v>
      </c>
      <c r="E3143" s="29" t="s">
        <v>35</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c r="A3144" s="28">
        <v>55124</v>
      </c>
      <c r="B3144" s="29" t="s">
        <v>206</v>
      </c>
      <c r="C3144" s="29" t="s">
        <v>210</v>
      </c>
      <c r="D3144" s="29" t="s">
        <v>36</v>
      </c>
      <c r="E3144" s="29" t="s">
        <v>35</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c r="A3145" s="28">
        <v>55124</v>
      </c>
      <c r="B3145" s="29" t="s">
        <v>206</v>
      </c>
      <c r="C3145" s="29" t="s">
        <v>210</v>
      </c>
      <c r="D3145" s="29" t="s">
        <v>58</v>
      </c>
      <c r="E3145" s="29" t="s">
        <v>35</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c r="A3146" s="28">
        <v>55126</v>
      </c>
      <c r="B3146" s="29" t="s">
        <v>206</v>
      </c>
      <c r="C3146" s="29" t="s">
        <v>210</v>
      </c>
      <c r="D3146" s="29" t="s">
        <v>53</v>
      </c>
      <c r="E3146" s="29" t="s">
        <v>35</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c r="A3147" s="28">
        <v>55126</v>
      </c>
      <c r="B3147" s="29" t="s">
        <v>206</v>
      </c>
      <c r="C3147" s="29" t="s">
        <v>210</v>
      </c>
      <c r="D3147" s="29" t="s">
        <v>53</v>
      </c>
      <c r="E3147" s="29" t="s">
        <v>143</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c r="A3148" s="28">
        <v>55127</v>
      </c>
      <c r="B3148" s="29" t="s">
        <v>206</v>
      </c>
      <c r="C3148" s="29" t="s">
        <v>210</v>
      </c>
      <c r="D3148" s="29" t="s">
        <v>70</v>
      </c>
      <c r="E3148" s="29" t="s">
        <v>35</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c r="A3149" s="28">
        <v>55129</v>
      </c>
      <c r="B3149" s="29" t="s">
        <v>206</v>
      </c>
      <c r="C3149" s="29" t="s">
        <v>207</v>
      </c>
      <c r="D3149" s="29" t="s">
        <v>36</v>
      </c>
      <c r="E3149" s="29" t="s">
        <v>35</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c r="A3150" s="28">
        <v>55129</v>
      </c>
      <c r="B3150" s="29" t="s">
        <v>206</v>
      </c>
      <c r="C3150" s="29" t="s">
        <v>207</v>
      </c>
      <c r="D3150" s="29" t="s">
        <v>58</v>
      </c>
      <c r="E3150" s="29" t="s">
        <v>35</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c r="A3151" s="28">
        <v>55131</v>
      </c>
      <c r="B3151" s="29" t="s">
        <v>206</v>
      </c>
      <c r="C3151" s="29" t="s">
        <v>210</v>
      </c>
      <c r="D3151" s="29" t="s">
        <v>36</v>
      </c>
      <c r="E3151" s="29" t="s">
        <v>35</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c r="A3152" s="28">
        <v>55131</v>
      </c>
      <c r="B3152" s="29" t="s">
        <v>206</v>
      </c>
      <c r="C3152" s="29" t="s">
        <v>210</v>
      </c>
      <c r="D3152" s="29" t="s">
        <v>58</v>
      </c>
      <c r="E3152" s="29" t="s">
        <v>35</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c r="A3153" s="28">
        <v>55132</v>
      </c>
      <c r="B3153" s="29" t="s">
        <v>206</v>
      </c>
      <c r="C3153" s="29" t="s">
        <v>210</v>
      </c>
      <c r="D3153" s="29" t="s">
        <v>36</v>
      </c>
      <c r="E3153" s="29" t="s">
        <v>67</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c r="A3154" s="28">
        <v>55132</v>
      </c>
      <c r="B3154" s="29" t="s">
        <v>206</v>
      </c>
      <c r="C3154" s="29" t="s">
        <v>210</v>
      </c>
      <c r="D3154" s="29" t="s">
        <v>36</v>
      </c>
      <c r="E3154" s="29" t="s">
        <v>35</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c r="A3155" s="28">
        <v>55132</v>
      </c>
      <c r="B3155" s="29" t="s">
        <v>206</v>
      </c>
      <c r="C3155" s="29" t="s">
        <v>210</v>
      </c>
      <c r="D3155" s="29" t="s">
        <v>58</v>
      </c>
      <c r="E3155" s="29" t="s">
        <v>67</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c r="A3156" s="28">
        <v>55132</v>
      </c>
      <c r="B3156" s="29" t="s">
        <v>206</v>
      </c>
      <c r="C3156" s="29" t="s">
        <v>210</v>
      </c>
      <c r="D3156" s="29" t="s">
        <v>58</v>
      </c>
      <c r="E3156" s="29" t="s">
        <v>35</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c r="A3157" s="28">
        <v>55133</v>
      </c>
      <c r="B3157" s="29" t="s">
        <v>206</v>
      </c>
      <c r="C3157" s="29" t="s">
        <v>215</v>
      </c>
      <c r="D3157" s="29" t="s">
        <v>76</v>
      </c>
      <c r="E3157" s="29" t="s">
        <v>67</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c r="A3158" s="28">
        <v>55133</v>
      </c>
      <c r="B3158" s="29" t="s">
        <v>206</v>
      </c>
      <c r="C3158" s="29" t="s">
        <v>215</v>
      </c>
      <c r="D3158" s="29" t="s">
        <v>76</v>
      </c>
      <c r="E3158" s="29" t="s">
        <v>35</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c r="A3159" s="28">
        <v>55137</v>
      </c>
      <c r="B3159" s="29" t="s">
        <v>206</v>
      </c>
      <c r="C3159" s="29" t="s">
        <v>207</v>
      </c>
      <c r="D3159" s="29" t="s">
        <v>36</v>
      </c>
      <c r="E3159" s="29" t="s">
        <v>35</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c r="A3160" s="28">
        <v>55137</v>
      </c>
      <c r="B3160" s="29" t="s">
        <v>206</v>
      </c>
      <c r="C3160" s="29" t="s">
        <v>207</v>
      </c>
      <c r="D3160" s="29" t="s">
        <v>58</v>
      </c>
      <c r="E3160" s="29" t="s">
        <v>35</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c r="A3161" s="28">
        <v>55139</v>
      </c>
      <c r="B3161" s="29" t="s">
        <v>206</v>
      </c>
      <c r="C3161" s="29" t="s">
        <v>210</v>
      </c>
      <c r="D3161" s="29" t="s">
        <v>36</v>
      </c>
      <c r="E3161" s="29" t="s">
        <v>35</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c r="A3162" s="28">
        <v>55139</v>
      </c>
      <c r="B3162" s="29" t="s">
        <v>206</v>
      </c>
      <c r="C3162" s="29" t="s">
        <v>210</v>
      </c>
      <c r="D3162" s="29" t="s">
        <v>58</v>
      </c>
      <c r="E3162" s="29" t="s">
        <v>35</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c r="A3163" s="28">
        <v>55144</v>
      </c>
      <c r="B3163" s="29" t="s">
        <v>206</v>
      </c>
      <c r="C3163" s="29" t="s">
        <v>210</v>
      </c>
      <c r="D3163" s="29" t="s">
        <v>53</v>
      </c>
      <c r="E3163" s="29" t="s">
        <v>35</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c r="A3164" s="28">
        <v>55146</v>
      </c>
      <c r="B3164" s="29" t="s">
        <v>206</v>
      </c>
      <c r="C3164" s="29" t="s">
        <v>210</v>
      </c>
      <c r="D3164" s="29" t="s">
        <v>36</v>
      </c>
      <c r="E3164" s="29" t="s">
        <v>35</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c r="A3165" s="28">
        <v>55146</v>
      </c>
      <c r="B3165" s="29" t="s">
        <v>206</v>
      </c>
      <c r="C3165" s="29" t="s">
        <v>210</v>
      </c>
      <c r="D3165" s="29" t="s">
        <v>58</v>
      </c>
      <c r="E3165" s="29" t="s">
        <v>35</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c r="A3166" s="28">
        <v>55149</v>
      </c>
      <c r="B3166" s="29" t="s">
        <v>206</v>
      </c>
      <c r="C3166" s="29" t="s">
        <v>210</v>
      </c>
      <c r="D3166" s="29" t="s">
        <v>53</v>
      </c>
      <c r="E3166" s="29" t="s">
        <v>35</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c r="A3167" s="28">
        <v>55149</v>
      </c>
      <c r="B3167" s="29" t="s">
        <v>206</v>
      </c>
      <c r="C3167" s="29" t="s">
        <v>210</v>
      </c>
      <c r="D3167" s="29" t="s">
        <v>53</v>
      </c>
      <c r="E3167" s="29" t="s">
        <v>143</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c r="A3168" s="28">
        <v>55151</v>
      </c>
      <c r="B3168" s="29" t="s">
        <v>206</v>
      </c>
      <c r="C3168" s="29" t="s">
        <v>210</v>
      </c>
      <c r="D3168" s="29" t="s">
        <v>53</v>
      </c>
      <c r="E3168" s="29" t="s">
        <v>35</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c r="A3169" s="28">
        <v>55153</v>
      </c>
      <c r="B3169" s="29" t="s">
        <v>206</v>
      </c>
      <c r="C3169" s="29" t="s">
        <v>210</v>
      </c>
      <c r="D3169" s="29" t="s">
        <v>36</v>
      </c>
      <c r="E3169" s="29" t="s">
        <v>35</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c r="A3170" s="28">
        <v>55153</v>
      </c>
      <c r="B3170" s="29" t="s">
        <v>206</v>
      </c>
      <c r="C3170" s="29" t="s">
        <v>210</v>
      </c>
      <c r="D3170" s="29" t="s">
        <v>58</v>
      </c>
      <c r="E3170" s="29" t="s">
        <v>35</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c r="A3171" s="28">
        <v>55154</v>
      </c>
      <c r="B3171" s="29" t="s">
        <v>206</v>
      </c>
      <c r="C3171" s="29" t="s">
        <v>207</v>
      </c>
      <c r="D3171" s="29" t="s">
        <v>36</v>
      </c>
      <c r="E3171" s="29" t="s">
        <v>35</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c r="A3172" s="28">
        <v>55154</v>
      </c>
      <c r="B3172" s="29" t="s">
        <v>206</v>
      </c>
      <c r="C3172" s="29" t="s">
        <v>207</v>
      </c>
      <c r="D3172" s="29" t="s">
        <v>58</v>
      </c>
      <c r="E3172" s="29" t="s">
        <v>35</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c r="A3173" s="28">
        <v>55166</v>
      </c>
      <c r="B3173" s="29" t="s">
        <v>206</v>
      </c>
      <c r="C3173" s="29" t="s">
        <v>210</v>
      </c>
      <c r="D3173" s="29" t="s">
        <v>70</v>
      </c>
      <c r="E3173" s="29" t="s">
        <v>67</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c r="A3174" s="28">
        <v>55166</v>
      </c>
      <c r="B3174" s="29" t="s">
        <v>206</v>
      </c>
      <c r="C3174" s="29" t="s">
        <v>210</v>
      </c>
      <c r="D3174" s="29" t="s">
        <v>70</v>
      </c>
      <c r="E3174" s="29" t="s">
        <v>35</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c r="A3175" s="28">
        <v>55168</v>
      </c>
      <c r="B3175" s="29" t="s">
        <v>206</v>
      </c>
      <c r="C3175" s="29" t="s">
        <v>210</v>
      </c>
      <c r="D3175" s="29" t="s">
        <v>36</v>
      </c>
      <c r="E3175" s="29" t="s">
        <v>35</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c r="A3176" s="28">
        <v>55168</v>
      </c>
      <c r="B3176" s="29" t="s">
        <v>206</v>
      </c>
      <c r="C3176" s="29" t="s">
        <v>210</v>
      </c>
      <c r="D3176" s="29" t="s">
        <v>58</v>
      </c>
      <c r="E3176" s="29" t="s">
        <v>35</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c r="A3177" s="28">
        <v>55170</v>
      </c>
      <c r="B3177" s="29" t="s">
        <v>206</v>
      </c>
      <c r="C3177" s="29" t="s">
        <v>210</v>
      </c>
      <c r="D3177" s="29" t="s">
        <v>36</v>
      </c>
      <c r="E3177" s="29" t="s">
        <v>35</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c r="A3178" s="28">
        <v>55170</v>
      </c>
      <c r="B3178" s="29" t="s">
        <v>206</v>
      </c>
      <c r="C3178" s="29" t="s">
        <v>210</v>
      </c>
      <c r="D3178" s="29" t="s">
        <v>58</v>
      </c>
      <c r="E3178" s="29" t="s">
        <v>35</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c r="A3179" s="28">
        <v>55172</v>
      </c>
      <c r="B3179" s="29" t="s">
        <v>206</v>
      </c>
      <c r="C3179" s="29" t="s">
        <v>210</v>
      </c>
      <c r="D3179" s="29" t="s">
        <v>36</v>
      </c>
      <c r="E3179" s="29" t="s">
        <v>35</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c r="A3180" s="28">
        <v>55172</v>
      </c>
      <c r="B3180" s="29" t="s">
        <v>206</v>
      </c>
      <c r="C3180" s="29" t="s">
        <v>210</v>
      </c>
      <c r="D3180" s="29" t="s">
        <v>58</v>
      </c>
      <c r="E3180" s="29" t="s">
        <v>35</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c r="A3181" s="28">
        <v>55173</v>
      </c>
      <c r="B3181" s="29" t="s">
        <v>206</v>
      </c>
      <c r="C3181" s="29" t="s">
        <v>207</v>
      </c>
      <c r="D3181" s="29" t="s">
        <v>36</v>
      </c>
      <c r="E3181" s="29" t="s">
        <v>35</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c r="A3182" s="28">
        <v>55173</v>
      </c>
      <c r="B3182" s="29" t="s">
        <v>206</v>
      </c>
      <c r="C3182" s="29" t="s">
        <v>207</v>
      </c>
      <c r="D3182" s="29" t="s">
        <v>58</v>
      </c>
      <c r="E3182" s="29" t="s">
        <v>35</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c r="A3183" s="28">
        <v>55176</v>
      </c>
      <c r="B3183" s="29" t="s">
        <v>209</v>
      </c>
      <c r="C3183" s="29" t="s">
        <v>211</v>
      </c>
      <c r="D3183" s="29" t="s">
        <v>36</v>
      </c>
      <c r="E3183" s="29" t="s">
        <v>35</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c r="A3184" s="28">
        <v>55176</v>
      </c>
      <c r="B3184" s="29" t="s">
        <v>209</v>
      </c>
      <c r="C3184" s="29" t="s">
        <v>211</v>
      </c>
      <c r="D3184" s="29" t="s">
        <v>36</v>
      </c>
      <c r="E3184" s="29" t="s">
        <v>137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c r="A3185" s="28">
        <v>55176</v>
      </c>
      <c r="B3185" s="29" t="s">
        <v>209</v>
      </c>
      <c r="C3185" s="29" t="s">
        <v>211</v>
      </c>
      <c r="D3185" s="29" t="s">
        <v>58</v>
      </c>
      <c r="E3185" s="29" t="s">
        <v>35</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c r="A3186" s="28">
        <v>55176</v>
      </c>
      <c r="B3186" s="29" t="s">
        <v>209</v>
      </c>
      <c r="C3186" s="29" t="s">
        <v>211</v>
      </c>
      <c r="D3186" s="29" t="s">
        <v>58</v>
      </c>
      <c r="E3186" s="29" t="s">
        <v>137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c r="A3187" s="28">
        <v>55177</v>
      </c>
      <c r="B3187" s="29" t="s">
        <v>206</v>
      </c>
      <c r="C3187" s="29" t="s">
        <v>210</v>
      </c>
      <c r="D3187" s="29" t="s">
        <v>36</v>
      </c>
      <c r="E3187" s="29" t="s">
        <v>35</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c r="A3188" s="28">
        <v>55177</v>
      </c>
      <c r="B3188" s="29" t="s">
        <v>206</v>
      </c>
      <c r="C3188" s="29" t="s">
        <v>210</v>
      </c>
      <c r="D3188" s="29" t="s">
        <v>58</v>
      </c>
      <c r="E3188" s="29" t="s">
        <v>35</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c r="A3189" s="28">
        <v>55178</v>
      </c>
      <c r="B3189" s="29" t="s">
        <v>206</v>
      </c>
      <c r="C3189" s="29" t="s">
        <v>210</v>
      </c>
      <c r="D3189" s="29" t="s">
        <v>36</v>
      </c>
      <c r="E3189" s="29" t="s">
        <v>35</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c r="A3190" s="28">
        <v>55178</v>
      </c>
      <c r="B3190" s="29" t="s">
        <v>206</v>
      </c>
      <c r="C3190" s="29" t="s">
        <v>210</v>
      </c>
      <c r="D3190" s="29" t="s">
        <v>58</v>
      </c>
      <c r="E3190" s="29" t="s">
        <v>35</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c r="A3191" s="28">
        <v>55182</v>
      </c>
      <c r="B3191" s="29" t="s">
        <v>206</v>
      </c>
      <c r="C3191" s="29" t="s">
        <v>210</v>
      </c>
      <c r="D3191" s="29" t="s">
        <v>36</v>
      </c>
      <c r="E3191" s="29" t="s">
        <v>35</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c r="A3192" s="28">
        <v>55182</v>
      </c>
      <c r="B3192" s="29" t="s">
        <v>206</v>
      </c>
      <c r="C3192" s="29" t="s">
        <v>210</v>
      </c>
      <c r="D3192" s="29" t="s">
        <v>58</v>
      </c>
      <c r="E3192" s="29" t="s">
        <v>35</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c r="A3193" s="28">
        <v>55187</v>
      </c>
      <c r="B3193" s="29" t="s">
        <v>209</v>
      </c>
      <c r="C3193" s="29" t="s">
        <v>211</v>
      </c>
      <c r="D3193" s="29" t="s">
        <v>36</v>
      </c>
      <c r="E3193" s="29" t="s">
        <v>35</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c r="A3194" s="28">
        <v>55187</v>
      </c>
      <c r="B3194" s="29" t="s">
        <v>209</v>
      </c>
      <c r="C3194" s="29" t="s">
        <v>211</v>
      </c>
      <c r="D3194" s="29" t="s">
        <v>58</v>
      </c>
      <c r="E3194" s="29" t="s">
        <v>35</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c r="A3195" s="28">
        <v>55193</v>
      </c>
      <c r="B3195" s="29" t="s">
        <v>206</v>
      </c>
      <c r="C3195" s="29" t="s">
        <v>210</v>
      </c>
      <c r="D3195" s="29" t="s">
        <v>36</v>
      </c>
      <c r="E3195" s="29" t="s">
        <v>35</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c r="A3196" s="28">
        <v>55193</v>
      </c>
      <c r="B3196" s="29" t="s">
        <v>206</v>
      </c>
      <c r="C3196" s="29" t="s">
        <v>210</v>
      </c>
      <c r="D3196" s="29" t="s">
        <v>58</v>
      </c>
      <c r="E3196" s="29" t="s">
        <v>35</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c r="A3197" s="28">
        <v>55197</v>
      </c>
      <c r="B3197" s="29" t="s">
        <v>206</v>
      </c>
      <c r="C3197" s="29" t="s">
        <v>207</v>
      </c>
      <c r="D3197" s="29" t="s">
        <v>36</v>
      </c>
      <c r="E3197" s="29" t="s">
        <v>35</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c r="A3198" s="28">
        <v>55197</v>
      </c>
      <c r="B3198" s="29" t="s">
        <v>206</v>
      </c>
      <c r="C3198" s="29" t="s">
        <v>207</v>
      </c>
      <c r="D3198" s="29" t="s">
        <v>58</v>
      </c>
      <c r="E3198" s="29" t="s">
        <v>35</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c r="A3199" s="28">
        <v>55198</v>
      </c>
      <c r="B3199" s="29" t="s">
        <v>206</v>
      </c>
      <c r="C3199" s="29" t="s">
        <v>210</v>
      </c>
      <c r="D3199" s="29" t="s">
        <v>70</v>
      </c>
      <c r="E3199" s="29" t="s">
        <v>35</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c r="A3200" s="28">
        <v>55199</v>
      </c>
      <c r="B3200" s="29" t="s">
        <v>206</v>
      </c>
      <c r="C3200" s="29" t="s">
        <v>210</v>
      </c>
      <c r="D3200" s="29" t="s">
        <v>70</v>
      </c>
      <c r="E3200" s="29" t="s">
        <v>35</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c r="A3201" s="28">
        <v>55200</v>
      </c>
      <c r="B3201" s="29" t="s">
        <v>206</v>
      </c>
      <c r="C3201" s="29" t="s">
        <v>210</v>
      </c>
      <c r="D3201" s="29" t="s">
        <v>36</v>
      </c>
      <c r="E3201" s="29" t="s">
        <v>35</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c r="A3202" s="28">
        <v>55200</v>
      </c>
      <c r="B3202" s="29" t="s">
        <v>206</v>
      </c>
      <c r="C3202" s="29" t="s">
        <v>210</v>
      </c>
      <c r="D3202" s="29" t="s">
        <v>58</v>
      </c>
      <c r="E3202" s="29" t="s">
        <v>35</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c r="A3203" s="28">
        <v>55206</v>
      </c>
      <c r="B3203" s="29" t="s">
        <v>209</v>
      </c>
      <c r="C3203" s="29" t="s">
        <v>211</v>
      </c>
      <c r="D3203" s="29" t="s">
        <v>36</v>
      </c>
      <c r="E3203" s="29" t="s">
        <v>35</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c r="A3204" s="28">
        <v>55206</v>
      </c>
      <c r="B3204" s="29" t="s">
        <v>209</v>
      </c>
      <c r="C3204" s="29" t="s">
        <v>211</v>
      </c>
      <c r="D3204" s="29" t="s">
        <v>36</v>
      </c>
      <c r="E3204" s="29" t="s">
        <v>137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c r="A3205" s="28">
        <v>55206</v>
      </c>
      <c r="B3205" s="29" t="s">
        <v>209</v>
      </c>
      <c r="C3205" s="29" t="s">
        <v>211</v>
      </c>
      <c r="D3205" s="29" t="s">
        <v>58</v>
      </c>
      <c r="E3205" s="29" t="s">
        <v>35</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c r="A3206" s="28">
        <v>55206</v>
      </c>
      <c r="B3206" s="29" t="s">
        <v>209</v>
      </c>
      <c r="C3206" s="29" t="s">
        <v>211</v>
      </c>
      <c r="D3206" s="29" t="s">
        <v>58</v>
      </c>
      <c r="E3206" s="29" t="s">
        <v>137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c r="A3207" s="28">
        <v>55210</v>
      </c>
      <c r="B3207" s="29" t="s">
        <v>206</v>
      </c>
      <c r="C3207" s="29" t="s">
        <v>207</v>
      </c>
      <c r="D3207" s="29" t="s">
        <v>36</v>
      </c>
      <c r="E3207" s="29" t="s">
        <v>35</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c r="A3208" s="28">
        <v>55210</v>
      </c>
      <c r="B3208" s="29" t="s">
        <v>206</v>
      </c>
      <c r="C3208" s="29" t="s">
        <v>207</v>
      </c>
      <c r="D3208" s="29" t="s">
        <v>58</v>
      </c>
      <c r="E3208" s="29" t="s">
        <v>35</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c r="A3209" s="28">
        <v>55211</v>
      </c>
      <c r="B3209" s="29" t="s">
        <v>206</v>
      </c>
      <c r="C3209" s="29" t="s">
        <v>210</v>
      </c>
      <c r="D3209" s="29" t="s">
        <v>53</v>
      </c>
      <c r="E3209" s="29" t="s">
        <v>35</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c r="A3210" s="28">
        <v>55212</v>
      </c>
      <c r="B3210" s="29" t="s">
        <v>206</v>
      </c>
      <c r="C3210" s="29" t="s">
        <v>210</v>
      </c>
      <c r="D3210" s="29" t="s">
        <v>53</v>
      </c>
      <c r="E3210" s="29" t="s">
        <v>35</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c r="A3211" s="28">
        <v>55215</v>
      </c>
      <c r="B3211" s="29" t="s">
        <v>206</v>
      </c>
      <c r="C3211" s="29" t="s">
        <v>210</v>
      </c>
      <c r="D3211" s="29" t="s">
        <v>36</v>
      </c>
      <c r="E3211" s="29" t="s">
        <v>35</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c r="A3212" s="28">
        <v>55215</v>
      </c>
      <c r="B3212" s="29" t="s">
        <v>206</v>
      </c>
      <c r="C3212" s="29" t="s">
        <v>210</v>
      </c>
      <c r="D3212" s="29" t="s">
        <v>58</v>
      </c>
      <c r="E3212" s="29" t="s">
        <v>35</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c r="A3213" s="28">
        <v>55216</v>
      </c>
      <c r="B3213" s="29" t="s">
        <v>209</v>
      </c>
      <c r="C3213" s="29" t="s">
        <v>211</v>
      </c>
      <c r="D3213" s="29" t="s">
        <v>36</v>
      </c>
      <c r="E3213" s="29" t="s">
        <v>35</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c r="A3214" s="28">
        <v>55216</v>
      </c>
      <c r="B3214" s="29" t="s">
        <v>209</v>
      </c>
      <c r="C3214" s="29" t="s">
        <v>211</v>
      </c>
      <c r="D3214" s="29" t="s">
        <v>36</v>
      </c>
      <c r="E3214" s="29" t="s">
        <v>137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c r="A3215" s="28">
        <v>55216</v>
      </c>
      <c r="B3215" s="29" t="s">
        <v>209</v>
      </c>
      <c r="C3215" s="29" t="s">
        <v>211</v>
      </c>
      <c r="D3215" s="29" t="s">
        <v>58</v>
      </c>
      <c r="E3215" s="29" t="s">
        <v>35</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c r="A3216" s="28">
        <v>55216</v>
      </c>
      <c r="B3216" s="29" t="s">
        <v>209</v>
      </c>
      <c r="C3216" s="29" t="s">
        <v>211</v>
      </c>
      <c r="D3216" s="29" t="s">
        <v>58</v>
      </c>
      <c r="E3216" s="29" t="s">
        <v>137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c r="A3217" s="28">
        <v>55217</v>
      </c>
      <c r="B3217" s="29" t="s">
        <v>209</v>
      </c>
      <c r="C3217" s="29" t="s">
        <v>211</v>
      </c>
      <c r="D3217" s="29" t="s">
        <v>36</v>
      </c>
      <c r="E3217" s="29" t="s">
        <v>35</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c r="A3218" s="28">
        <v>55217</v>
      </c>
      <c r="B3218" s="29" t="s">
        <v>209</v>
      </c>
      <c r="C3218" s="29" t="s">
        <v>211</v>
      </c>
      <c r="D3218" s="29" t="s">
        <v>58</v>
      </c>
      <c r="E3218" s="29" t="s">
        <v>35</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c r="A3219" s="28">
        <v>55218</v>
      </c>
      <c r="B3219" s="29" t="s">
        <v>206</v>
      </c>
      <c r="C3219" s="29" t="s">
        <v>207</v>
      </c>
      <c r="D3219" s="29" t="s">
        <v>36</v>
      </c>
      <c r="E3219" s="29" t="s">
        <v>35</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c r="A3220" s="28">
        <v>55218</v>
      </c>
      <c r="B3220" s="29" t="s">
        <v>206</v>
      </c>
      <c r="C3220" s="29" t="s">
        <v>207</v>
      </c>
      <c r="D3220" s="29" t="s">
        <v>58</v>
      </c>
      <c r="E3220" s="29" t="s">
        <v>35</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c r="A3221" s="28">
        <v>55218</v>
      </c>
      <c r="B3221" s="29" t="s">
        <v>206</v>
      </c>
      <c r="C3221" s="29" t="s">
        <v>207</v>
      </c>
      <c r="D3221" s="29" t="s">
        <v>70</v>
      </c>
      <c r="E3221" s="29" t="s">
        <v>35</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c r="A3222" s="28">
        <v>55220</v>
      </c>
      <c r="B3222" s="29" t="s">
        <v>206</v>
      </c>
      <c r="C3222" s="29" t="s">
        <v>207</v>
      </c>
      <c r="D3222" s="29" t="s">
        <v>36</v>
      </c>
      <c r="E3222" s="29" t="s">
        <v>35</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c r="A3223" s="28">
        <v>55220</v>
      </c>
      <c r="B3223" s="29" t="s">
        <v>206</v>
      </c>
      <c r="C3223" s="29" t="s">
        <v>207</v>
      </c>
      <c r="D3223" s="29" t="s">
        <v>58</v>
      </c>
      <c r="E3223" s="29" t="s">
        <v>35</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c r="A3224" s="28">
        <v>55225</v>
      </c>
      <c r="B3224" s="29" t="s">
        <v>206</v>
      </c>
      <c r="C3224" s="29" t="s">
        <v>210</v>
      </c>
      <c r="D3224" s="29" t="s">
        <v>36</v>
      </c>
      <c r="E3224" s="29" t="s">
        <v>35</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c r="A3225" s="28">
        <v>55225</v>
      </c>
      <c r="B3225" s="29" t="s">
        <v>206</v>
      </c>
      <c r="C3225" s="29" t="s">
        <v>210</v>
      </c>
      <c r="D3225" s="29" t="s">
        <v>58</v>
      </c>
      <c r="E3225" s="29" t="s">
        <v>35</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c r="A3226" s="28">
        <v>55226</v>
      </c>
      <c r="B3226" s="29" t="s">
        <v>206</v>
      </c>
      <c r="C3226" s="29" t="s">
        <v>210</v>
      </c>
      <c r="D3226" s="29" t="s">
        <v>36</v>
      </c>
      <c r="E3226" s="29" t="s">
        <v>35</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c r="A3227" s="28">
        <v>55226</v>
      </c>
      <c r="B3227" s="29" t="s">
        <v>206</v>
      </c>
      <c r="C3227" s="29" t="s">
        <v>210</v>
      </c>
      <c r="D3227" s="29" t="s">
        <v>58</v>
      </c>
      <c r="E3227" s="29" t="s">
        <v>35</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c r="A3228" s="28">
        <v>55229</v>
      </c>
      <c r="B3228" s="29" t="s">
        <v>206</v>
      </c>
      <c r="C3228" s="29" t="s">
        <v>210</v>
      </c>
      <c r="D3228" s="29" t="s">
        <v>70</v>
      </c>
      <c r="E3228" s="29" t="s">
        <v>67</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c r="A3229" s="28">
        <v>55229</v>
      </c>
      <c r="B3229" s="29" t="s">
        <v>206</v>
      </c>
      <c r="C3229" s="29" t="s">
        <v>210</v>
      </c>
      <c r="D3229" s="29" t="s">
        <v>70</v>
      </c>
      <c r="E3229" s="29" t="s">
        <v>35</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c r="A3230" s="28">
        <v>55230</v>
      </c>
      <c r="B3230" s="29" t="s">
        <v>206</v>
      </c>
      <c r="C3230" s="29" t="s">
        <v>207</v>
      </c>
      <c r="D3230" s="29" t="s">
        <v>36</v>
      </c>
      <c r="E3230" s="29" t="s">
        <v>35</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c r="A3231" s="28">
        <v>55230</v>
      </c>
      <c r="B3231" s="29" t="s">
        <v>206</v>
      </c>
      <c r="C3231" s="29" t="s">
        <v>207</v>
      </c>
      <c r="D3231" s="29" t="s">
        <v>58</v>
      </c>
      <c r="E3231" s="29" t="s">
        <v>35</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c r="A3232" s="28">
        <v>55231</v>
      </c>
      <c r="B3232" s="29" t="s">
        <v>206</v>
      </c>
      <c r="C3232" s="29" t="s">
        <v>210</v>
      </c>
      <c r="D3232" s="29" t="s">
        <v>36</v>
      </c>
      <c r="E3232" s="29" t="s">
        <v>35</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c r="A3233" s="28">
        <v>55231</v>
      </c>
      <c r="B3233" s="29" t="s">
        <v>206</v>
      </c>
      <c r="C3233" s="29" t="s">
        <v>210</v>
      </c>
      <c r="D3233" s="29" t="s">
        <v>58</v>
      </c>
      <c r="E3233" s="29" t="s">
        <v>35</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c r="A3234" s="28">
        <v>55232</v>
      </c>
      <c r="B3234" s="29" t="s">
        <v>206</v>
      </c>
      <c r="C3234" s="29" t="s">
        <v>207</v>
      </c>
      <c r="D3234" s="29" t="s">
        <v>70</v>
      </c>
      <c r="E3234" s="29" t="s">
        <v>67</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c r="A3235" s="28">
        <v>55232</v>
      </c>
      <c r="B3235" s="29" t="s">
        <v>206</v>
      </c>
      <c r="C3235" s="29" t="s">
        <v>207</v>
      </c>
      <c r="D3235" s="29" t="s">
        <v>70</v>
      </c>
      <c r="E3235" s="29" t="s">
        <v>35</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c r="A3236" s="28">
        <v>55239</v>
      </c>
      <c r="B3236" s="29" t="s">
        <v>206</v>
      </c>
      <c r="C3236" s="29" t="s">
        <v>210</v>
      </c>
      <c r="D3236" s="29" t="s">
        <v>36</v>
      </c>
      <c r="E3236" s="29" t="s">
        <v>35</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c r="A3237" s="28">
        <v>55239</v>
      </c>
      <c r="B3237" s="29" t="s">
        <v>206</v>
      </c>
      <c r="C3237" s="29" t="s">
        <v>210</v>
      </c>
      <c r="D3237" s="29" t="s">
        <v>58</v>
      </c>
      <c r="E3237" s="29" t="s">
        <v>35</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c r="A3238" s="28">
        <v>55241</v>
      </c>
      <c r="B3238" s="29" t="s">
        <v>206</v>
      </c>
      <c r="C3238" s="29" t="s">
        <v>210</v>
      </c>
      <c r="D3238" s="29" t="s">
        <v>36</v>
      </c>
      <c r="E3238" s="29" t="s">
        <v>67</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c r="A3239" s="28">
        <v>55241</v>
      </c>
      <c r="B3239" s="29" t="s">
        <v>206</v>
      </c>
      <c r="C3239" s="29" t="s">
        <v>210</v>
      </c>
      <c r="D3239" s="29" t="s">
        <v>36</v>
      </c>
      <c r="E3239" s="29" t="s">
        <v>35</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c r="A3240" s="28">
        <v>55241</v>
      </c>
      <c r="B3240" s="29" t="s">
        <v>206</v>
      </c>
      <c r="C3240" s="29" t="s">
        <v>210</v>
      </c>
      <c r="D3240" s="29" t="s">
        <v>58</v>
      </c>
      <c r="E3240" s="29" t="s">
        <v>67</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c r="A3241" s="28">
        <v>55241</v>
      </c>
      <c r="B3241" s="29" t="s">
        <v>206</v>
      </c>
      <c r="C3241" s="29" t="s">
        <v>210</v>
      </c>
      <c r="D3241" s="29" t="s">
        <v>58</v>
      </c>
      <c r="E3241" s="29" t="s">
        <v>35</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c r="A3242" s="28">
        <v>55242</v>
      </c>
      <c r="B3242" s="29" t="s">
        <v>206</v>
      </c>
      <c r="C3242" s="29" t="s">
        <v>210</v>
      </c>
      <c r="D3242" s="29" t="s">
        <v>36</v>
      </c>
      <c r="E3242" s="29" t="s">
        <v>35</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c r="A3243" s="28">
        <v>55242</v>
      </c>
      <c r="B3243" s="29" t="s">
        <v>206</v>
      </c>
      <c r="C3243" s="29" t="s">
        <v>210</v>
      </c>
      <c r="D3243" s="29" t="s">
        <v>58</v>
      </c>
      <c r="E3243" s="29" t="s">
        <v>35</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c r="A3244" s="28">
        <v>55259</v>
      </c>
      <c r="B3244" s="29" t="s">
        <v>209</v>
      </c>
      <c r="C3244" s="29" t="s">
        <v>211</v>
      </c>
      <c r="D3244" s="29" t="s">
        <v>36</v>
      </c>
      <c r="E3244" s="29" t="s">
        <v>35</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c r="A3245" s="28">
        <v>55259</v>
      </c>
      <c r="B3245" s="29" t="s">
        <v>209</v>
      </c>
      <c r="C3245" s="29" t="s">
        <v>211</v>
      </c>
      <c r="D3245" s="29" t="s">
        <v>58</v>
      </c>
      <c r="E3245" s="29" t="s">
        <v>35</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c r="A3246" s="28">
        <v>55269</v>
      </c>
      <c r="B3246" s="29" t="s">
        <v>206</v>
      </c>
      <c r="C3246" s="29" t="s">
        <v>207</v>
      </c>
      <c r="D3246" s="29" t="s">
        <v>36</v>
      </c>
      <c r="E3246" s="29" t="s">
        <v>35</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c r="A3247" s="28">
        <v>55269</v>
      </c>
      <c r="B3247" s="29" t="s">
        <v>206</v>
      </c>
      <c r="C3247" s="29" t="s">
        <v>207</v>
      </c>
      <c r="D3247" s="29" t="s">
        <v>58</v>
      </c>
      <c r="E3247" s="29" t="s">
        <v>35</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c r="A3248" s="28">
        <v>55270</v>
      </c>
      <c r="B3248" s="29" t="s">
        <v>206</v>
      </c>
      <c r="C3248" s="29" t="s">
        <v>207</v>
      </c>
      <c r="D3248" s="29" t="s">
        <v>36</v>
      </c>
      <c r="E3248" s="29" t="s">
        <v>35</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c r="A3249" s="28">
        <v>55270</v>
      </c>
      <c r="B3249" s="29" t="s">
        <v>206</v>
      </c>
      <c r="C3249" s="29" t="s">
        <v>207</v>
      </c>
      <c r="D3249" s="29" t="s">
        <v>58</v>
      </c>
      <c r="E3249" s="29" t="s">
        <v>35</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c r="A3250" s="28">
        <v>55271</v>
      </c>
      <c r="B3250" s="29" t="s">
        <v>206</v>
      </c>
      <c r="C3250" s="29" t="s">
        <v>210</v>
      </c>
      <c r="D3250" s="29" t="s">
        <v>36</v>
      </c>
      <c r="E3250" s="29" t="s">
        <v>67</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c r="A3251" s="28">
        <v>55271</v>
      </c>
      <c r="B3251" s="29" t="s">
        <v>206</v>
      </c>
      <c r="C3251" s="29" t="s">
        <v>210</v>
      </c>
      <c r="D3251" s="29" t="s">
        <v>36</v>
      </c>
      <c r="E3251" s="29" t="s">
        <v>35</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c r="A3252" s="28">
        <v>55271</v>
      </c>
      <c r="B3252" s="29" t="s">
        <v>206</v>
      </c>
      <c r="C3252" s="29" t="s">
        <v>210</v>
      </c>
      <c r="D3252" s="29" t="s">
        <v>58</v>
      </c>
      <c r="E3252" s="29" t="s">
        <v>67</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c r="A3253" s="28">
        <v>55271</v>
      </c>
      <c r="B3253" s="29" t="s">
        <v>206</v>
      </c>
      <c r="C3253" s="29" t="s">
        <v>210</v>
      </c>
      <c r="D3253" s="29" t="s">
        <v>58</v>
      </c>
      <c r="E3253" s="29" t="s">
        <v>35</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c r="A3254" s="28">
        <v>55276</v>
      </c>
      <c r="B3254" s="29" t="s">
        <v>206</v>
      </c>
      <c r="C3254" s="29" t="s">
        <v>207</v>
      </c>
      <c r="D3254" s="29" t="s">
        <v>70</v>
      </c>
      <c r="E3254" s="29" t="s">
        <v>35</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c r="A3255" s="28">
        <v>55279</v>
      </c>
      <c r="B3255" s="29" t="s">
        <v>206</v>
      </c>
      <c r="C3255" s="29" t="s">
        <v>210</v>
      </c>
      <c r="D3255" s="29" t="s">
        <v>70</v>
      </c>
      <c r="E3255" s="29" t="s">
        <v>35</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c r="A3256" s="28">
        <v>55282</v>
      </c>
      <c r="B3256" s="29" t="s">
        <v>206</v>
      </c>
      <c r="C3256" s="29" t="s">
        <v>210</v>
      </c>
      <c r="D3256" s="29" t="s">
        <v>36</v>
      </c>
      <c r="E3256" s="29" t="s">
        <v>35</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c r="A3257" s="28">
        <v>55282</v>
      </c>
      <c r="B3257" s="29" t="s">
        <v>206</v>
      </c>
      <c r="C3257" s="29" t="s">
        <v>210</v>
      </c>
      <c r="D3257" s="29" t="s">
        <v>58</v>
      </c>
      <c r="E3257" s="29" t="s">
        <v>35</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c r="A3258" s="28">
        <v>55283</v>
      </c>
      <c r="B3258" s="29" t="s">
        <v>206</v>
      </c>
      <c r="C3258" s="29" t="s">
        <v>207</v>
      </c>
      <c r="D3258" s="29" t="s">
        <v>36</v>
      </c>
      <c r="E3258" s="29" t="s">
        <v>35</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c r="A3259" s="28">
        <v>55283</v>
      </c>
      <c r="B3259" s="29" t="s">
        <v>206</v>
      </c>
      <c r="C3259" s="29" t="s">
        <v>207</v>
      </c>
      <c r="D3259" s="29" t="s">
        <v>58</v>
      </c>
      <c r="E3259" s="29" t="s">
        <v>35</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c r="A3260" s="28">
        <v>55292</v>
      </c>
      <c r="B3260" s="29" t="s">
        <v>206</v>
      </c>
      <c r="C3260" s="29" t="s">
        <v>210</v>
      </c>
      <c r="D3260" s="29" t="s">
        <v>36</v>
      </c>
      <c r="E3260" s="29" t="s">
        <v>35</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c r="A3261" s="28">
        <v>55292</v>
      </c>
      <c r="B3261" s="29" t="s">
        <v>206</v>
      </c>
      <c r="C3261" s="29" t="s">
        <v>210</v>
      </c>
      <c r="D3261" s="29" t="s">
        <v>58</v>
      </c>
      <c r="E3261" s="29" t="s">
        <v>35</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c r="A3262" s="28">
        <v>55293</v>
      </c>
      <c r="B3262" s="29" t="s">
        <v>209</v>
      </c>
      <c r="C3262" s="29" t="s">
        <v>211</v>
      </c>
      <c r="D3262" s="29" t="s">
        <v>36</v>
      </c>
      <c r="E3262" s="29" t="s">
        <v>35</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c r="A3263" s="28">
        <v>55293</v>
      </c>
      <c r="B3263" s="29" t="s">
        <v>209</v>
      </c>
      <c r="C3263" s="29" t="s">
        <v>211</v>
      </c>
      <c r="D3263" s="29" t="s">
        <v>58</v>
      </c>
      <c r="E3263" s="29" t="s">
        <v>35</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c r="A3264" s="28">
        <v>55294</v>
      </c>
      <c r="B3264" s="29" t="s">
        <v>206</v>
      </c>
      <c r="C3264" s="29" t="s">
        <v>210</v>
      </c>
      <c r="D3264" s="29" t="s">
        <v>36</v>
      </c>
      <c r="E3264" s="29" t="s">
        <v>35</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c r="A3265" s="28">
        <v>55294</v>
      </c>
      <c r="B3265" s="29" t="s">
        <v>206</v>
      </c>
      <c r="C3265" s="29" t="s">
        <v>210</v>
      </c>
      <c r="D3265" s="29" t="s">
        <v>58</v>
      </c>
      <c r="E3265" s="29" t="s">
        <v>35</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c r="A3266" s="28">
        <v>55295</v>
      </c>
      <c r="B3266" s="29" t="s">
        <v>206</v>
      </c>
      <c r="C3266" s="29" t="s">
        <v>210</v>
      </c>
      <c r="D3266" s="29" t="s">
        <v>36</v>
      </c>
      <c r="E3266" s="29" t="s">
        <v>35</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c r="A3267" s="28">
        <v>55295</v>
      </c>
      <c r="B3267" s="29" t="s">
        <v>206</v>
      </c>
      <c r="C3267" s="29" t="s">
        <v>210</v>
      </c>
      <c r="D3267" s="29" t="s">
        <v>58</v>
      </c>
      <c r="E3267" s="29" t="s">
        <v>35</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c r="A3268" s="28">
        <v>55297</v>
      </c>
      <c r="B3268" s="29" t="s">
        <v>206</v>
      </c>
      <c r="C3268" s="29" t="s">
        <v>210</v>
      </c>
      <c r="D3268" s="29" t="s">
        <v>36</v>
      </c>
      <c r="E3268" s="29" t="s">
        <v>35</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c r="A3269" s="28">
        <v>55297</v>
      </c>
      <c r="B3269" s="29" t="s">
        <v>206</v>
      </c>
      <c r="C3269" s="29" t="s">
        <v>210</v>
      </c>
      <c r="D3269" s="29" t="s">
        <v>58</v>
      </c>
      <c r="E3269" s="29" t="s">
        <v>35</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c r="A3270" s="28">
        <v>55298</v>
      </c>
      <c r="B3270" s="29" t="s">
        <v>206</v>
      </c>
      <c r="C3270" s="29" t="s">
        <v>210</v>
      </c>
      <c r="D3270" s="29" t="s">
        <v>36</v>
      </c>
      <c r="E3270" s="29" t="s">
        <v>35</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c r="A3271" s="28">
        <v>55298</v>
      </c>
      <c r="B3271" s="29" t="s">
        <v>206</v>
      </c>
      <c r="C3271" s="29" t="s">
        <v>210</v>
      </c>
      <c r="D3271" s="29" t="s">
        <v>58</v>
      </c>
      <c r="E3271" s="29" t="s">
        <v>35</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c r="A3272" s="28">
        <v>55299</v>
      </c>
      <c r="B3272" s="29" t="s">
        <v>209</v>
      </c>
      <c r="C3272" s="29" t="s">
        <v>211</v>
      </c>
      <c r="D3272" s="29" t="s">
        <v>36</v>
      </c>
      <c r="E3272" s="29" t="s">
        <v>35</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c r="A3273" s="28">
        <v>55299</v>
      </c>
      <c r="B3273" s="29" t="s">
        <v>209</v>
      </c>
      <c r="C3273" s="29" t="s">
        <v>211</v>
      </c>
      <c r="D3273" s="29" t="s">
        <v>36</v>
      </c>
      <c r="E3273" s="29" t="s">
        <v>137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c r="A3274" s="28">
        <v>55299</v>
      </c>
      <c r="B3274" s="29" t="s">
        <v>209</v>
      </c>
      <c r="C3274" s="29" t="s">
        <v>211</v>
      </c>
      <c r="D3274" s="29" t="s">
        <v>58</v>
      </c>
      <c r="E3274" s="29" t="s">
        <v>35</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c r="A3275" s="28">
        <v>55299</v>
      </c>
      <c r="B3275" s="29" t="s">
        <v>209</v>
      </c>
      <c r="C3275" s="29" t="s">
        <v>211</v>
      </c>
      <c r="D3275" s="29" t="s">
        <v>58</v>
      </c>
      <c r="E3275" s="29" t="s">
        <v>137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c r="A3276" s="28">
        <v>55306</v>
      </c>
      <c r="B3276" s="29" t="s">
        <v>206</v>
      </c>
      <c r="C3276" s="29" t="s">
        <v>207</v>
      </c>
      <c r="D3276" s="29" t="s">
        <v>36</v>
      </c>
      <c r="E3276" s="29" t="s">
        <v>35</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c r="A3277" s="28">
        <v>55306</v>
      </c>
      <c r="B3277" s="29" t="s">
        <v>206</v>
      </c>
      <c r="C3277" s="29" t="s">
        <v>207</v>
      </c>
      <c r="D3277" s="29" t="s">
        <v>58</v>
      </c>
      <c r="E3277" s="29" t="s">
        <v>35</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c r="A3278" s="28">
        <v>55308</v>
      </c>
      <c r="B3278" s="29" t="s">
        <v>209</v>
      </c>
      <c r="C3278" s="29" t="s">
        <v>212</v>
      </c>
      <c r="D3278" s="29" t="s">
        <v>70</v>
      </c>
      <c r="E3278" s="29" t="s">
        <v>35</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c r="A3279" s="28">
        <v>55313</v>
      </c>
      <c r="B3279" s="29" t="s">
        <v>209</v>
      </c>
      <c r="C3279" s="29" t="s">
        <v>212</v>
      </c>
      <c r="D3279" s="29" t="s">
        <v>36</v>
      </c>
      <c r="E3279" s="29" t="s">
        <v>35</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c r="A3280" s="28">
        <v>55313</v>
      </c>
      <c r="B3280" s="29" t="s">
        <v>209</v>
      </c>
      <c r="C3280" s="29" t="s">
        <v>212</v>
      </c>
      <c r="D3280" s="29" t="s">
        <v>36</v>
      </c>
      <c r="E3280" s="29" t="s">
        <v>137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c r="A3281" s="28">
        <v>55313</v>
      </c>
      <c r="B3281" s="29" t="s">
        <v>209</v>
      </c>
      <c r="C3281" s="29" t="s">
        <v>212</v>
      </c>
      <c r="D3281" s="29" t="s">
        <v>36</v>
      </c>
      <c r="E3281" s="29" t="s">
        <v>139</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c r="A3282" s="28">
        <v>55313</v>
      </c>
      <c r="B3282" s="29" t="s">
        <v>209</v>
      </c>
      <c r="C3282" s="29" t="s">
        <v>212</v>
      </c>
      <c r="D3282" s="29" t="s">
        <v>58</v>
      </c>
      <c r="E3282" s="29" t="s">
        <v>35</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c r="A3283" s="28">
        <v>55313</v>
      </c>
      <c r="B3283" s="29" t="s">
        <v>209</v>
      </c>
      <c r="C3283" s="29" t="s">
        <v>212</v>
      </c>
      <c r="D3283" s="29" t="s">
        <v>58</v>
      </c>
      <c r="E3283" s="29" t="s">
        <v>137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c r="A3284" s="28">
        <v>55313</v>
      </c>
      <c r="B3284" s="29" t="s">
        <v>209</v>
      </c>
      <c r="C3284" s="29" t="s">
        <v>212</v>
      </c>
      <c r="D3284" s="29" t="s">
        <v>58</v>
      </c>
      <c r="E3284" s="29" t="s">
        <v>139</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c r="A3285" s="28">
        <v>55317</v>
      </c>
      <c r="B3285" s="29" t="s">
        <v>206</v>
      </c>
      <c r="C3285" s="29" t="s">
        <v>210</v>
      </c>
      <c r="D3285" s="29" t="s">
        <v>36</v>
      </c>
      <c r="E3285" s="29" t="s">
        <v>67</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c r="A3286" s="28">
        <v>55317</v>
      </c>
      <c r="B3286" s="29" t="s">
        <v>206</v>
      </c>
      <c r="C3286" s="29" t="s">
        <v>210</v>
      </c>
      <c r="D3286" s="29" t="s">
        <v>36</v>
      </c>
      <c r="E3286" s="29" t="s">
        <v>35</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c r="A3287" s="28">
        <v>55317</v>
      </c>
      <c r="B3287" s="29" t="s">
        <v>206</v>
      </c>
      <c r="C3287" s="29" t="s">
        <v>210</v>
      </c>
      <c r="D3287" s="29" t="s">
        <v>58</v>
      </c>
      <c r="E3287" s="29" t="s">
        <v>67</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c r="A3288" s="28">
        <v>55317</v>
      </c>
      <c r="B3288" s="29" t="s">
        <v>206</v>
      </c>
      <c r="C3288" s="29" t="s">
        <v>210</v>
      </c>
      <c r="D3288" s="29" t="s">
        <v>58</v>
      </c>
      <c r="E3288" s="29" t="s">
        <v>35</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c r="A3289" s="28">
        <v>55320</v>
      </c>
      <c r="B3289" s="29" t="s">
        <v>206</v>
      </c>
      <c r="C3289" s="29" t="s">
        <v>210</v>
      </c>
      <c r="D3289" s="29" t="s">
        <v>36</v>
      </c>
      <c r="E3289" s="29" t="s">
        <v>35</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c r="A3290" s="28">
        <v>55320</v>
      </c>
      <c r="B3290" s="29" t="s">
        <v>206</v>
      </c>
      <c r="C3290" s="29" t="s">
        <v>210</v>
      </c>
      <c r="D3290" s="29" t="s">
        <v>58</v>
      </c>
      <c r="E3290" s="29" t="s">
        <v>35</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c r="A3291" s="28">
        <v>55322</v>
      </c>
      <c r="B3291" s="29" t="s">
        <v>206</v>
      </c>
      <c r="C3291" s="29" t="s">
        <v>207</v>
      </c>
      <c r="D3291" s="29" t="s">
        <v>36</v>
      </c>
      <c r="E3291" s="29" t="s">
        <v>35</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c r="A3292" s="28">
        <v>55322</v>
      </c>
      <c r="B3292" s="29" t="s">
        <v>206</v>
      </c>
      <c r="C3292" s="29" t="s">
        <v>207</v>
      </c>
      <c r="D3292" s="29" t="s">
        <v>58</v>
      </c>
      <c r="E3292" s="29" t="s">
        <v>35</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c r="A3293" s="28">
        <v>55327</v>
      </c>
      <c r="B3293" s="29" t="s">
        <v>209</v>
      </c>
      <c r="C3293" s="29" t="s">
        <v>211</v>
      </c>
      <c r="D3293" s="29" t="s">
        <v>36</v>
      </c>
      <c r="E3293" s="29" t="s">
        <v>35</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c r="A3294" s="28">
        <v>55327</v>
      </c>
      <c r="B3294" s="29" t="s">
        <v>209</v>
      </c>
      <c r="C3294" s="29" t="s">
        <v>211</v>
      </c>
      <c r="D3294" s="29" t="s">
        <v>58</v>
      </c>
      <c r="E3294" s="29" t="s">
        <v>35</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c r="A3295" s="28">
        <v>55328</v>
      </c>
      <c r="B3295" s="29" t="s">
        <v>206</v>
      </c>
      <c r="C3295" s="29" t="s">
        <v>210</v>
      </c>
      <c r="D3295" s="29" t="s">
        <v>36</v>
      </c>
      <c r="E3295" s="29" t="s">
        <v>35</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c r="A3296" s="28">
        <v>55328</v>
      </c>
      <c r="B3296" s="29" t="s">
        <v>206</v>
      </c>
      <c r="C3296" s="29" t="s">
        <v>210</v>
      </c>
      <c r="D3296" s="29" t="s">
        <v>58</v>
      </c>
      <c r="E3296" s="29" t="s">
        <v>35</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c r="A3297" s="28">
        <v>55333</v>
      </c>
      <c r="B3297" s="29" t="s">
        <v>206</v>
      </c>
      <c r="C3297" s="29" t="s">
        <v>210</v>
      </c>
      <c r="D3297" s="29" t="s">
        <v>36</v>
      </c>
      <c r="E3297" s="29" t="s">
        <v>35</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c r="A3298" s="28">
        <v>55333</v>
      </c>
      <c r="B3298" s="29" t="s">
        <v>206</v>
      </c>
      <c r="C3298" s="29" t="s">
        <v>210</v>
      </c>
      <c r="D3298" s="29" t="s">
        <v>58</v>
      </c>
      <c r="E3298" s="29" t="s">
        <v>35</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c r="A3299" s="28">
        <v>55334</v>
      </c>
      <c r="B3299" s="29" t="s">
        <v>206</v>
      </c>
      <c r="C3299" s="29" t="s">
        <v>207</v>
      </c>
      <c r="D3299" s="29" t="s">
        <v>36</v>
      </c>
      <c r="E3299" s="29" t="s">
        <v>35</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c r="A3300" s="28">
        <v>55334</v>
      </c>
      <c r="B3300" s="29" t="s">
        <v>206</v>
      </c>
      <c r="C3300" s="29" t="s">
        <v>207</v>
      </c>
      <c r="D3300" s="29" t="s">
        <v>58</v>
      </c>
      <c r="E3300" s="29" t="s">
        <v>35</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c r="A3301" s="28">
        <v>55337</v>
      </c>
      <c r="B3301" s="29" t="s">
        <v>206</v>
      </c>
      <c r="C3301" s="29" t="s">
        <v>210</v>
      </c>
      <c r="D3301" s="29" t="s">
        <v>36</v>
      </c>
      <c r="E3301" s="29" t="s">
        <v>35</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c r="A3302" s="28">
        <v>55337</v>
      </c>
      <c r="B3302" s="29" t="s">
        <v>206</v>
      </c>
      <c r="C3302" s="29" t="s">
        <v>210</v>
      </c>
      <c r="D3302" s="29" t="s">
        <v>58</v>
      </c>
      <c r="E3302" s="29" t="s">
        <v>35</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c r="A3303" s="28">
        <v>55343</v>
      </c>
      <c r="B3303" s="29" t="s">
        <v>206</v>
      </c>
      <c r="C3303" s="29" t="s">
        <v>207</v>
      </c>
      <c r="D3303" s="29" t="s">
        <v>36</v>
      </c>
      <c r="E3303" s="29" t="s">
        <v>35</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c r="A3304" s="28">
        <v>55343</v>
      </c>
      <c r="B3304" s="29" t="s">
        <v>206</v>
      </c>
      <c r="C3304" s="29" t="s">
        <v>207</v>
      </c>
      <c r="D3304" s="29" t="s">
        <v>58</v>
      </c>
      <c r="E3304" s="29" t="s">
        <v>35</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c r="A3305" s="28">
        <v>55345</v>
      </c>
      <c r="B3305" s="29" t="s">
        <v>206</v>
      </c>
      <c r="C3305" s="29" t="s">
        <v>210</v>
      </c>
      <c r="D3305" s="29" t="s">
        <v>36</v>
      </c>
      <c r="E3305" s="29" t="s">
        <v>35</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c r="A3306" s="28">
        <v>55345</v>
      </c>
      <c r="B3306" s="29" t="s">
        <v>206</v>
      </c>
      <c r="C3306" s="29" t="s">
        <v>210</v>
      </c>
      <c r="D3306" s="29" t="s">
        <v>58</v>
      </c>
      <c r="E3306" s="29" t="s">
        <v>35</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c r="A3307" s="28">
        <v>55347</v>
      </c>
      <c r="B3307" s="29" t="s">
        <v>206</v>
      </c>
      <c r="C3307" s="29" t="s">
        <v>210</v>
      </c>
      <c r="D3307" s="29" t="s">
        <v>70</v>
      </c>
      <c r="E3307" s="29" t="s">
        <v>67</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c r="A3308" s="28">
        <v>55347</v>
      </c>
      <c r="B3308" s="29" t="s">
        <v>206</v>
      </c>
      <c r="C3308" s="29" t="s">
        <v>210</v>
      </c>
      <c r="D3308" s="29" t="s">
        <v>70</v>
      </c>
      <c r="E3308" s="29" t="s">
        <v>35</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c r="A3309" s="28">
        <v>55349</v>
      </c>
      <c r="B3309" s="29" t="s">
        <v>206</v>
      </c>
      <c r="C3309" s="29" t="s">
        <v>210</v>
      </c>
      <c r="D3309" s="29" t="s">
        <v>70</v>
      </c>
      <c r="E3309" s="29" t="s">
        <v>67</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c r="A3310" s="28">
        <v>55349</v>
      </c>
      <c r="B3310" s="29" t="s">
        <v>206</v>
      </c>
      <c r="C3310" s="29" t="s">
        <v>210</v>
      </c>
      <c r="D3310" s="29" t="s">
        <v>70</v>
      </c>
      <c r="E3310" s="29" t="s">
        <v>35</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c r="A3311" s="28">
        <v>55350</v>
      </c>
      <c r="B3311" s="29" t="s">
        <v>206</v>
      </c>
      <c r="C3311" s="29" t="s">
        <v>207</v>
      </c>
      <c r="D3311" s="29" t="s">
        <v>36</v>
      </c>
      <c r="E3311" s="29" t="s">
        <v>35</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c r="A3312" s="28">
        <v>55350</v>
      </c>
      <c r="B3312" s="29" t="s">
        <v>206</v>
      </c>
      <c r="C3312" s="29" t="s">
        <v>207</v>
      </c>
      <c r="D3312" s="29" t="s">
        <v>58</v>
      </c>
      <c r="E3312" s="29" t="s">
        <v>35</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c r="A3313" s="28">
        <v>55357</v>
      </c>
      <c r="B3313" s="29" t="s">
        <v>206</v>
      </c>
      <c r="C3313" s="29" t="s">
        <v>210</v>
      </c>
      <c r="D3313" s="29" t="s">
        <v>36</v>
      </c>
      <c r="E3313" s="29" t="s">
        <v>35</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c r="A3314" s="28">
        <v>55357</v>
      </c>
      <c r="B3314" s="29" t="s">
        <v>206</v>
      </c>
      <c r="C3314" s="29" t="s">
        <v>210</v>
      </c>
      <c r="D3314" s="29" t="s">
        <v>58</v>
      </c>
      <c r="E3314" s="29" t="s">
        <v>35</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c r="A3315" s="28">
        <v>55358</v>
      </c>
      <c r="B3315" s="29" t="s">
        <v>206</v>
      </c>
      <c r="C3315" s="29" t="s">
        <v>210</v>
      </c>
      <c r="D3315" s="29" t="s">
        <v>36</v>
      </c>
      <c r="E3315" s="29" t="s">
        <v>35</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c r="A3316" s="28">
        <v>55358</v>
      </c>
      <c r="B3316" s="29" t="s">
        <v>206</v>
      </c>
      <c r="C3316" s="29" t="s">
        <v>210</v>
      </c>
      <c r="D3316" s="29" t="s">
        <v>58</v>
      </c>
      <c r="E3316" s="29" t="s">
        <v>35</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c r="A3317" s="28">
        <v>55364</v>
      </c>
      <c r="B3317" s="29" t="s">
        <v>206</v>
      </c>
      <c r="C3317" s="29" t="s">
        <v>207</v>
      </c>
      <c r="D3317" s="29" t="s">
        <v>36</v>
      </c>
      <c r="E3317" s="29" t="s">
        <v>35</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c r="A3318" s="28">
        <v>55364</v>
      </c>
      <c r="B3318" s="29" t="s">
        <v>206</v>
      </c>
      <c r="C3318" s="29" t="s">
        <v>207</v>
      </c>
      <c r="D3318" s="29" t="s">
        <v>58</v>
      </c>
      <c r="E3318" s="29" t="s">
        <v>35</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c r="A3319" s="28">
        <v>55369</v>
      </c>
      <c r="B3319" s="29" t="s">
        <v>206</v>
      </c>
      <c r="C3319" s="29" t="s">
        <v>210</v>
      </c>
      <c r="D3319" s="29" t="s">
        <v>36</v>
      </c>
      <c r="E3319" s="29" t="s">
        <v>67</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c r="A3320" s="28">
        <v>55369</v>
      </c>
      <c r="B3320" s="29" t="s">
        <v>206</v>
      </c>
      <c r="C3320" s="29" t="s">
        <v>210</v>
      </c>
      <c r="D3320" s="29" t="s">
        <v>36</v>
      </c>
      <c r="E3320" s="29" t="s">
        <v>131</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c r="A3321" s="28">
        <v>55369</v>
      </c>
      <c r="B3321" s="29" t="s">
        <v>206</v>
      </c>
      <c r="C3321" s="29" t="s">
        <v>210</v>
      </c>
      <c r="D3321" s="29" t="s">
        <v>36</v>
      </c>
      <c r="E3321" s="29" t="s">
        <v>180</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c r="A3322" s="28">
        <v>55369</v>
      </c>
      <c r="B3322" s="29" t="s">
        <v>206</v>
      </c>
      <c r="C3322" s="29" t="s">
        <v>210</v>
      </c>
      <c r="D3322" s="29" t="s">
        <v>58</v>
      </c>
      <c r="E3322" s="29" t="s">
        <v>67</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c r="A3323" s="28">
        <v>55369</v>
      </c>
      <c r="B3323" s="29" t="s">
        <v>206</v>
      </c>
      <c r="C3323" s="29" t="s">
        <v>210</v>
      </c>
      <c r="D3323" s="29" t="s">
        <v>58</v>
      </c>
      <c r="E3323" s="29" t="s">
        <v>131</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c r="A3324" s="28">
        <v>55369</v>
      </c>
      <c r="B3324" s="29" t="s">
        <v>206</v>
      </c>
      <c r="C3324" s="29" t="s">
        <v>210</v>
      </c>
      <c r="D3324" s="29" t="s">
        <v>58</v>
      </c>
      <c r="E3324" s="29" t="s">
        <v>180</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c r="A3325" s="28">
        <v>55372</v>
      </c>
      <c r="B3325" s="29" t="s">
        <v>206</v>
      </c>
      <c r="C3325" s="29" t="s">
        <v>210</v>
      </c>
      <c r="D3325" s="29" t="s">
        <v>36</v>
      </c>
      <c r="E3325" s="29" t="s">
        <v>35</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c r="A3326" s="28">
        <v>55372</v>
      </c>
      <c r="B3326" s="29" t="s">
        <v>206</v>
      </c>
      <c r="C3326" s="29" t="s">
        <v>210</v>
      </c>
      <c r="D3326" s="29" t="s">
        <v>58</v>
      </c>
      <c r="E3326" s="29" t="s">
        <v>35</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c r="A3327" s="28">
        <v>55375</v>
      </c>
      <c r="B3327" s="29" t="s">
        <v>206</v>
      </c>
      <c r="C3327" s="29" t="s">
        <v>210</v>
      </c>
      <c r="D3327" s="29" t="s">
        <v>36</v>
      </c>
      <c r="E3327" s="29" t="s">
        <v>67</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c r="A3328" s="28">
        <v>55375</v>
      </c>
      <c r="B3328" s="29" t="s">
        <v>206</v>
      </c>
      <c r="C3328" s="29" t="s">
        <v>210</v>
      </c>
      <c r="D3328" s="29" t="s">
        <v>36</v>
      </c>
      <c r="E3328" s="29" t="s">
        <v>35</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c r="A3329" s="28">
        <v>55375</v>
      </c>
      <c r="B3329" s="29" t="s">
        <v>206</v>
      </c>
      <c r="C3329" s="29" t="s">
        <v>210</v>
      </c>
      <c r="D3329" s="29" t="s">
        <v>58</v>
      </c>
      <c r="E3329" s="29" t="s">
        <v>67</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c r="A3330" s="28">
        <v>55375</v>
      </c>
      <c r="B3330" s="29" t="s">
        <v>206</v>
      </c>
      <c r="C3330" s="29" t="s">
        <v>210</v>
      </c>
      <c r="D3330" s="29" t="s">
        <v>58</v>
      </c>
      <c r="E3330" s="29" t="s">
        <v>35</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c r="A3331" s="28">
        <v>55380</v>
      </c>
      <c r="B3331" s="29" t="s">
        <v>206</v>
      </c>
      <c r="C3331" s="29" t="s">
        <v>207</v>
      </c>
      <c r="D3331" s="29" t="s">
        <v>36</v>
      </c>
      <c r="E3331" s="29" t="s">
        <v>35</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c r="A3332" s="28">
        <v>55380</v>
      </c>
      <c r="B3332" s="29" t="s">
        <v>206</v>
      </c>
      <c r="C3332" s="29" t="s">
        <v>207</v>
      </c>
      <c r="D3332" s="29" t="s">
        <v>58</v>
      </c>
      <c r="E3332" s="29" t="s">
        <v>35</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c r="A3333" s="28">
        <v>55381</v>
      </c>
      <c r="B3333" s="29" t="s">
        <v>206</v>
      </c>
      <c r="C3333" s="29" t="s">
        <v>210</v>
      </c>
      <c r="D3333" s="29" t="s">
        <v>70</v>
      </c>
      <c r="E3333" s="29" t="s">
        <v>67</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c r="A3334" s="28">
        <v>55382</v>
      </c>
      <c r="B3334" s="29" t="s">
        <v>206</v>
      </c>
      <c r="C3334" s="29" t="s">
        <v>207</v>
      </c>
      <c r="D3334" s="29" t="s">
        <v>36</v>
      </c>
      <c r="E3334" s="29" t="s">
        <v>35</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c r="A3335" s="28">
        <v>55382</v>
      </c>
      <c r="B3335" s="29" t="s">
        <v>206</v>
      </c>
      <c r="C3335" s="29" t="s">
        <v>207</v>
      </c>
      <c r="D3335" s="29" t="s">
        <v>58</v>
      </c>
      <c r="E3335" s="29" t="s">
        <v>35</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c r="A3336" s="28">
        <v>55386</v>
      </c>
      <c r="B3336" s="29" t="s">
        <v>209</v>
      </c>
      <c r="C3336" s="29" t="s">
        <v>207</v>
      </c>
      <c r="D3336" s="29" t="s">
        <v>36</v>
      </c>
      <c r="E3336" s="29" t="s">
        <v>67</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c r="A3337" s="28">
        <v>55386</v>
      </c>
      <c r="B3337" s="29" t="s">
        <v>209</v>
      </c>
      <c r="C3337" s="29" t="s">
        <v>207</v>
      </c>
      <c r="D3337" s="29" t="s">
        <v>36</v>
      </c>
      <c r="E3337" s="29" t="s">
        <v>35</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c r="A3338" s="28">
        <v>55386</v>
      </c>
      <c r="B3338" s="29" t="s">
        <v>209</v>
      </c>
      <c r="C3338" s="29" t="s">
        <v>207</v>
      </c>
      <c r="D3338" s="29" t="s">
        <v>58</v>
      </c>
      <c r="E3338" s="29" t="s">
        <v>67</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c r="A3339" s="28">
        <v>55386</v>
      </c>
      <c r="B3339" s="29" t="s">
        <v>209</v>
      </c>
      <c r="C3339" s="29" t="s">
        <v>207</v>
      </c>
      <c r="D3339" s="29" t="s">
        <v>58</v>
      </c>
      <c r="E3339" s="29" t="s">
        <v>35</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c r="A3340" s="28">
        <v>55390</v>
      </c>
      <c r="B3340" s="29" t="s">
        <v>206</v>
      </c>
      <c r="C3340" s="29" t="s">
        <v>214</v>
      </c>
      <c r="D3340" s="29" t="s">
        <v>76</v>
      </c>
      <c r="E3340" s="29" t="s">
        <v>67</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c r="A3341" s="28">
        <v>55391</v>
      </c>
      <c r="B3341" s="29" t="s">
        <v>206</v>
      </c>
      <c r="C3341" s="29" t="s">
        <v>210</v>
      </c>
      <c r="D3341" s="29" t="s">
        <v>70</v>
      </c>
      <c r="E3341" s="29" t="s">
        <v>67</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c r="A3342" s="28">
        <v>55391</v>
      </c>
      <c r="B3342" s="29" t="s">
        <v>206</v>
      </c>
      <c r="C3342" s="29" t="s">
        <v>210</v>
      </c>
      <c r="D3342" s="29" t="s">
        <v>70</v>
      </c>
      <c r="E3342" s="29" t="s">
        <v>35</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c r="A3343" s="28">
        <v>55393</v>
      </c>
      <c r="B3343" s="29" t="s">
        <v>206</v>
      </c>
      <c r="C3343" s="29" t="s">
        <v>210</v>
      </c>
      <c r="D3343" s="29" t="s">
        <v>36</v>
      </c>
      <c r="E3343" s="29" t="s">
        <v>35</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c r="A3344" s="28">
        <v>55393</v>
      </c>
      <c r="B3344" s="29" t="s">
        <v>206</v>
      </c>
      <c r="C3344" s="29" t="s">
        <v>210</v>
      </c>
      <c r="D3344" s="29" t="s">
        <v>58</v>
      </c>
      <c r="E3344" s="29" t="s">
        <v>35</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c r="A3345" s="28">
        <v>55397</v>
      </c>
      <c r="B3345" s="29" t="s">
        <v>206</v>
      </c>
      <c r="C3345" s="29" t="s">
        <v>210</v>
      </c>
      <c r="D3345" s="29" t="s">
        <v>36</v>
      </c>
      <c r="E3345" s="29" t="s">
        <v>35</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c r="A3346" s="28">
        <v>55397</v>
      </c>
      <c r="B3346" s="29" t="s">
        <v>206</v>
      </c>
      <c r="C3346" s="29" t="s">
        <v>210</v>
      </c>
      <c r="D3346" s="29" t="s">
        <v>58</v>
      </c>
      <c r="E3346" s="29" t="s">
        <v>35</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c r="A3347" s="28">
        <v>55400</v>
      </c>
      <c r="B3347" s="29" t="s">
        <v>209</v>
      </c>
      <c r="C3347" s="29" t="s">
        <v>211</v>
      </c>
      <c r="D3347" s="29" t="s">
        <v>36</v>
      </c>
      <c r="E3347" s="29" t="s">
        <v>35</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c r="A3348" s="28">
        <v>55400</v>
      </c>
      <c r="B3348" s="29" t="s">
        <v>209</v>
      </c>
      <c r="C3348" s="29" t="s">
        <v>211</v>
      </c>
      <c r="D3348" s="29" t="s">
        <v>58</v>
      </c>
      <c r="E3348" s="29" t="s">
        <v>35</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c r="A3349" s="28">
        <v>55402</v>
      </c>
      <c r="B3349" s="29" t="s">
        <v>206</v>
      </c>
      <c r="C3349" s="29" t="s">
        <v>207</v>
      </c>
      <c r="D3349" s="29" t="s">
        <v>70</v>
      </c>
      <c r="E3349" s="29" t="s">
        <v>35</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c r="A3350" s="28">
        <v>55404</v>
      </c>
      <c r="B3350" s="29" t="s">
        <v>209</v>
      </c>
      <c r="C3350" s="29" t="s">
        <v>211</v>
      </c>
      <c r="D3350" s="29" t="s">
        <v>36</v>
      </c>
      <c r="E3350" s="29" t="s">
        <v>35</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c r="A3351" s="28">
        <v>55404</v>
      </c>
      <c r="B3351" s="29" t="s">
        <v>209</v>
      </c>
      <c r="C3351" s="29" t="s">
        <v>211</v>
      </c>
      <c r="D3351" s="29" t="s">
        <v>58</v>
      </c>
      <c r="E3351" s="29" t="s">
        <v>35</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c r="A3352" s="28">
        <v>55405</v>
      </c>
      <c r="B3352" s="29" t="s">
        <v>206</v>
      </c>
      <c r="C3352" s="29" t="s">
        <v>210</v>
      </c>
      <c r="D3352" s="29" t="s">
        <v>36</v>
      </c>
      <c r="E3352" s="29" t="s">
        <v>67</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c r="A3353" s="28">
        <v>55405</v>
      </c>
      <c r="B3353" s="29" t="s">
        <v>206</v>
      </c>
      <c r="C3353" s="29" t="s">
        <v>210</v>
      </c>
      <c r="D3353" s="29" t="s">
        <v>36</v>
      </c>
      <c r="E3353" s="29" t="s">
        <v>35</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c r="A3354" s="28">
        <v>55405</v>
      </c>
      <c r="B3354" s="29" t="s">
        <v>206</v>
      </c>
      <c r="C3354" s="29" t="s">
        <v>210</v>
      </c>
      <c r="D3354" s="29" t="s">
        <v>58</v>
      </c>
      <c r="E3354" s="29" t="s">
        <v>67</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c r="A3355" s="28">
        <v>55405</v>
      </c>
      <c r="B3355" s="29" t="s">
        <v>206</v>
      </c>
      <c r="C3355" s="29" t="s">
        <v>210</v>
      </c>
      <c r="D3355" s="29" t="s">
        <v>58</v>
      </c>
      <c r="E3355" s="29" t="s">
        <v>35</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c r="A3356" s="28">
        <v>55406</v>
      </c>
      <c r="B3356" s="29" t="s">
        <v>206</v>
      </c>
      <c r="C3356" s="29" t="s">
        <v>210</v>
      </c>
      <c r="D3356" s="29" t="s">
        <v>36</v>
      </c>
      <c r="E3356" s="29" t="s">
        <v>35</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c r="A3357" s="28">
        <v>55406</v>
      </c>
      <c r="B3357" s="29" t="s">
        <v>206</v>
      </c>
      <c r="C3357" s="29" t="s">
        <v>210</v>
      </c>
      <c r="D3357" s="29" t="s">
        <v>58</v>
      </c>
      <c r="E3357" s="29" t="s">
        <v>35</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c r="A3358" s="28">
        <v>55409</v>
      </c>
      <c r="B3358" s="29" t="s">
        <v>206</v>
      </c>
      <c r="C3358" s="29" t="s">
        <v>210</v>
      </c>
      <c r="D3358" s="29" t="s">
        <v>70</v>
      </c>
      <c r="E3358" s="29" t="s">
        <v>67</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c r="A3359" s="28">
        <v>55409</v>
      </c>
      <c r="B3359" s="29" t="s">
        <v>206</v>
      </c>
      <c r="C3359" s="29" t="s">
        <v>210</v>
      </c>
      <c r="D3359" s="29" t="s">
        <v>70</v>
      </c>
      <c r="E3359" s="29" t="s">
        <v>35</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c r="A3360" s="28">
        <v>55411</v>
      </c>
      <c r="B3360" s="29" t="s">
        <v>206</v>
      </c>
      <c r="C3360" s="29" t="s">
        <v>210</v>
      </c>
      <c r="D3360" s="29" t="s">
        <v>36</v>
      </c>
      <c r="E3360" s="29" t="s">
        <v>35</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c r="A3361" s="28">
        <v>55411</v>
      </c>
      <c r="B3361" s="29" t="s">
        <v>206</v>
      </c>
      <c r="C3361" s="29" t="s">
        <v>210</v>
      </c>
      <c r="D3361" s="29" t="s">
        <v>58</v>
      </c>
      <c r="E3361" s="29" t="s">
        <v>35</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c r="A3362" s="28">
        <v>55412</v>
      </c>
      <c r="B3362" s="29" t="s">
        <v>206</v>
      </c>
      <c r="C3362" s="29" t="s">
        <v>207</v>
      </c>
      <c r="D3362" s="29" t="s">
        <v>36</v>
      </c>
      <c r="E3362" s="29" t="s">
        <v>35</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c r="A3363" s="28">
        <v>55412</v>
      </c>
      <c r="B3363" s="29" t="s">
        <v>206</v>
      </c>
      <c r="C3363" s="29" t="s">
        <v>207</v>
      </c>
      <c r="D3363" s="29" t="s">
        <v>58</v>
      </c>
      <c r="E3363" s="29" t="s">
        <v>35</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c r="A3364" s="28">
        <v>55414</v>
      </c>
      <c r="B3364" s="29" t="s">
        <v>206</v>
      </c>
      <c r="C3364" s="29" t="s">
        <v>210</v>
      </c>
      <c r="D3364" s="29" t="s">
        <v>70</v>
      </c>
      <c r="E3364" s="29" t="s">
        <v>67</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c r="A3365" s="28">
        <v>55414</v>
      </c>
      <c r="B3365" s="29" t="s">
        <v>206</v>
      </c>
      <c r="C3365" s="29" t="s">
        <v>210</v>
      </c>
      <c r="D3365" s="29" t="s">
        <v>70</v>
      </c>
      <c r="E3365" s="29" t="s">
        <v>35</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c r="A3366" s="28">
        <v>55415</v>
      </c>
      <c r="B3366" s="29" t="s">
        <v>206</v>
      </c>
      <c r="C3366" s="29" t="s">
        <v>210</v>
      </c>
      <c r="D3366" s="29" t="s">
        <v>70</v>
      </c>
      <c r="E3366" s="29" t="s">
        <v>67</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c r="A3367" s="28">
        <v>55415</v>
      </c>
      <c r="B3367" s="29" t="s">
        <v>206</v>
      </c>
      <c r="C3367" s="29" t="s">
        <v>210</v>
      </c>
      <c r="D3367" s="29" t="s">
        <v>70</v>
      </c>
      <c r="E3367" s="29" t="s">
        <v>35</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c r="A3368" s="28">
        <v>55418</v>
      </c>
      <c r="B3368" s="29" t="s">
        <v>206</v>
      </c>
      <c r="C3368" s="29" t="s">
        <v>207</v>
      </c>
      <c r="D3368" s="29" t="s">
        <v>36</v>
      </c>
      <c r="E3368" s="29" t="s">
        <v>35</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c r="A3369" s="28">
        <v>55418</v>
      </c>
      <c r="B3369" s="29" t="s">
        <v>206</v>
      </c>
      <c r="C3369" s="29" t="s">
        <v>207</v>
      </c>
      <c r="D3369" s="29" t="s">
        <v>58</v>
      </c>
      <c r="E3369" s="29" t="s">
        <v>35</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c r="A3370" s="28">
        <v>55419</v>
      </c>
      <c r="B3370" s="29" t="s">
        <v>209</v>
      </c>
      <c r="C3370" s="29" t="s">
        <v>212</v>
      </c>
      <c r="D3370" s="29" t="s">
        <v>36</v>
      </c>
      <c r="E3370" s="29" t="s">
        <v>35</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c r="A3371" s="28">
        <v>55419</v>
      </c>
      <c r="B3371" s="29" t="s">
        <v>209</v>
      </c>
      <c r="C3371" s="29" t="s">
        <v>212</v>
      </c>
      <c r="D3371" s="29" t="s">
        <v>36</v>
      </c>
      <c r="E3371" s="29" t="s">
        <v>137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c r="A3372" s="28">
        <v>55419</v>
      </c>
      <c r="B3372" s="29" t="s">
        <v>209</v>
      </c>
      <c r="C3372" s="29" t="s">
        <v>212</v>
      </c>
      <c r="D3372" s="29" t="s">
        <v>36</v>
      </c>
      <c r="E3372" s="29" t="s">
        <v>139</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c r="A3373" s="28">
        <v>55419</v>
      </c>
      <c r="B3373" s="29" t="s">
        <v>209</v>
      </c>
      <c r="C3373" s="29" t="s">
        <v>212</v>
      </c>
      <c r="D3373" s="29" t="s">
        <v>58</v>
      </c>
      <c r="E3373" s="29" t="s">
        <v>35</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c r="A3374" s="28">
        <v>55419</v>
      </c>
      <c r="B3374" s="29" t="s">
        <v>209</v>
      </c>
      <c r="C3374" s="29" t="s">
        <v>212</v>
      </c>
      <c r="D3374" s="29" t="s">
        <v>58</v>
      </c>
      <c r="E3374" s="29" t="s">
        <v>137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c r="A3375" s="28">
        <v>55419</v>
      </c>
      <c r="B3375" s="29" t="s">
        <v>209</v>
      </c>
      <c r="C3375" s="29" t="s">
        <v>212</v>
      </c>
      <c r="D3375" s="29" t="s">
        <v>58</v>
      </c>
      <c r="E3375" s="29" t="s">
        <v>139</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c r="A3376" s="28">
        <v>55433</v>
      </c>
      <c r="B3376" s="29" t="s">
        <v>206</v>
      </c>
      <c r="C3376" s="29" t="s">
        <v>210</v>
      </c>
      <c r="D3376" s="29" t="s">
        <v>70</v>
      </c>
      <c r="E3376" s="29" t="s">
        <v>35</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c r="A3377" s="28">
        <v>55439</v>
      </c>
      <c r="B3377" s="29" t="s">
        <v>206</v>
      </c>
      <c r="C3377" s="29" t="s">
        <v>210</v>
      </c>
      <c r="D3377" s="29" t="s">
        <v>36</v>
      </c>
      <c r="E3377" s="29" t="s">
        <v>67</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c r="A3378" s="28">
        <v>55439</v>
      </c>
      <c r="B3378" s="29" t="s">
        <v>206</v>
      </c>
      <c r="C3378" s="29" t="s">
        <v>210</v>
      </c>
      <c r="D3378" s="29" t="s">
        <v>36</v>
      </c>
      <c r="E3378" s="29" t="s">
        <v>35</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c r="A3379" s="28">
        <v>55439</v>
      </c>
      <c r="B3379" s="29" t="s">
        <v>206</v>
      </c>
      <c r="C3379" s="29" t="s">
        <v>210</v>
      </c>
      <c r="D3379" s="29" t="s">
        <v>58</v>
      </c>
      <c r="E3379" s="29" t="s">
        <v>67</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c r="A3380" s="28">
        <v>55439</v>
      </c>
      <c r="B3380" s="29" t="s">
        <v>206</v>
      </c>
      <c r="C3380" s="29" t="s">
        <v>210</v>
      </c>
      <c r="D3380" s="29" t="s">
        <v>58</v>
      </c>
      <c r="E3380" s="29" t="s">
        <v>35</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c r="A3381" s="28">
        <v>55440</v>
      </c>
      <c r="B3381" s="29" t="s">
        <v>206</v>
      </c>
      <c r="C3381" s="29" t="s">
        <v>207</v>
      </c>
      <c r="D3381" s="29" t="s">
        <v>36</v>
      </c>
      <c r="E3381" s="29" t="s">
        <v>67</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c r="A3382" s="28">
        <v>55440</v>
      </c>
      <c r="B3382" s="29" t="s">
        <v>206</v>
      </c>
      <c r="C3382" s="29" t="s">
        <v>207</v>
      </c>
      <c r="D3382" s="29" t="s">
        <v>36</v>
      </c>
      <c r="E3382" s="29" t="s">
        <v>35</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c r="A3383" s="28">
        <v>55440</v>
      </c>
      <c r="B3383" s="29" t="s">
        <v>206</v>
      </c>
      <c r="C3383" s="29" t="s">
        <v>207</v>
      </c>
      <c r="D3383" s="29" t="s">
        <v>58</v>
      </c>
      <c r="E3383" s="29" t="s">
        <v>67</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c r="A3384" s="28">
        <v>55440</v>
      </c>
      <c r="B3384" s="29" t="s">
        <v>206</v>
      </c>
      <c r="C3384" s="29" t="s">
        <v>207</v>
      </c>
      <c r="D3384" s="29" t="s">
        <v>58</v>
      </c>
      <c r="E3384" s="29" t="s">
        <v>35</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c r="A3385" s="28">
        <v>55451</v>
      </c>
      <c r="B3385" s="29" t="s">
        <v>206</v>
      </c>
      <c r="C3385" s="29" t="s">
        <v>207</v>
      </c>
      <c r="D3385" s="29" t="s">
        <v>36</v>
      </c>
      <c r="E3385" s="29" t="s">
        <v>35</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c r="A3386" s="28">
        <v>55451</v>
      </c>
      <c r="B3386" s="29" t="s">
        <v>206</v>
      </c>
      <c r="C3386" s="29" t="s">
        <v>207</v>
      </c>
      <c r="D3386" s="29" t="s">
        <v>58</v>
      </c>
      <c r="E3386" s="29" t="s">
        <v>35</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c r="A3387" s="28">
        <v>55453</v>
      </c>
      <c r="B3387" s="29" t="s">
        <v>206</v>
      </c>
      <c r="C3387" s="29" t="s">
        <v>210</v>
      </c>
      <c r="D3387" s="29" t="s">
        <v>70</v>
      </c>
      <c r="E3387" s="29" t="s">
        <v>35</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c r="A3388" s="28">
        <v>55455</v>
      </c>
      <c r="B3388" s="29" t="s">
        <v>206</v>
      </c>
      <c r="C3388" s="29" t="s">
        <v>207</v>
      </c>
      <c r="D3388" s="29" t="s">
        <v>36</v>
      </c>
      <c r="E3388" s="29" t="s">
        <v>35</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c r="A3389" s="28">
        <v>55455</v>
      </c>
      <c r="B3389" s="29" t="s">
        <v>206</v>
      </c>
      <c r="C3389" s="29" t="s">
        <v>207</v>
      </c>
      <c r="D3389" s="29" t="s">
        <v>58</v>
      </c>
      <c r="E3389" s="29" t="s">
        <v>35</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c r="A3390" s="28">
        <v>55457</v>
      </c>
      <c r="B3390" s="29" t="s">
        <v>206</v>
      </c>
      <c r="C3390" s="29" t="s">
        <v>207</v>
      </c>
      <c r="D3390" s="29" t="s">
        <v>36</v>
      </c>
      <c r="E3390" s="29" t="s">
        <v>35</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c r="A3391" s="28">
        <v>55457</v>
      </c>
      <c r="B3391" s="29" t="s">
        <v>206</v>
      </c>
      <c r="C3391" s="29" t="s">
        <v>207</v>
      </c>
      <c r="D3391" s="29" t="s">
        <v>58</v>
      </c>
      <c r="E3391" s="29" t="s">
        <v>35</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c r="A3392" s="28">
        <v>55463</v>
      </c>
      <c r="B3392" s="29" t="s">
        <v>206</v>
      </c>
      <c r="C3392" s="29" t="s">
        <v>207</v>
      </c>
      <c r="D3392" s="29" t="s">
        <v>36</v>
      </c>
      <c r="E3392" s="29" t="s">
        <v>35</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c r="A3393" s="28">
        <v>55463</v>
      </c>
      <c r="B3393" s="29" t="s">
        <v>206</v>
      </c>
      <c r="C3393" s="29" t="s">
        <v>207</v>
      </c>
      <c r="D3393" s="29" t="s">
        <v>58</v>
      </c>
      <c r="E3393" s="29" t="s">
        <v>35</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c r="A3394" s="28">
        <v>55464</v>
      </c>
      <c r="B3394" s="29" t="s">
        <v>209</v>
      </c>
      <c r="C3394" s="29" t="s">
        <v>211</v>
      </c>
      <c r="D3394" s="29" t="s">
        <v>36</v>
      </c>
      <c r="E3394" s="29" t="s">
        <v>35</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c r="A3395" s="28">
        <v>55464</v>
      </c>
      <c r="B3395" s="29" t="s">
        <v>209</v>
      </c>
      <c r="C3395" s="29" t="s">
        <v>211</v>
      </c>
      <c r="D3395" s="29" t="s">
        <v>58</v>
      </c>
      <c r="E3395" s="29" t="s">
        <v>35</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c r="A3396" s="28">
        <v>55467</v>
      </c>
      <c r="B3396" s="29" t="s">
        <v>206</v>
      </c>
      <c r="C3396" s="29" t="s">
        <v>207</v>
      </c>
      <c r="D3396" s="29" t="s">
        <v>36</v>
      </c>
      <c r="E3396" s="29" t="s">
        <v>35</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c r="A3397" s="28">
        <v>55467</v>
      </c>
      <c r="B3397" s="29" t="s">
        <v>206</v>
      </c>
      <c r="C3397" s="29" t="s">
        <v>207</v>
      </c>
      <c r="D3397" s="29" t="s">
        <v>58</v>
      </c>
      <c r="E3397" s="29" t="s">
        <v>35</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c r="A3398" s="28">
        <v>55470</v>
      </c>
      <c r="B3398" s="29" t="s">
        <v>209</v>
      </c>
      <c r="C3398" s="29" t="s">
        <v>212</v>
      </c>
      <c r="D3398" s="29" t="s">
        <v>36</v>
      </c>
      <c r="E3398" s="29" t="s">
        <v>35</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c r="A3399" s="28">
        <v>55470</v>
      </c>
      <c r="B3399" s="29" t="s">
        <v>209</v>
      </c>
      <c r="C3399" s="29" t="s">
        <v>212</v>
      </c>
      <c r="D3399" s="29" t="s">
        <v>36</v>
      </c>
      <c r="E3399" s="29" t="s">
        <v>137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c r="A3400" s="28">
        <v>55470</v>
      </c>
      <c r="B3400" s="29" t="s">
        <v>209</v>
      </c>
      <c r="C3400" s="29" t="s">
        <v>212</v>
      </c>
      <c r="D3400" s="29" t="s">
        <v>58</v>
      </c>
      <c r="E3400" s="29" t="s">
        <v>35</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c r="A3401" s="28">
        <v>55470</v>
      </c>
      <c r="B3401" s="29" t="s">
        <v>209</v>
      </c>
      <c r="C3401" s="29" t="s">
        <v>212</v>
      </c>
      <c r="D3401" s="29" t="s">
        <v>58</v>
      </c>
      <c r="E3401" s="29" t="s">
        <v>137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c r="A3402" s="28">
        <v>55479</v>
      </c>
      <c r="B3402" s="29" t="s">
        <v>206</v>
      </c>
      <c r="C3402" s="29" t="s">
        <v>210</v>
      </c>
      <c r="D3402" s="29" t="s">
        <v>65</v>
      </c>
      <c r="E3402" s="29" t="s">
        <v>35</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c r="A3403" s="28">
        <v>55479</v>
      </c>
      <c r="B3403" s="29" t="s">
        <v>206</v>
      </c>
      <c r="C3403" s="29" t="s">
        <v>210</v>
      </c>
      <c r="D3403" s="29" t="s">
        <v>65</v>
      </c>
      <c r="E3403" s="29" t="s">
        <v>159</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c r="A3404" s="28">
        <v>55480</v>
      </c>
      <c r="B3404" s="29" t="s">
        <v>206</v>
      </c>
      <c r="C3404" s="29" t="s">
        <v>210</v>
      </c>
      <c r="D3404" s="29" t="s">
        <v>36</v>
      </c>
      <c r="E3404" s="29" t="s">
        <v>35</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c r="A3405" s="28">
        <v>55480</v>
      </c>
      <c r="B3405" s="29" t="s">
        <v>206</v>
      </c>
      <c r="C3405" s="29" t="s">
        <v>210</v>
      </c>
      <c r="D3405" s="29" t="s">
        <v>58</v>
      </c>
      <c r="E3405" s="29" t="s">
        <v>35</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c r="A3406" s="28">
        <v>55481</v>
      </c>
      <c r="B3406" s="29" t="s">
        <v>206</v>
      </c>
      <c r="C3406" s="29" t="s">
        <v>210</v>
      </c>
      <c r="D3406" s="29" t="s">
        <v>36</v>
      </c>
      <c r="E3406" s="29" t="s">
        <v>35</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c r="A3407" s="28">
        <v>55481</v>
      </c>
      <c r="B3407" s="29" t="s">
        <v>206</v>
      </c>
      <c r="C3407" s="29" t="s">
        <v>210</v>
      </c>
      <c r="D3407" s="29" t="s">
        <v>58</v>
      </c>
      <c r="E3407" s="29" t="s">
        <v>35</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c r="A3408" s="28">
        <v>55486</v>
      </c>
      <c r="B3408" s="29" t="s">
        <v>206</v>
      </c>
      <c r="C3408" s="29" t="s">
        <v>210</v>
      </c>
      <c r="D3408" s="29" t="s">
        <v>70</v>
      </c>
      <c r="E3408" s="29" t="s">
        <v>35</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c r="A3409" s="28">
        <v>55501</v>
      </c>
      <c r="B3409" s="29" t="s">
        <v>206</v>
      </c>
      <c r="C3409" s="29" t="s">
        <v>210</v>
      </c>
      <c r="D3409" s="29" t="s">
        <v>36</v>
      </c>
      <c r="E3409" s="29" t="s">
        <v>35</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c r="A3410" s="28">
        <v>55501</v>
      </c>
      <c r="B3410" s="29" t="s">
        <v>206</v>
      </c>
      <c r="C3410" s="29" t="s">
        <v>210</v>
      </c>
      <c r="D3410" s="29" t="s">
        <v>58</v>
      </c>
      <c r="E3410" s="29" t="s">
        <v>35</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c r="A3411" s="28">
        <v>55502</v>
      </c>
      <c r="B3411" s="29" t="s">
        <v>206</v>
      </c>
      <c r="C3411" s="29" t="s">
        <v>210</v>
      </c>
      <c r="D3411" s="29" t="s">
        <v>36</v>
      </c>
      <c r="E3411" s="29" t="s">
        <v>35</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c r="A3412" s="28">
        <v>55502</v>
      </c>
      <c r="B3412" s="29" t="s">
        <v>206</v>
      </c>
      <c r="C3412" s="29" t="s">
        <v>210</v>
      </c>
      <c r="D3412" s="29" t="s">
        <v>58</v>
      </c>
      <c r="E3412" s="29" t="s">
        <v>35</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c r="A3413" s="28">
        <v>55503</v>
      </c>
      <c r="B3413" s="29" t="s">
        <v>206</v>
      </c>
      <c r="C3413" s="29" t="s">
        <v>210</v>
      </c>
      <c r="D3413" s="29" t="s">
        <v>36</v>
      </c>
      <c r="E3413" s="29" t="s">
        <v>35</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c r="A3414" s="28">
        <v>55503</v>
      </c>
      <c r="B3414" s="29" t="s">
        <v>206</v>
      </c>
      <c r="C3414" s="29" t="s">
        <v>210</v>
      </c>
      <c r="D3414" s="29" t="s">
        <v>58</v>
      </c>
      <c r="E3414" s="29" t="s">
        <v>35</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c r="A3415" s="28">
        <v>55514</v>
      </c>
      <c r="B3415" s="29" t="s">
        <v>206</v>
      </c>
      <c r="C3415" s="29" t="s">
        <v>207</v>
      </c>
      <c r="D3415" s="29" t="s">
        <v>36</v>
      </c>
      <c r="E3415" s="29" t="s">
        <v>35</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c r="A3416" s="28">
        <v>55514</v>
      </c>
      <c r="B3416" s="29" t="s">
        <v>206</v>
      </c>
      <c r="C3416" s="29" t="s">
        <v>207</v>
      </c>
      <c r="D3416" s="29" t="s">
        <v>58</v>
      </c>
      <c r="E3416" s="29" t="s">
        <v>35</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c r="A3417" s="28">
        <v>55516</v>
      </c>
      <c r="B3417" s="29" t="s">
        <v>206</v>
      </c>
      <c r="C3417" s="29" t="s">
        <v>210</v>
      </c>
      <c r="D3417" s="29" t="s">
        <v>36</v>
      </c>
      <c r="E3417" s="29" t="s">
        <v>35</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c r="A3418" s="28">
        <v>55516</v>
      </c>
      <c r="B3418" s="29" t="s">
        <v>206</v>
      </c>
      <c r="C3418" s="29" t="s">
        <v>210</v>
      </c>
      <c r="D3418" s="29" t="s">
        <v>58</v>
      </c>
      <c r="E3418" s="29" t="s">
        <v>35</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c r="A3419" s="28">
        <v>55518</v>
      </c>
      <c r="B3419" s="29" t="s">
        <v>206</v>
      </c>
      <c r="C3419" s="29" t="s">
        <v>210</v>
      </c>
      <c r="D3419" s="29" t="s">
        <v>36</v>
      </c>
      <c r="E3419" s="29" t="s">
        <v>35</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c r="A3420" s="28">
        <v>55518</v>
      </c>
      <c r="B3420" s="29" t="s">
        <v>206</v>
      </c>
      <c r="C3420" s="29" t="s">
        <v>210</v>
      </c>
      <c r="D3420" s="29" t="s">
        <v>58</v>
      </c>
      <c r="E3420" s="29" t="s">
        <v>35</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c r="A3421" s="28">
        <v>55522</v>
      </c>
      <c r="B3421" s="29" t="s">
        <v>206</v>
      </c>
      <c r="C3421" s="29" t="s">
        <v>207</v>
      </c>
      <c r="D3421" s="29" t="s">
        <v>70</v>
      </c>
      <c r="E3421" s="29" t="s">
        <v>35</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c r="A3422" s="28">
        <v>55524</v>
      </c>
      <c r="B3422" s="29" t="s">
        <v>206</v>
      </c>
      <c r="C3422" s="29" t="s">
        <v>210</v>
      </c>
      <c r="D3422" s="29" t="s">
        <v>36</v>
      </c>
      <c r="E3422" s="29" t="s">
        <v>67</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c r="A3423" s="28">
        <v>55524</v>
      </c>
      <c r="B3423" s="29" t="s">
        <v>206</v>
      </c>
      <c r="C3423" s="29" t="s">
        <v>210</v>
      </c>
      <c r="D3423" s="29" t="s">
        <v>36</v>
      </c>
      <c r="E3423" s="29" t="s">
        <v>35</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c r="A3424" s="28">
        <v>55524</v>
      </c>
      <c r="B3424" s="29" t="s">
        <v>206</v>
      </c>
      <c r="C3424" s="29" t="s">
        <v>210</v>
      </c>
      <c r="D3424" s="29" t="s">
        <v>58</v>
      </c>
      <c r="E3424" s="29" t="s">
        <v>67</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c r="A3425" s="28">
        <v>55524</v>
      </c>
      <c r="B3425" s="29" t="s">
        <v>206</v>
      </c>
      <c r="C3425" s="29" t="s">
        <v>210</v>
      </c>
      <c r="D3425" s="29" t="s">
        <v>58</v>
      </c>
      <c r="E3425" s="29" t="s">
        <v>35</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c r="A3426" s="28">
        <v>55545</v>
      </c>
      <c r="B3426" s="29" t="s">
        <v>206</v>
      </c>
      <c r="C3426" s="29" t="s">
        <v>210</v>
      </c>
      <c r="D3426" s="29" t="s">
        <v>36</v>
      </c>
      <c r="E3426" s="29" t="s">
        <v>35</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c r="A3427" s="28">
        <v>55545</v>
      </c>
      <c r="B3427" s="29" t="s">
        <v>206</v>
      </c>
      <c r="C3427" s="29" t="s">
        <v>210</v>
      </c>
      <c r="D3427" s="29" t="s">
        <v>58</v>
      </c>
      <c r="E3427" s="29" t="s">
        <v>35</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c r="A3428" s="28">
        <v>55557</v>
      </c>
      <c r="B3428" s="29" t="s">
        <v>209</v>
      </c>
      <c r="C3428" s="29" t="s">
        <v>212</v>
      </c>
      <c r="D3428" s="29" t="s">
        <v>65</v>
      </c>
      <c r="E3428" s="29" t="s">
        <v>35</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c r="A3429" s="28">
        <v>55557</v>
      </c>
      <c r="B3429" s="29" t="s">
        <v>209</v>
      </c>
      <c r="C3429" s="29" t="s">
        <v>212</v>
      </c>
      <c r="D3429" s="29" t="s">
        <v>65</v>
      </c>
      <c r="E3429" s="29" t="s">
        <v>175</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c r="A3430" s="28">
        <v>55581</v>
      </c>
      <c r="B3430" s="29" t="s">
        <v>206</v>
      </c>
      <c r="C3430" s="29" t="s">
        <v>210</v>
      </c>
      <c r="D3430" s="29" t="s">
        <v>125</v>
      </c>
      <c r="E3430" s="29" t="s">
        <v>177</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c r="A3431" s="28">
        <v>55596</v>
      </c>
      <c r="B3431" s="29" t="s">
        <v>206</v>
      </c>
      <c r="C3431" s="29" t="s">
        <v>210</v>
      </c>
      <c r="D3431" s="29" t="s">
        <v>36</v>
      </c>
      <c r="E3431" s="29" t="s">
        <v>67</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c r="A3432" s="28">
        <v>55596</v>
      </c>
      <c r="B3432" s="29" t="s">
        <v>206</v>
      </c>
      <c r="C3432" s="29" t="s">
        <v>210</v>
      </c>
      <c r="D3432" s="29" t="s">
        <v>36</v>
      </c>
      <c r="E3432" s="29" t="s">
        <v>87</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c r="A3433" s="28">
        <v>55596</v>
      </c>
      <c r="B3433" s="29" t="s">
        <v>206</v>
      </c>
      <c r="C3433" s="29" t="s">
        <v>210</v>
      </c>
      <c r="D3433" s="29" t="s">
        <v>58</v>
      </c>
      <c r="E3433" s="29" t="s">
        <v>67</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c r="A3434" s="28">
        <v>55596</v>
      </c>
      <c r="B3434" s="29" t="s">
        <v>206</v>
      </c>
      <c r="C3434" s="29" t="s">
        <v>210</v>
      </c>
      <c r="D3434" s="29" t="s">
        <v>58</v>
      </c>
      <c r="E3434" s="29" t="s">
        <v>83</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c r="A3435" s="28">
        <v>55596</v>
      </c>
      <c r="B3435" s="29" t="s">
        <v>206</v>
      </c>
      <c r="C3435" s="29" t="s">
        <v>210</v>
      </c>
      <c r="D3435" s="29" t="s">
        <v>58</v>
      </c>
      <c r="E3435" s="29" t="s">
        <v>87</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c r="A3436" s="28">
        <v>55619</v>
      </c>
      <c r="B3436" s="29" t="s">
        <v>206</v>
      </c>
      <c r="C3436" s="29" t="s">
        <v>214</v>
      </c>
      <c r="D3436" s="29" t="s">
        <v>76</v>
      </c>
      <c r="E3436" s="29" t="s">
        <v>67</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c r="A3437" s="28">
        <v>55619</v>
      </c>
      <c r="B3437" s="29" t="s">
        <v>206</v>
      </c>
      <c r="C3437" s="29" t="s">
        <v>214</v>
      </c>
      <c r="D3437" s="29" t="s">
        <v>76</v>
      </c>
      <c r="E3437" s="29" t="s">
        <v>35</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c r="A3438" s="28">
        <v>55620</v>
      </c>
      <c r="B3438" s="29" t="s">
        <v>206</v>
      </c>
      <c r="C3438" s="29" t="s">
        <v>207</v>
      </c>
      <c r="D3438" s="29" t="s">
        <v>36</v>
      </c>
      <c r="E3438" s="29" t="s">
        <v>35</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c r="A3439" s="28">
        <v>55620</v>
      </c>
      <c r="B3439" s="29" t="s">
        <v>206</v>
      </c>
      <c r="C3439" s="29" t="s">
        <v>207</v>
      </c>
      <c r="D3439" s="29" t="s">
        <v>58</v>
      </c>
      <c r="E3439" s="29" t="s">
        <v>35</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c r="A3440" s="28">
        <v>55620</v>
      </c>
      <c r="B3440" s="29" t="s">
        <v>206</v>
      </c>
      <c r="C3440" s="29" t="s">
        <v>207</v>
      </c>
      <c r="D3440" s="29" t="s">
        <v>70</v>
      </c>
      <c r="E3440" s="29" t="s">
        <v>35</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c r="A3441" s="28">
        <v>55622</v>
      </c>
      <c r="B3441" s="29" t="s">
        <v>206</v>
      </c>
      <c r="C3441" s="29" t="s">
        <v>207</v>
      </c>
      <c r="D3441" s="29" t="s">
        <v>70</v>
      </c>
      <c r="E3441" s="29" t="s">
        <v>35</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c r="A3442" s="28">
        <v>55641</v>
      </c>
      <c r="B3442" s="29" t="s">
        <v>206</v>
      </c>
      <c r="C3442" s="29" t="s">
        <v>207</v>
      </c>
      <c r="D3442" s="29" t="s">
        <v>36</v>
      </c>
      <c r="E3442" s="29" t="s">
        <v>35</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c r="A3443" s="28">
        <v>55641</v>
      </c>
      <c r="B3443" s="29" t="s">
        <v>206</v>
      </c>
      <c r="C3443" s="29" t="s">
        <v>207</v>
      </c>
      <c r="D3443" s="29" t="s">
        <v>58</v>
      </c>
      <c r="E3443" s="29" t="s">
        <v>35</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c r="A3444" s="28">
        <v>55645</v>
      </c>
      <c r="B3444" s="29" t="s">
        <v>206</v>
      </c>
      <c r="C3444" s="29" t="s">
        <v>207</v>
      </c>
      <c r="D3444" s="29" t="s">
        <v>70</v>
      </c>
      <c r="E3444" s="29" t="s">
        <v>67</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c r="A3445" s="28">
        <v>55645</v>
      </c>
      <c r="B3445" s="29" t="s">
        <v>206</v>
      </c>
      <c r="C3445" s="29" t="s">
        <v>207</v>
      </c>
      <c r="D3445" s="29" t="s">
        <v>70</v>
      </c>
      <c r="E3445" s="29" t="s">
        <v>35</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c r="A3446" s="28">
        <v>55656</v>
      </c>
      <c r="B3446" s="29" t="s">
        <v>206</v>
      </c>
      <c r="C3446" s="29" t="s">
        <v>210</v>
      </c>
      <c r="D3446" s="29" t="s">
        <v>36</v>
      </c>
      <c r="E3446" s="29" t="s">
        <v>35</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c r="A3447" s="28">
        <v>55656</v>
      </c>
      <c r="B3447" s="29" t="s">
        <v>206</v>
      </c>
      <c r="C3447" s="29" t="s">
        <v>210</v>
      </c>
      <c r="D3447" s="29" t="s">
        <v>58</v>
      </c>
      <c r="E3447" s="29" t="s">
        <v>35</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c r="A3448" s="28">
        <v>55661</v>
      </c>
      <c r="B3448" s="29" t="s">
        <v>206</v>
      </c>
      <c r="C3448" s="29" t="s">
        <v>210</v>
      </c>
      <c r="D3448" s="29" t="s">
        <v>36</v>
      </c>
      <c r="E3448" s="29" t="s">
        <v>67</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c r="A3449" s="28">
        <v>55661</v>
      </c>
      <c r="B3449" s="29" t="s">
        <v>206</v>
      </c>
      <c r="C3449" s="29" t="s">
        <v>210</v>
      </c>
      <c r="D3449" s="29" t="s">
        <v>36</v>
      </c>
      <c r="E3449" s="29" t="s">
        <v>35</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c r="A3450" s="28">
        <v>55661</v>
      </c>
      <c r="B3450" s="29" t="s">
        <v>206</v>
      </c>
      <c r="C3450" s="29" t="s">
        <v>210</v>
      </c>
      <c r="D3450" s="29" t="s">
        <v>58</v>
      </c>
      <c r="E3450" s="29" t="s">
        <v>67</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c r="A3451" s="28">
        <v>55661</v>
      </c>
      <c r="B3451" s="29" t="s">
        <v>206</v>
      </c>
      <c r="C3451" s="29" t="s">
        <v>210</v>
      </c>
      <c r="D3451" s="29" t="s">
        <v>58</v>
      </c>
      <c r="E3451" s="29" t="s">
        <v>35</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c r="A3452" s="28">
        <v>55662</v>
      </c>
      <c r="B3452" s="29" t="s">
        <v>206</v>
      </c>
      <c r="C3452" s="29" t="s">
        <v>207</v>
      </c>
      <c r="D3452" s="29" t="s">
        <v>36</v>
      </c>
      <c r="E3452" s="29" t="s">
        <v>67</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c r="A3453" s="28">
        <v>55662</v>
      </c>
      <c r="B3453" s="29" t="s">
        <v>206</v>
      </c>
      <c r="C3453" s="29" t="s">
        <v>207</v>
      </c>
      <c r="D3453" s="29" t="s">
        <v>36</v>
      </c>
      <c r="E3453" s="29" t="s">
        <v>35</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c r="A3454" s="28">
        <v>55662</v>
      </c>
      <c r="B3454" s="29" t="s">
        <v>206</v>
      </c>
      <c r="C3454" s="29" t="s">
        <v>207</v>
      </c>
      <c r="D3454" s="29" t="s">
        <v>58</v>
      </c>
      <c r="E3454" s="29" t="s">
        <v>67</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c r="A3455" s="28">
        <v>55662</v>
      </c>
      <c r="B3455" s="29" t="s">
        <v>206</v>
      </c>
      <c r="C3455" s="29" t="s">
        <v>207</v>
      </c>
      <c r="D3455" s="29" t="s">
        <v>58</v>
      </c>
      <c r="E3455" s="29" t="s">
        <v>35</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c r="A3456" s="28">
        <v>55664</v>
      </c>
      <c r="B3456" s="29" t="s">
        <v>206</v>
      </c>
      <c r="C3456" s="29" t="s">
        <v>207</v>
      </c>
      <c r="D3456" s="29" t="s">
        <v>36</v>
      </c>
      <c r="E3456" s="29" t="s">
        <v>35</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c r="A3457" s="28">
        <v>55664</v>
      </c>
      <c r="B3457" s="29" t="s">
        <v>206</v>
      </c>
      <c r="C3457" s="29" t="s">
        <v>207</v>
      </c>
      <c r="D3457" s="29" t="s">
        <v>58</v>
      </c>
      <c r="E3457" s="29" t="s">
        <v>35</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c r="A3458" s="28">
        <v>55667</v>
      </c>
      <c r="B3458" s="29" t="s">
        <v>206</v>
      </c>
      <c r="C3458" s="29" t="s">
        <v>210</v>
      </c>
      <c r="D3458" s="29" t="s">
        <v>36</v>
      </c>
      <c r="E3458" s="29" t="s">
        <v>35</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c r="A3459" s="28">
        <v>55667</v>
      </c>
      <c r="B3459" s="29" t="s">
        <v>206</v>
      </c>
      <c r="C3459" s="29" t="s">
        <v>210</v>
      </c>
      <c r="D3459" s="29" t="s">
        <v>58</v>
      </c>
      <c r="E3459" s="29" t="s">
        <v>35</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c r="A3460" s="28">
        <v>55687</v>
      </c>
      <c r="B3460" s="29" t="s">
        <v>206</v>
      </c>
      <c r="C3460" s="29" t="s">
        <v>207</v>
      </c>
      <c r="D3460" s="29" t="s">
        <v>36</v>
      </c>
      <c r="E3460" s="29" t="s">
        <v>35</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c r="A3461" s="28">
        <v>55687</v>
      </c>
      <c r="B3461" s="29" t="s">
        <v>206</v>
      </c>
      <c r="C3461" s="29" t="s">
        <v>207</v>
      </c>
      <c r="D3461" s="29" t="s">
        <v>58</v>
      </c>
      <c r="E3461" s="29" t="s">
        <v>35</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c r="A3462" s="28">
        <v>55690</v>
      </c>
      <c r="B3462" s="29" t="s">
        <v>206</v>
      </c>
      <c r="C3462" s="29" t="s">
        <v>210</v>
      </c>
      <c r="D3462" s="29" t="s">
        <v>36</v>
      </c>
      <c r="E3462" s="29" t="s">
        <v>67</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c r="A3463" s="28">
        <v>55690</v>
      </c>
      <c r="B3463" s="29" t="s">
        <v>206</v>
      </c>
      <c r="C3463" s="29" t="s">
        <v>210</v>
      </c>
      <c r="D3463" s="29" t="s">
        <v>36</v>
      </c>
      <c r="E3463" s="29" t="s">
        <v>35</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c r="A3464" s="28">
        <v>55690</v>
      </c>
      <c r="B3464" s="29" t="s">
        <v>206</v>
      </c>
      <c r="C3464" s="29" t="s">
        <v>210</v>
      </c>
      <c r="D3464" s="29" t="s">
        <v>58</v>
      </c>
      <c r="E3464" s="29" t="s">
        <v>67</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c r="A3465" s="28">
        <v>55690</v>
      </c>
      <c r="B3465" s="29" t="s">
        <v>206</v>
      </c>
      <c r="C3465" s="29" t="s">
        <v>210</v>
      </c>
      <c r="D3465" s="29" t="s">
        <v>58</v>
      </c>
      <c r="E3465" s="29" t="s">
        <v>35</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c r="A3466" s="28">
        <v>55694</v>
      </c>
      <c r="B3466" s="29" t="s">
        <v>206</v>
      </c>
      <c r="C3466" s="29" t="s">
        <v>207</v>
      </c>
      <c r="D3466" s="29" t="s">
        <v>36</v>
      </c>
      <c r="E3466" s="29" t="s">
        <v>35</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c r="A3467" s="28">
        <v>55694</v>
      </c>
      <c r="B3467" s="29" t="s">
        <v>206</v>
      </c>
      <c r="C3467" s="29" t="s">
        <v>207</v>
      </c>
      <c r="D3467" s="29" t="s">
        <v>58</v>
      </c>
      <c r="E3467" s="29" t="s">
        <v>35</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c r="A3468" s="28">
        <v>55698</v>
      </c>
      <c r="B3468" s="29" t="s">
        <v>206</v>
      </c>
      <c r="C3468" s="29" t="s">
        <v>210</v>
      </c>
      <c r="D3468" s="29" t="s">
        <v>70</v>
      </c>
      <c r="E3468" s="29" t="s">
        <v>35</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c r="A3469" s="28">
        <v>55701</v>
      </c>
      <c r="B3469" s="29" t="s">
        <v>206</v>
      </c>
      <c r="C3469" s="29" t="s">
        <v>207</v>
      </c>
      <c r="D3469" s="29" t="s">
        <v>36</v>
      </c>
      <c r="E3469" s="29" t="s">
        <v>35</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c r="A3470" s="28">
        <v>55701</v>
      </c>
      <c r="B3470" s="29" t="s">
        <v>206</v>
      </c>
      <c r="C3470" s="29" t="s">
        <v>207</v>
      </c>
      <c r="D3470" s="29" t="s">
        <v>58</v>
      </c>
      <c r="E3470" s="29" t="s">
        <v>35</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c r="A3471" s="28">
        <v>55706</v>
      </c>
      <c r="B3471" s="29" t="s">
        <v>206</v>
      </c>
      <c r="C3471" s="29" t="s">
        <v>207</v>
      </c>
      <c r="D3471" s="29" t="s">
        <v>36</v>
      </c>
      <c r="E3471" s="29" t="s">
        <v>35</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c r="A3472" s="28">
        <v>55706</v>
      </c>
      <c r="B3472" s="29" t="s">
        <v>206</v>
      </c>
      <c r="C3472" s="29" t="s">
        <v>207</v>
      </c>
      <c r="D3472" s="29" t="s">
        <v>58</v>
      </c>
      <c r="E3472" s="29" t="s">
        <v>35</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c r="A3473" s="28">
        <v>55708</v>
      </c>
      <c r="B3473" s="29" t="s">
        <v>206</v>
      </c>
      <c r="C3473" s="29" t="s">
        <v>207</v>
      </c>
      <c r="D3473" s="29" t="s">
        <v>65</v>
      </c>
      <c r="E3473" s="29" t="s">
        <v>134</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c r="A3474" s="28">
        <v>55708</v>
      </c>
      <c r="B3474" s="29" t="s">
        <v>206</v>
      </c>
      <c r="C3474" s="29" t="s">
        <v>207</v>
      </c>
      <c r="D3474" s="29" t="s">
        <v>65</v>
      </c>
      <c r="E3474" s="29" t="s">
        <v>173</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c r="A3475" s="28">
        <v>55710</v>
      </c>
      <c r="B3475" s="29" t="s">
        <v>206</v>
      </c>
      <c r="C3475" s="29" t="s">
        <v>210</v>
      </c>
      <c r="D3475" s="29" t="s">
        <v>36</v>
      </c>
      <c r="E3475" s="29" t="s">
        <v>67</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c r="A3476" s="28">
        <v>55710</v>
      </c>
      <c r="B3476" s="29" t="s">
        <v>206</v>
      </c>
      <c r="C3476" s="29" t="s">
        <v>210</v>
      </c>
      <c r="D3476" s="29" t="s">
        <v>36</v>
      </c>
      <c r="E3476" s="29" t="s">
        <v>35</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c r="A3477" s="28">
        <v>55710</v>
      </c>
      <c r="B3477" s="29" t="s">
        <v>206</v>
      </c>
      <c r="C3477" s="29" t="s">
        <v>210</v>
      </c>
      <c r="D3477" s="29" t="s">
        <v>58</v>
      </c>
      <c r="E3477" s="29" t="s">
        <v>67</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c r="A3478" s="28">
        <v>55710</v>
      </c>
      <c r="B3478" s="29" t="s">
        <v>206</v>
      </c>
      <c r="C3478" s="29" t="s">
        <v>210</v>
      </c>
      <c r="D3478" s="29" t="s">
        <v>58</v>
      </c>
      <c r="E3478" s="29" t="s">
        <v>35</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c r="A3479" s="28">
        <v>55714</v>
      </c>
      <c r="B3479" s="29" t="s">
        <v>206</v>
      </c>
      <c r="C3479" s="29" t="s">
        <v>207</v>
      </c>
      <c r="D3479" s="29" t="s">
        <v>36</v>
      </c>
      <c r="E3479" s="29" t="s">
        <v>35</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c r="A3480" s="28">
        <v>55714</v>
      </c>
      <c r="B3480" s="29" t="s">
        <v>206</v>
      </c>
      <c r="C3480" s="29" t="s">
        <v>207</v>
      </c>
      <c r="D3480" s="29" t="s">
        <v>58</v>
      </c>
      <c r="E3480" s="29" t="s">
        <v>35</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c r="A3481" s="28">
        <v>55736</v>
      </c>
      <c r="B3481" s="29" t="s">
        <v>206</v>
      </c>
      <c r="C3481" s="29" t="s">
        <v>210</v>
      </c>
      <c r="D3481" s="29" t="s">
        <v>36</v>
      </c>
      <c r="E3481" s="29" t="s">
        <v>35</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c r="A3482" s="28">
        <v>55736</v>
      </c>
      <c r="B3482" s="29" t="s">
        <v>206</v>
      </c>
      <c r="C3482" s="29" t="s">
        <v>210</v>
      </c>
      <c r="D3482" s="29" t="s">
        <v>58</v>
      </c>
      <c r="E3482" s="29" t="s">
        <v>35</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c r="A3483" s="28">
        <v>55742</v>
      </c>
      <c r="B3483" s="29" t="s">
        <v>206</v>
      </c>
      <c r="C3483" s="29" t="s">
        <v>207</v>
      </c>
      <c r="D3483" s="29" t="s">
        <v>125</v>
      </c>
      <c r="E3483" s="29" t="s">
        <v>177</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c r="A3484" s="28">
        <v>55748</v>
      </c>
      <c r="B3484" s="29" t="s">
        <v>206</v>
      </c>
      <c r="C3484" s="29" t="s">
        <v>210</v>
      </c>
      <c r="D3484" s="29" t="s">
        <v>36</v>
      </c>
      <c r="E3484" s="29" t="s">
        <v>35</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c r="A3485" s="28">
        <v>55748</v>
      </c>
      <c r="B3485" s="29" t="s">
        <v>206</v>
      </c>
      <c r="C3485" s="29" t="s">
        <v>210</v>
      </c>
      <c r="D3485" s="29" t="s">
        <v>58</v>
      </c>
      <c r="E3485" s="29" t="s">
        <v>35</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c r="A3486" s="28">
        <v>55769</v>
      </c>
      <c r="B3486" s="29" t="s">
        <v>206</v>
      </c>
      <c r="C3486" s="29" t="s">
        <v>210</v>
      </c>
      <c r="D3486" s="29" t="s">
        <v>125</v>
      </c>
      <c r="E3486" s="29" t="s">
        <v>177</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c r="A3487" s="28">
        <v>55801</v>
      </c>
      <c r="B3487" s="29" t="s">
        <v>209</v>
      </c>
      <c r="C3487" s="29" t="s">
        <v>211</v>
      </c>
      <c r="D3487" s="29" t="s">
        <v>36</v>
      </c>
      <c r="E3487" s="29" t="s">
        <v>35</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c r="A3488" s="28">
        <v>55801</v>
      </c>
      <c r="B3488" s="29" t="s">
        <v>209</v>
      </c>
      <c r="C3488" s="29" t="s">
        <v>211</v>
      </c>
      <c r="D3488" s="29" t="s">
        <v>36</v>
      </c>
      <c r="E3488" s="29" t="s">
        <v>137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c r="A3489" s="28">
        <v>55801</v>
      </c>
      <c r="B3489" s="29" t="s">
        <v>209</v>
      </c>
      <c r="C3489" s="29" t="s">
        <v>211</v>
      </c>
      <c r="D3489" s="29" t="s">
        <v>58</v>
      </c>
      <c r="E3489" s="29" t="s">
        <v>35</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c r="A3490" s="28">
        <v>55801</v>
      </c>
      <c r="B3490" s="29" t="s">
        <v>209</v>
      </c>
      <c r="C3490" s="29" t="s">
        <v>211</v>
      </c>
      <c r="D3490" s="29" t="s">
        <v>58</v>
      </c>
      <c r="E3490" s="29" t="s">
        <v>137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c r="A3491" s="28">
        <v>55803</v>
      </c>
      <c r="B3491" s="29" t="s">
        <v>206</v>
      </c>
      <c r="C3491" s="29" t="s">
        <v>210</v>
      </c>
      <c r="D3491" s="29" t="s">
        <v>125</v>
      </c>
      <c r="E3491" s="29" t="s">
        <v>177</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c r="A3492" s="28">
        <v>55805</v>
      </c>
      <c r="B3492" s="29" t="s">
        <v>206</v>
      </c>
      <c r="C3492" s="29" t="s">
        <v>210</v>
      </c>
      <c r="D3492" s="29" t="s">
        <v>125</v>
      </c>
      <c r="E3492" s="29" t="s">
        <v>177</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c r="A3493" s="28">
        <v>55807</v>
      </c>
      <c r="B3493" s="29" t="s">
        <v>206</v>
      </c>
      <c r="C3493" s="29" t="s">
        <v>210</v>
      </c>
      <c r="D3493" s="29" t="s">
        <v>70</v>
      </c>
      <c r="E3493" s="29" t="s">
        <v>35</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c r="A3494" s="28">
        <v>55821</v>
      </c>
      <c r="B3494" s="29" t="s">
        <v>206</v>
      </c>
      <c r="C3494" s="29" t="s">
        <v>210</v>
      </c>
      <c r="D3494" s="29" t="s">
        <v>36</v>
      </c>
      <c r="E3494" s="29" t="s">
        <v>67</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c r="A3495" s="28">
        <v>55821</v>
      </c>
      <c r="B3495" s="29" t="s">
        <v>206</v>
      </c>
      <c r="C3495" s="29" t="s">
        <v>210</v>
      </c>
      <c r="D3495" s="29" t="s">
        <v>36</v>
      </c>
      <c r="E3495" s="29" t="s">
        <v>35</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c r="A3496" s="28">
        <v>55821</v>
      </c>
      <c r="B3496" s="29" t="s">
        <v>206</v>
      </c>
      <c r="C3496" s="29" t="s">
        <v>210</v>
      </c>
      <c r="D3496" s="29" t="s">
        <v>58</v>
      </c>
      <c r="E3496" s="29" t="s">
        <v>67</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c r="A3497" s="28">
        <v>55821</v>
      </c>
      <c r="B3497" s="29" t="s">
        <v>206</v>
      </c>
      <c r="C3497" s="29" t="s">
        <v>210</v>
      </c>
      <c r="D3497" s="29" t="s">
        <v>58</v>
      </c>
      <c r="E3497" s="29" t="s">
        <v>35</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c r="A3498" s="28">
        <v>55824</v>
      </c>
      <c r="B3498" s="29" t="s">
        <v>206</v>
      </c>
      <c r="C3498" s="29" t="s">
        <v>214</v>
      </c>
      <c r="D3498" s="29" t="s">
        <v>76</v>
      </c>
      <c r="E3498" s="29" t="s">
        <v>67</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c r="A3499" s="28">
        <v>55835</v>
      </c>
      <c r="B3499" s="29" t="s">
        <v>206</v>
      </c>
      <c r="C3499" s="29" t="s">
        <v>207</v>
      </c>
      <c r="D3499" s="29" t="s">
        <v>36</v>
      </c>
      <c r="E3499" s="29" t="s">
        <v>35</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c r="A3500" s="28">
        <v>55835</v>
      </c>
      <c r="B3500" s="29" t="s">
        <v>206</v>
      </c>
      <c r="C3500" s="29" t="s">
        <v>207</v>
      </c>
      <c r="D3500" s="29" t="s">
        <v>58</v>
      </c>
      <c r="E3500" s="29" t="s">
        <v>35</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c r="A3501" s="28">
        <v>55841</v>
      </c>
      <c r="B3501" s="29" t="s">
        <v>206</v>
      </c>
      <c r="C3501" s="29" t="s">
        <v>207</v>
      </c>
      <c r="D3501" s="29" t="s">
        <v>36</v>
      </c>
      <c r="E3501" s="29" t="s">
        <v>35</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c r="A3502" s="28">
        <v>55841</v>
      </c>
      <c r="B3502" s="29" t="s">
        <v>206</v>
      </c>
      <c r="C3502" s="29" t="s">
        <v>207</v>
      </c>
      <c r="D3502" s="29" t="s">
        <v>58</v>
      </c>
      <c r="E3502" s="29" t="s">
        <v>35</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c r="A3503" s="28">
        <v>55851</v>
      </c>
      <c r="B3503" s="29" t="s">
        <v>209</v>
      </c>
      <c r="C3503" s="29" t="s">
        <v>212</v>
      </c>
      <c r="D3503" s="29" t="s">
        <v>70</v>
      </c>
      <c r="E3503" s="29" t="s">
        <v>35</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c r="A3504" s="28">
        <v>55851</v>
      </c>
      <c r="B3504" s="29" t="s">
        <v>209</v>
      </c>
      <c r="C3504" s="29" t="s">
        <v>212</v>
      </c>
      <c r="D3504" s="29" t="s">
        <v>70</v>
      </c>
      <c r="E3504" s="29" t="s">
        <v>137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c r="A3505" s="28">
        <v>55856</v>
      </c>
      <c r="B3505" s="29" t="s">
        <v>206</v>
      </c>
      <c r="C3505" s="29" t="s">
        <v>210</v>
      </c>
      <c r="D3505" s="29" t="s">
        <v>65</v>
      </c>
      <c r="E3505" s="29" t="s">
        <v>51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c r="A3506" s="28">
        <v>55856</v>
      </c>
      <c r="B3506" s="29" t="s">
        <v>206</v>
      </c>
      <c r="C3506" s="29" t="s">
        <v>210</v>
      </c>
      <c r="D3506" s="29" t="s">
        <v>65</v>
      </c>
      <c r="E3506" s="29" t="s">
        <v>35</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c r="A3507" s="28">
        <v>55866</v>
      </c>
      <c r="B3507" s="29" t="s">
        <v>206</v>
      </c>
      <c r="C3507" s="29" t="s">
        <v>210</v>
      </c>
      <c r="D3507" s="29" t="s">
        <v>76</v>
      </c>
      <c r="E3507" s="29" t="s">
        <v>35</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c r="A3508" s="28">
        <v>55927</v>
      </c>
      <c r="B3508" s="29" t="s">
        <v>206</v>
      </c>
      <c r="C3508" s="29" t="s">
        <v>207</v>
      </c>
      <c r="D3508" s="29" t="s">
        <v>36</v>
      </c>
      <c r="E3508" s="29" t="s">
        <v>67</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c r="A3509" s="28">
        <v>55927</v>
      </c>
      <c r="B3509" s="29" t="s">
        <v>206</v>
      </c>
      <c r="C3509" s="29" t="s">
        <v>207</v>
      </c>
      <c r="D3509" s="29" t="s">
        <v>36</v>
      </c>
      <c r="E3509" s="29" t="s">
        <v>35</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c r="A3510" s="28">
        <v>55927</v>
      </c>
      <c r="B3510" s="29" t="s">
        <v>206</v>
      </c>
      <c r="C3510" s="29" t="s">
        <v>207</v>
      </c>
      <c r="D3510" s="29" t="s">
        <v>58</v>
      </c>
      <c r="E3510" s="29" t="s">
        <v>67</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c r="A3511" s="28">
        <v>55927</v>
      </c>
      <c r="B3511" s="29" t="s">
        <v>206</v>
      </c>
      <c r="C3511" s="29" t="s">
        <v>207</v>
      </c>
      <c r="D3511" s="29" t="s">
        <v>58</v>
      </c>
      <c r="E3511" s="29" t="s">
        <v>35</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c r="A3512" s="28">
        <v>55933</v>
      </c>
      <c r="B3512" s="29" t="s">
        <v>206</v>
      </c>
      <c r="C3512" s="29" t="s">
        <v>210</v>
      </c>
      <c r="D3512" s="29" t="s">
        <v>36</v>
      </c>
      <c r="E3512" s="29" t="s">
        <v>35</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c r="A3513" s="28">
        <v>55933</v>
      </c>
      <c r="B3513" s="29" t="s">
        <v>206</v>
      </c>
      <c r="C3513" s="29" t="s">
        <v>210</v>
      </c>
      <c r="D3513" s="29" t="s">
        <v>58</v>
      </c>
      <c r="E3513" s="29" t="s">
        <v>35</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c r="A3514" s="28">
        <v>55939</v>
      </c>
      <c r="B3514" s="29" t="s">
        <v>206</v>
      </c>
      <c r="C3514" s="29" t="s">
        <v>207</v>
      </c>
      <c r="D3514" s="29" t="s">
        <v>36</v>
      </c>
      <c r="E3514" s="29" t="s">
        <v>35</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c r="A3515" s="28">
        <v>55939</v>
      </c>
      <c r="B3515" s="29" t="s">
        <v>206</v>
      </c>
      <c r="C3515" s="29" t="s">
        <v>207</v>
      </c>
      <c r="D3515" s="29" t="s">
        <v>58</v>
      </c>
      <c r="E3515" s="29" t="s">
        <v>35</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c r="A3516" s="28">
        <v>55950</v>
      </c>
      <c r="B3516" s="29" t="s">
        <v>209</v>
      </c>
      <c r="C3516" s="29" t="s">
        <v>212</v>
      </c>
      <c r="D3516" s="29" t="s">
        <v>70</v>
      </c>
      <c r="E3516" s="29" t="s">
        <v>35</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c r="A3517" s="28">
        <v>55965</v>
      </c>
      <c r="B3517" s="29" t="s">
        <v>206</v>
      </c>
      <c r="C3517" s="29" t="s">
        <v>210</v>
      </c>
      <c r="D3517" s="29" t="s">
        <v>36</v>
      </c>
      <c r="E3517" s="29" t="s">
        <v>35</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c r="A3518" s="28">
        <v>55965</v>
      </c>
      <c r="B3518" s="29" t="s">
        <v>206</v>
      </c>
      <c r="C3518" s="29" t="s">
        <v>210</v>
      </c>
      <c r="D3518" s="29" t="s">
        <v>58</v>
      </c>
      <c r="E3518" s="29" t="s">
        <v>35</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c r="A3519" s="28">
        <v>55970</v>
      </c>
      <c r="B3519" s="29" t="s">
        <v>206</v>
      </c>
      <c r="C3519" s="29" t="s">
        <v>207</v>
      </c>
      <c r="D3519" s="29" t="s">
        <v>36</v>
      </c>
      <c r="E3519" s="29" t="s">
        <v>35</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c r="A3520" s="28">
        <v>55970</v>
      </c>
      <c r="B3520" s="29" t="s">
        <v>206</v>
      </c>
      <c r="C3520" s="29" t="s">
        <v>207</v>
      </c>
      <c r="D3520" s="29" t="s">
        <v>36</v>
      </c>
      <c r="E3520" s="29" t="s">
        <v>127</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c r="A3521" s="28">
        <v>55970</v>
      </c>
      <c r="B3521" s="29" t="s">
        <v>206</v>
      </c>
      <c r="C3521" s="29" t="s">
        <v>207</v>
      </c>
      <c r="D3521" s="29" t="s">
        <v>58</v>
      </c>
      <c r="E3521" s="29" t="s">
        <v>35</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c r="A3522" s="28">
        <v>55970</v>
      </c>
      <c r="B3522" s="29" t="s">
        <v>206</v>
      </c>
      <c r="C3522" s="29" t="s">
        <v>207</v>
      </c>
      <c r="D3522" s="29" t="s">
        <v>58</v>
      </c>
      <c r="E3522" s="29" t="s">
        <v>127</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c r="A3523" s="28">
        <v>55976</v>
      </c>
      <c r="B3523" s="29" t="s">
        <v>206</v>
      </c>
      <c r="C3523" s="29" t="s">
        <v>210</v>
      </c>
      <c r="D3523" s="29" t="s">
        <v>36</v>
      </c>
      <c r="E3523" s="29" t="s">
        <v>35</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c r="A3524" s="28">
        <v>55976</v>
      </c>
      <c r="B3524" s="29" t="s">
        <v>206</v>
      </c>
      <c r="C3524" s="29" t="s">
        <v>210</v>
      </c>
      <c r="D3524" s="29" t="s">
        <v>58</v>
      </c>
      <c r="E3524" s="29" t="s">
        <v>35</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c r="A3525" s="28">
        <v>55977</v>
      </c>
      <c r="B3525" s="29" t="s">
        <v>206</v>
      </c>
      <c r="C3525" s="29" t="s">
        <v>207</v>
      </c>
      <c r="D3525" s="29" t="s">
        <v>36</v>
      </c>
      <c r="E3525" s="29" t="s">
        <v>35</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c r="A3526" s="28">
        <v>55977</v>
      </c>
      <c r="B3526" s="29" t="s">
        <v>206</v>
      </c>
      <c r="C3526" s="29" t="s">
        <v>207</v>
      </c>
      <c r="D3526" s="29" t="s">
        <v>58</v>
      </c>
      <c r="E3526" s="29" t="s">
        <v>35</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c r="A3527" s="28">
        <v>55985</v>
      </c>
      <c r="B3527" s="29" t="s">
        <v>206</v>
      </c>
      <c r="C3527" s="29" t="s">
        <v>207</v>
      </c>
      <c r="D3527" s="29" t="s">
        <v>36</v>
      </c>
      <c r="E3527" s="29" t="s">
        <v>35</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c r="A3528" s="28">
        <v>55985</v>
      </c>
      <c r="B3528" s="29" t="s">
        <v>206</v>
      </c>
      <c r="C3528" s="29" t="s">
        <v>207</v>
      </c>
      <c r="D3528" s="29" t="s">
        <v>58</v>
      </c>
      <c r="E3528" s="29" t="s">
        <v>35</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c r="A3529" s="28">
        <v>55986</v>
      </c>
      <c r="B3529" s="29" t="s">
        <v>206</v>
      </c>
      <c r="C3529" s="29" t="s">
        <v>210</v>
      </c>
      <c r="D3529" s="29" t="s">
        <v>125</v>
      </c>
      <c r="E3529" s="29" t="s">
        <v>177</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c r="A3530" s="28">
        <v>55990</v>
      </c>
      <c r="B3530" s="29" t="s">
        <v>209</v>
      </c>
      <c r="C3530" s="29" t="s">
        <v>211</v>
      </c>
      <c r="D3530" s="29" t="s">
        <v>36</v>
      </c>
      <c r="E3530" s="29" t="s">
        <v>35</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c r="A3531" s="28">
        <v>55990</v>
      </c>
      <c r="B3531" s="29" t="s">
        <v>209</v>
      </c>
      <c r="C3531" s="29" t="s">
        <v>211</v>
      </c>
      <c r="D3531" s="29" t="s">
        <v>58</v>
      </c>
      <c r="E3531" s="29" t="s">
        <v>35</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c r="A3532" s="28">
        <v>55997</v>
      </c>
      <c r="B3532" s="29" t="s">
        <v>206</v>
      </c>
      <c r="C3532" s="29" t="s">
        <v>207</v>
      </c>
      <c r="D3532" s="29" t="s">
        <v>76</v>
      </c>
      <c r="E3532" s="29" t="s">
        <v>67</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c r="A3533" s="28">
        <v>55997</v>
      </c>
      <c r="B3533" s="29" t="s">
        <v>206</v>
      </c>
      <c r="C3533" s="29" t="s">
        <v>207</v>
      </c>
      <c r="D3533" s="29" t="s">
        <v>76</v>
      </c>
      <c r="E3533" s="29" t="s">
        <v>35</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c r="A3534" s="28">
        <v>56001</v>
      </c>
      <c r="B3534" s="29" t="s">
        <v>206</v>
      </c>
      <c r="C3534" s="29" t="s">
        <v>210</v>
      </c>
      <c r="D3534" s="29" t="s">
        <v>125</v>
      </c>
      <c r="E3534" s="29" t="s">
        <v>177</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c r="A3535" s="28">
        <v>56010</v>
      </c>
      <c r="B3535" s="29" t="s">
        <v>206</v>
      </c>
      <c r="C3535" s="29" t="s">
        <v>210</v>
      </c>
      <c r="D3535" s="29" t="s">
        <v>125</v>
      </c>
      <c r="E3535" s="29" t="s">
        <v>177</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c r="A3536" s="28">
        <v>56016</v>
      </c>
      <c r="B3536" s="29" t="s">
        <v>206</v>
      </c>
      <c r="C3536" s="29" t="s">
        <v>214</v>
      </c>
      <c r="D3536" s="29" t="s">
        <v>76</v>
      </c>
      <c r="E3536" s="29" t="s">
        <v>67</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c r="A3537" s="28">
        <v>56016</v>
      </c>
      <c r="B3537" s="29" t="s">
        <v>206</v>
      </c>
      <c r="C3537" s="29" t="s">
        <v>214</v>
      </c>
      <c r="D3537" s="29" t="s">
        <v>76</v>
      </c>
      <c r="E3537" s="29" t="s">
        <v>35</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c r="A3538" s="28">
        <v>56026</v>
      </c>
      <c r="B3538" s="29" t="s">
        <v>206</v>
      </c>
      <c r="C3538" s="29" t="s">
        <v>207</v>
      </c>
      <c r="D3538" s="29" t="s">
        <v>36</v>
      </c>
      <c r="E3538" s="29" t="s">
        <v>35</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c r="A3539" s="28">
        <v>56026</v>
      </c>
      <c r="B3539" s="29" t="s">
        <v>206</v>
      </c>
      <c r="C3539" s="29" t="s">
        <v>207</v>
      </c>
      <c r="D3539" s="29" t="s">
        <v>58</v>
      </c>
      <c r="E3539" s="29" t="s">
        <v>35</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c r="A3540" s="28">
        <v>56031</v>
      </c>
      <c r="B3540" s="29" t="s">
        <v>206</v>
      </c>
      <c r="C3540" s="29" t="s">
        <v>207</v>
      </c>
      <c r="D3540" s="29" t="s">
        <v>36</v>
      </c>
      <c r="E3540" s="29" t="s">
        <v>67</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c r="A3541" s="28">
        <v>56031</v>
      </c>
      <c r="B3541" s="29" t="s">
        <v>206</v>
      </c>
      <c r="C3541" s="29" t="s">
        <v>207</v>
      </c>
      <c r="D3541" s="29" t="s">
        <v>36</v>
      </c>
      <c r="E3541" s="29" t="s">
        <v>35</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c r="A3542" s="28">
        <v>56031</v>
      </c>
      <c r="B3542" s="29" t="s">
        <v>206</v>
      </c>
      <c r="C3542" s="29" t="s">
        <v>207</v>
      </c>
      <c r="D3542" s="29" t="s">
        <v>58</v>
      </c>
      <c r="E3542" s="29" t="s">
        <v>67</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c r="A3543" s="28">
        <v>56031</v>
      </c>
      <c r="B3543" s="29" t="s">
        <v>206</v>
      </c>
      <c r="C3543" s="29" t="s">
        <v>207</v>
      </c>
      <c r="D3543" s="29" t="s">
        <v>58</v>
      </c>
      <c r="E3543" s="29" t="s">
        <v>35</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c r="A3544" s="28">
        <v>56036</v>
      </c>
      <c r="B3544" s="29" t="s">
        <v>209</v>
      </c>
      <c r="C3544" s="29" t="s">
        <v>213</v>
      </c>
      <c r="D3544" s="29" t="s">
        <v>76</v>
      </c>
      <c r="E3544" s="29" t="s">
        <v>67</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c r="A3545" s="28">
        <v>56036</v>
      </c>
      <c r="B3545" s="29" t="s">
        <v>209</v>
      </c>
      <c r="C3545" s="29" t="s">
        <v>213</v>
      </c>
      <c r="D3545" s="29" t="s">
        <v>76</v>
      </c>
      <c r="E3545" s="29" t="s">
        <v>35</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c r="A3546" s="28">
        <v>56036</v>
      </c>
      <c r="B3546" s="29" t="s">
        <v>209</v>
      </c>
      <c r="C3546" s="29" t="s">
        <v>213</v>
      </c>
      <c r="D3546" s="29" t="s">
        <v>76</v>
      </c>
      <c r="E3546" s="29" t="s">
        <v>127</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c r="A3547" s="28">
        <v>56041</v>
      </c>
      <c r="B3547" s="29" t="s">
        <v>206</v>
      </c>
      <c r="C3547" s="29" t="s">
        <v>210</v>
      </c>
      <c r="D3547" s="29" t="s">
        <v>36</v>
      </c>
      <c r="E3547" s="29" t="s">
        <v>35</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c r="A3548" s="28">
        <v>56041</v>
      </c>
      <c r="B3548" s="29" t="s">
        <v>206</v>
      </c>
      <c r="C3548" s="29" t="s">
        <v>210</v>
      </c>
      <c r="D3548" s="29" t="s">
        <v>36</v>
      </c>
      <c r="E3548" s="29" t="s">
        <v>35</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c r="A3549" s="28">
        <v>56041</v>
      </c>
      <c r="B3549" s="29" t="s">
        <v>206</v>
      </c>
      <c r="C3549" s="29" t="s">
        <v>210</v>
      </c>
      <c r="D3549" s="29" t="s">
        <v>36</v>
      </c>
      <c r="E3549" s="29" t="s">
        <v>127</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c r="A3550" s="28">
        <v>56041</v>
      </c>
      <c r="B3550" s="29" t="s">
        <v>206</v>
      </c>
      <c r="C3550" s="29" t="s">
        <v>210</v>
      </c>
      <c r="D3550" s="29" t="s">
        <v>36</v>
      </c>
      <c r="E3550" s="29" t="s">
        <v>127</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c r="A3551" s="28">
        <v>56041</v>
      </c>
      <c r="B3551" s="29" t="s">
        <v>206</v>
      </c>
      <c r="C3551" s="29" t="s">
        <v>210</v>
      </c>
      <c r="D3551" s="29" t="s">
        <v>58</v>
      </c>
      <c r="E3551" s="29" t="s">
        <v>35</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c r="A3552" s="28">
        <v>56041</v>
      </c>
      <c r="B3552" s="29" t="s">
        <v>206</v>
      </c>
      <c r="C3552" s="29" t="s">
        <v>210</v>
      </c>
      <c r="D3552" s="29" t="s">
        <v>58</v>
      </c>
      <c r="E3552" s="29" t="s">
        <v>35</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c r="A3553" s="28">
        <v>56041</v>
      </c>
      <c r="B3553" s="29" t="s">
        <v>206</v>
      </c>
      <c r="C3553" s="29" t="s">
        <v>210</v>
      </c>
      <c r="D3553" s="29" t="s">
        <v>58</v>
      </c>
      <c r="E3553" s="29" t="s">
        <v>127</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c r="A3554" s="28">
        <v>56041</v>
      </c>
      <c r="B3554" s="29" t="s">
        <v>206</v>
      </c>
      <c r="C3554" s="29" t="s">
        <v>210</v>
      </c>
      <c r="D3554" s="29" t="s">
        <v>58</v>
      </c>
      <c r="E3554" s="29" t="s">
        <v>127</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c r="A3555" s="28">
        <v>56046</v>
      </c>
      <c r="B3555" s="29" t="s">
        <v>206</v>
      </c>
      <c r="C3555" s="29" t="s">
        <v>207</v>
      </c>
      <c r="D3555" s="29" t="s">
        <v>36</v>
      </c>
      <c r="E3555" s="29" t="s">
        <v>35</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c r="A3556" s="28">
        <v>56046</v>
      </c>
      <c r="B3556" s="29" t="s">
        <v>206</v>
      </c>
      <c r="C3556" s="29" t="s">
        <v>207</v>
      </c>
      <c r="D3556" s="29" t="s">
        <v>36</v>
      </c>
      <c r="E3556" s="29" t="s">
        <v>127</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c r="A3557" s="28">
        <v>56046</v>
      </c>
      <c r="B3557" s="29" t="s">
        <v>206</v>
      </c>
      <c r="C3557" s="29" t="s">
        <v>207</v>
      </c>
      <c r="D3557" s="29" t="s">
        <v>58</v>
      </c>
      <c r="E3557" s="29" t="s">
        <v>35</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c r="A3558" s="28">
        <v>56046</v>
      </c>
      <c r="B3558" s="29" t="s">
        <v>206</v>
      </c>
      <c r="C3558" s="29" t="s">
        <v>207</v>
      </c>
      <c r="D3558" s="29" t="s">
        <v>58</v>
      </c>
      <c r="E3558" s="29" t="s">
        <v>127</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c r="A3559" s="28">
        <v>56047</v>
      </c>
      <c r="B3559" s="29" t="s">
        <v>206</v>
      </c>
      <c r="C3559" s="29" t="s">
        <v>210</v>
      </c>
      <c r="D3559" s="29" t="s">
        <v>36</v>
      </c>
      <c r="E3559" s="29" t="s">
        <v>67</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c r="A3560" s="28">
        <v>56047</v>
      </c>
      <c r="B3560" s="29" t="s">
        <v>206</v>
      </c>
      <c r="C3560" s="29" t="s">
        <v>210</v>
      </c>
      <c r="D3560" s="29" t="s">
        <v>36</v>
      </c>
      <c r="E3560" s="29" t="s">
        <v>35</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c r="A3561" s="28">
        <v>56047</v>
      </c>
      <c r="B3561" s="29" t="s">
        <v>206</v>
      </c>
      <c r="C3561" s="29" t="s">
        <v>210</v>
      </c>
      <c r="D3561" s="29" t="s">
        <v>58</v>
      </c>
      <c r="E3561" s="29" t="s">
        <v>67</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c r="A3562" s="28">
        <v>56047</v>
      </c>
      <c r="B3562" s="29" t="s">
        <v>206</v>
      </c>
      <c r="C3562" s="29" t="s">
        <v>210</v>
      </c>
      <c r="D3562" s="29" t="s">
        <v>58</v>
      </c>
      <c r="E3562" s="29" t="s">
        <v>35</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c r="A3563" s="28">
        <v>56051</v>
      </c>
      <c r="B3563" s="29" t="s">
        <v>206</v>
      </c>
      <c r="C3563" s="29" t="s">
        <v>215</v>
      </c>
      <c r="D3563" s="29" t="s">
        <v>70</v>
      </c>
      <c r="E3563" s="29" t="s">
        <v>35</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c r="A3564" s="28">
        <v>56052</v>
      </c>
      <c r="B3564" s="29" t="s">
        <v>206</v>
      </c>
      <c r="C3564" s="29" t="s">
        <v>210</v>
      </c>
      <c r="D3564" s="29" t="s">
        <v>125</v>
      </c>
      <c r="E3564" s="29" t="s">
        <v>177</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c r="A3565" s="28">
        <v>56068</v>
      </c>
      <c r="B3565" s="29" t="s">
        <v>206</v>
      </c>
      <c r="C3565" s="29" t="s">
        <v>207</v>
      </c>
      <c r="D3565" s="29" t="s">
        <v>65</v>
      </c>
      <c r="E3565" s="29" t="s">
        <v>51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c r="A3566" s="28">
        <v>56068</v>
      </c>
      <c r="B3566" s="29" t="s">
        <v>206</v>
      </c>
      <c r="C3566" s="29" t="s">
        <v>207</v>
      </c>
      <c r="D3566" s="29" t="s">
        <v>65</v>
      </c>
      <c r="E3566" s="29" t="s">
        <v>35</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c r="A3567" s="28">
        <v>56068</v>
      </c>
      <c r="B3567" s="29" t="s">
        <v>206</v>
      </c>
      <c r="C3567" s="29" t="s">
        <v>207</v>
      </c>
      <c r="D3567" s="29" t="s">
        <v>65</v>
      </c>
      <c r="E3567" s="29" t="s">
        <v>147</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c r="A3568" s="28">
        <v>56068</v>
      </c>
      <c r="B3568" s="29" t="s">
        <v>206</v>
      </c>
      <c r="C3568" s="29" t="s">
        <v>207</v>
      </c>
      <c r="D3568" s="29" t="s">
        <v>65</v>
      </c>
      <c r="E3568" s="29" t="s">
        <v>159</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c r="A3569" s="28">
        <v>56070</v>
      </c>
      <c r="B3569" s="29" t="s">
        <v>206</v>
      </c>
      <c r="C3569" s="29" t="s">
        <v>207</v>
      </c>
      <c r="D3569" s="29" t="s">
        <v>76</v>
      </c>
      <c r="E3569" s="29" t="s">
        <v>67</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c r="A3570" s="28">
        <v>56078</v>
      </c>
      <c r="B3570" s="29" t="s">
        <v>206</v>
      </c>
      <c r="C3570" s="29" t="s">
        <v>207</v>
      </c>
      <c r="D3570" s="29" t="s">
        <v>36</v>
      </c>
      <c r="E3570" s="29" t="s">
        <v>35</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c r="A3571" s="28">
        <v>56078</v>
      </c>
      <c r="B3571" s="29" t="s">
        <v>206</v>
      </c>
      <c r="C3571" s="29" t="s">
        <v>207</v>
      </c>
      <c r="D3571" s="29" t="s">
        <v>58</v>
      </c>
      <c r="E3571" s="29" t="s">
        <v>35</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c r="A3572" s="28">
        <v>56080</v>
      </c>
      <c r="B3572" s="29" t="s">
        <v>209</v>
      </c>
      <c r="C3572" s="29" t="s">
        <v>213</v>
      </c>
      <c r="D3572" s="29" t="s">
        <v>76</v>
      </c>
      <c r="E3572" s="29" t="s">
        <v>67</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c r="A3573" s="28">
        <v>56080</v>
      </c>
      <c r="B3573" s="29" t="s">
        <v>209</v>
      </c>
      <c r="C3573" s="29" t="s">
        <v>213</v>
      </c>
      <c r="D3573" s="29" t="s">
        <v>76</v>
      </c>
      <c r="E3573" s="29" t="s">
        <v>35</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c r="A3574" s="28">
        <v>56080</v>
      </c>
      <c r="B3574" s="29" t="s">
        <v>209</v>
      </c>
      <c r="C3574" s="29" t="s">
        <v>213</v>
      </c>
      <c r="D3574" s="29" t="s">
        <v>76</v>
      </c>
      <c r="E3574" s="29" t="s">
        <v>127</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c r="A3575" s="28">
        <v>56092</v>
      </c>
      <c r="B3575" s="29" t="s">
        <v>206</v>
      </c>
      <c r="C3575" s="29" t="s">
        <v>210</v>
      </c>
      <c r="D3575" s="29" t="s">
        <v>125</v>
      </c>
      <c r="E3575" s="29" t="s">
        <v>177</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c r="A3576" s="28">
        <v>56097</v>
      </c>
      <c r="B3576" s="29" t="s">
        <v>206</v>
      </c>
      <c r="C3576" s="29" t="s">
        <v>210</v>
      </c>
      <c r="D3576" s="29" t="s">
        <v>125</v>
      </c>
      <c r="E3576" s="29" t="s">
        <v>177</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c r="A3577" s="28">
        <v>56102</v>
      </c>
      <c r="B3577" s="29" t="s">
        <v>206</v>
      </c>
      <c r="C3577" s="29" t="s">
        <v>207</v>
      </c>
      <c r="D3577" s="29" t="s">
        <v>36</v>
      </c>
      <c r="E3577" s="29" t="s">
        <v>35</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c r="A3578" s="28">
        <v>56102</v>
      </c>
      <c r="B3578" s="29" t="s">
        <v>206</v>
      </c>
      <c r="C3578" s="29" t="s">
        <v>207</v>
      </c>
      <c r="D3578" s="29" t="s">
        <v>58</v>
      </c>
      <c r="E3578" s="29" t="s">
        <v>35</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c r="A3579" s="28">
        <v>56119</v>
      </c>
      <c r="B3579" s="29" t="s">
        <v>209</v>
      </c>
      <c r="C3579" s="29" t="s">
        <v>211</v>
      </c>
      <c r="D3579" s="29" t="s">
        <v>36</v>
      </c>
      <c r="E3579" s="29" t="s">
        <v>87</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c r="A3580" s="28">
        <v>56119</v>
      </c>
      <c r="B3580" s="29" t="s">
        <v>209</v>
      </c>
      <c r="C3580" s="29" t="s">
        <v>211</v>
      </c>
      <c r="D3580" s="29" t="s">
        <v>36</v>
      </c>
      <c r="E3580" s="29" t="s">
        <v>35</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c r="A3581" s="28">
        <v>56119</v>
      </c>
      <c r="B3581" s="29" t="s">
        <v>209</v>
      </c>
      <c r="C3581" s="29" t="s">
        <v>211</v>
      </c>
      <c r="D3581" s="29" t="s">
        <v>58</v>
      </c>
      <c r="E3581" s="29" t="s">
        <v>87</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c r="A3582" s="28">
        <v>56119</v>
      </c>
      <c r="B3582" s="29" t="s">
        <v>209</v>
      </c>
      <c r="C3582" s="29" t="s">
        <v>211</v>
      </c>
      <c r="D3582" s="29" t="s">
        <v>58</v>
      </c>
      <c r="E3582" s="29" t="s">
        <v>35</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c r="A3583" s="28">
        <v>56150</v>
      </c>
      <c r="B3583" s="29" t="s">
        <v>206</v>
      </c>
      <c r="C3583" s="29" t="s">
        <v>207</v>
      </c>
      <c r="D3583" s="29" t="s">
        <v>36</v>
      </c>
      <c r="E3583" s="29" t="s">
        <v>67</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c r="A3584" s="28">
        <v>56150</v>
      </c>
      <c r="B3584" s="29" t="s">
        <v>206</v>
      </c>
      <c r="C3584" s="29" t="s">
        <v>207</v>
      </c>
      <c r="D3584" s="29" t="s">
        <v>36</v>
      </c>
      <c r="E3584" s="29" t="s">
        <v>35</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c r="A3585" s="28">
        <v>56150</v>
      </c>
      <c r="B3585" s="29" t="s">
        <v>206</v>
      </c>
      <c r="C3585" s="29" t="s">
        <v>207</v>
      </c>
      <c r="D3585" s="29" t="s">
        <v>58</v>
      </c>
      <c r="E3585" s="29" t="s">
        <v>67</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c r="A3586" s="28">
        <v>56150</v>
      </c>
      <c r="B3586" s="29" t="s">
        <v>206</v>
      </c>
      <c r="C3586" s="29" t="s">
        <v>207</v>
      </c>
      <c r="D3586" s="29" t="s">
        <v>58</v>
      </c>
      <c r="E3586" s="29" t="s">
        <v>35</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c r="A3587" s="28">
        <v>56152</v>
      </c>
      <c r="B3587" s="29" t="s">
        <v>209</v>
      </c>
      <c r="C3587" s="29" t="s">
        <v>212</v>
      </c>
      <c r="D3587" s="29" t="s">
        <v>36</v>
      </c>
      <c r="E3587" s="29" t="s">
        <v>35</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c r="A3588" s="28">
        <v>56152</v>
      </c>
      <c r="B3588" s="29" t="s">
        <v>209</v>
      </c>
      <c r="C3588" s="29" t="s">
        <v>212</v>
      </c>
      <c r="D3588" s="29" t="s">
        <v>58</v>
      </c>
      <c r="E3588" s="29" t="s">
        <v>35</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c r="A3589" s="28">
        <v>56163</v>
      </c>
      <c r="B3589" s="29" t="s">
        <v>209</v>
      </c>
      <c r="C3589" s="29" t="s">
        <v>212</v>
      </c>
      <c r="D3589" s="29" t="s">
        <v>70</v>
      </c>
      <c r="E3589" s="29" t="s">
        <v>35</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c r="A3590" s="28">
        <v>56163</v>
      </c>
      <c r="B3590" s="29" t="s">
        <v>209</v>
      </c>
      <c r="C3590" s="29" t="s">
        <v>212</v>
      </c>
      <c r="D3590" s="29" t="s">
        <v>65</v>
      </c>
      <c r="E3590" s="29" t="s">
        <v>51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c r="A3591" s="28">
        <v>56163</v>
      </c>
      <c r="B3591" s="29" t="s">
        <v>209</v>
      </c>
      <c r="C3591" s="29" t="s">
        <v>212</v>
      </c>
      <c r="D3591" s="29" t="s">
        <v>65</v>
      </c>
      <c r="E3591" s="29" t="s">
        <v>175</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c r="A3592" s="28">
        <v>56177</v>
      </c>
      <c r="B3592" s="29" t="s">
        <v>206</v>
      </c>
      <c r="C3592" s="29" t="s">
        <v>207</v>
      </c>
      <c r="D3592" s="29" t="s">
        <v>36</v>
      </c>
      <c r="E3592" s="29" t="s">
        <v>35</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c r="A3593" s="28">
        <v>56177</v>
      </c>
      <c r="B3593" s="29" t="s">
        <v>206</v>
      </c>
      <c r="C3593" s="29" t="s">
        <v>207</v>
      </c>
      <c r="D3593" s="29" t="s">
        <v>58</v>
      </c>
      <c r="E3593" s="29" t="s">
        <v>35</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c r="A3594" s="28">
        <v>56190</v>
      </c>
      <c r="B3594" s="29" t="s">
        <v>209</v>
      </c>
      <c r="C3594" s="29" t="s">
        <v>213</v>
      </c>
      <c r="D3594" s="29" t="s">
        <v>70</v>
      </c>
      <c r="E3594" s="29" t="s">
        <v>67</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c r="A3595" s="28">
        <v>56190</v>
      </c>
      <c r="B3595" s="29" t="s">
        <v>209</v>
      </c>
      <c r="C3595" s="29" t="s">
        <v>213</v>
      </c>
      <c r="D3595" s="29" t="s">
        <v>70</v>
      </c>
      <c r="E3595" s="29" t="s">
        <v>35</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c r="A3596" s="28">
        <v>56190</v>
      </c>
      <c r="B3596" s="29" t="s">
        <v>209</v>
      </c>
      <c r="C3596" s="29" t="s">
        <v>213</v>
      </c>
      <c r="D3596" s="29" t="s">
        <v>65</v>
      </c>
      <c r="E3596" s="29" t="s">
        <v>35</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c r="A3597" s="28">
        <v>56190</v>
      </c>
      <c r="B3597" s="29" t="s">
        <v>209</v>
      </c>
      <c r="C3597" s="29" t="s">
        <v>213</v>
      </c>
      <c r="D3597" s="29" t="s">
        <v>65</v>
      </c>
      <c r="E3597" s="29" t="s">
        <v>173</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c r="A3598" s="28">
        <v>56192</v>
      </c>
      <c r="B3598" s="29" t="s">
        <v>209</v>
      </c>
      <c r="C3598" s="29" t="s">
        <v>212</v>
      </c>
      <c r="D3598" s="29" t="s">
        <v>65</v>
      </c>
      <c r="E3598" s="29" t="s">
        <v>56</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c r="A3599" s="28">
        <v>56192</v>
      </c>
      <c r="B3599" s="29" t="s">
        <v>209</v>
      </c>
      <c r="C3599" s="29" t="s">
        <v>212</v>
      </c>
      <c r="D3599" s="29" t="s">
        <v>65</v>
      </c>
      <c r="E3599" s="29" t="s">
        <v>35</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c r="A3600" s="28">
        <v>56192</v>
      </c>
      <c r="B3600" s="29" t="s">
        <v>209</v>
      </c>
      <c r="C3600" s="29" t="s">
        <v>212</v>
      </c>
      <c r="D3600" s="29" t="s">
        <v>65</v>
      </c>
      <c r="E3600" s="29" t="s">
        <v>134</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c r="A3601" s="28">
        <v>56192</v>
      </c>
      <c r="B3601" s="29" t="s">
        <v>209</v>
      </c>
      <c r="C3601" s="29" t="s">
        <v>212</v>
      </c>
      <c r="D3601" s="29" t="s">
        <v>65</v>
      </c>
      <c r="E3601" s="29" t="s">
        <v>149</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c r="A3602" s="28">
        <v>56192</v>
      </c>
      <c r="B3602" s="29" t="s">
        <v>209</v>
      </c>
      <c r="C3602" s="29" t="s">
        <v>212</v>
      </c>
      <c r="D3602" s="29" t="s">
        <v>65</v>
      </c>
      <c r="E3602" s="29" t="s">
        <v>157</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c r="A3603" s="28">
        <v>56196</v>
      </c>
      <c r="B3603" s="29" t="s">
        <v>206</v>
      </c>
      <c r="C3603" s="29" t="s">
        <v>207</v>
      </c>
      <c r="D3603" s="29" t="s">
        <v>36</v>
      </c>
      <c r="E3603" s="29" t="s">
        <v>67</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c r="A3604" s="28">
        <v>56196</v>
      </c>
      <c r="B3604" s="29" t="s">
        <v>206</v>
      </c>
      <c r="C3604" s="29" t="s">
        <v>207</v>
      </c>
      <c r="D3604" s="29" t="s">
        <v>36</v>
      </c>
      <c r="E3604" s="29" t="s">
        <v>35</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c r="A3605" s="28">
        <v>56196</v>
      </c>
      <c r="B3605" s="29" t="s">
        <v>206</v>
      </c>
      <c r="C3605" s="29" t="s">
        <v>207</v>
      </c>
      <c r="D3605" s="29" t="s">
        <v>58</v>
      </c>
      <c r="E3605" s="29" t="s">
        <v>67</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c r="A3606" s="28">
        <v>56196</v>
      </c>
      <c r="B3606" s="29" t="s">
        <v>206</v>
      </c>
      <c r="C3606" s="29" t="s">
        <v>207</v>
      </c>
      <c r="D3606" s="29" t="s">
        <v>58</v>
      </c>
      <c r="E3606" s="29" t="s">
        <v>35</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c r="A3607" s="28">
        <v>56224</v>
      </c>
      <c r="B3607" s="29" t="s">
        <v>206</v>
      </c>
      <c r="C3607" s="29" t="s">
        <v>210</v>
      </c>
      <c r="D3607" s="29" t="s">
        <v>65</v>
      </c>
      <c r="E3607" s="29" t="s">
        <v>67</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c r="A3608" s="28">
        <v>56224</v>
      </c>
      <c r="B3608" s="29" t="s">
        <v>206</v>
      </c>
      <c r="C3608" s="29" t="s">
        <v>210</v>
      </c>
      <c r="D3608" s="29" t="s">
        <v>65</v>
      </c>
      <c r="E3608" s="29" t="s">
        <v>159</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c r="A3609" s="28">
        <v>56227</v>
      </c>
      <c r="B3609" s="29" t="s">
        <v>206</v>
      </c>
      <c r="C3609" s="29" t="s">
        <v>207</v>
      </c>
      <c r="D3609" s="29" t="s">
        <v>36</v>
      </c>
      <c r="E3609" s="29" t="s">
        <v>35</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c r="A3610" s="28">
        <v>56227</v>
      </c>
      <c r="B3610" s="29" t="s">
        <v>206</v>
      </c>
      <c r="C3610" s="29" t="s">
        <v>207</v>
      </c>
      <c r="D3610" s="29" t="s">
        <v>58</v>
      </c>
      <c r="E3610" s="29" t="s">
        <v>35</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c r="A3611" s="28">
        <v>56229</v>
      </c>
      <c r="B3611" s="29" t="s">
        <v>209</v>
      </c>
      <c r="C3611" s="29" t="s">
        <v>213</v>
      </c>
      <c r="D3611" s="29" t="s">
        <v>53</v>
      </c>
      <c r="E3611" s="29" t="s">
        <v>35</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c r="A3612" s="28">
        <v>56232</v>
      </c>
      <c r="B3612" s="29" t="s">
        <v>206</v>
      </c>
      <c r="C3612" s="29" t="s">
        <v>207</v>
      </c>
      <c r="D3612" s="29" t="s">
        <v>70</v>
      </c>
      <c r="E3612" s="29" t="s">
        <v>35</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c r="A3613" s="28">
        <v>56234</v>
      </c>
      <c r="B3613" s="29" t="s">
        <v>206</v>
      </c>
      <c r="C3613" s="29" t="s">
        <v>210</v>
      </c>
      <c r="D3613" s="29" t="s">
        <v>36</v>
      </c>
      <c r="E3613" s="29" t="s">
        <v>67</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c r="A3614" s="28">
        <v>56234</v>
      </c>
      <c r="B3614" s="29" t="s">
        <v>206</v>
      </c>
      <c r="C3614" s="29" t="s">
        <v>210</v>
      </c>
      <c r="D3614" s="29" t="s">
        <v>36</v>
      </c>
      <c r="E3614" s="29" t="s">
        <v>35</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c r="A3615" s="28">
        <v>56234</v>
      </c>
      <c r="B3615" s="29" t="s">
        <v>206</v>
      </c>
      <c r="C3615" s="29" t="s">
        <v>210</v>
      </c>
      <c r="D3615" s="29" t="s">
        <v>58</v>
      </c>
      <c r="E3615" s="29" t="s">
        <v>67</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c r="A3616" s="28">
        <v>56234</v>
      </c>
      <c r="B3616" s="29" t="s">
        <v>206</v>
      </c>
      <c r="C3616" s="29" t="s">
        <v>210</v>
      </c>
      <c r="D3616" s="29" t="s">
        <v>58</v>
      </c>
      <c r="E3616" s="29" t="s">
        <v>35</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c r="A3617" s="28">
        <v>56237</v>
      </c>
      <c r="B3617" s="29" t="s">
        <v>206</v>
      </c>
      <c r="C3617" s="29" t="s">
        <v>207</v>
      </c>
      <c r="D3617" s="29" t="s">
        <v>36</v>
      </c>
      <c r="E3617" s="29" t="s">
        <v>35</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c r="A3618" s="28">
        <v>56237</v>
      </c>
      <c r="B3618" s="29" t="s">
        <v>206</v>
      </c>
      <c r="C3618" s="29" t="s">
        <v>207</v>
      </c>
      <c r="D3618" s="29" t="s">
        <v>58</v>
      </c>
      <c r="E3618" s="29" t="s">
        <v>35</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c r="A3619" s="28">
        <v>56239</v>
      </c>
      <c r="B3619" s="29" t="s">
        <v>206</v>
      </c>
      <c r="C3619" s="29" t="s">
        <v>210</v>
      </c>
      <c r="D3619" s="29" t="s">
        <v>70</v>
      </c>
      <c r="E3619" s="29" t="s">
        <v>35</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c r="A3620" s="28">
        <v>56241</v>
      </c>
      <c r="B3620" s="29" t="s">
        <v>206</v>
      </c>
      <c r="C3620" s="29" t="s">
        <v>210</v>
      </c>
      <c r="D3620" s="29" t="s">
        <v>70</v>
      </c>
      <c r="E3620" s="29" t="s">
        <v>67</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c r="A3621" s="28">
        <v>56241</v>
      </c>
      <c r="B3621" s="29" t="s">
        <v>206</v>
      </c>
      <c r="C3621" s="29" t="s">
        <v>210</v>
      </c>
      <c r="D3621" s="29" t="s">
        <v>70</v>
      </c>
      <c r="E3621" s="29" t="s">
        <v>35</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c r="A3622" s="28">
        <v>56242</v>
      </c>
      <c r="B3622" s="29" t="s">
        <v>206</v>
      </c>
      <c r="C3622" s="29" t="s">
        <v>214</v>
      </c>
      <c r="D3622" s="29" t="s">
        <v>76</v>
      </c>
      <c r="E3622" s="29" t="s">
        <v>67</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c r="A3623" s="28">
        <v>56247</v>
      </c>
      <c r="B3623" s="29" t="s">
        <v>206</v>
      </c>
      <c r="C3623" s="29" t="s">
        <v>214</v>
      </c>
      <c r="D3623" s="29" t="s">
        <v>76</v>
      </c>
      <c r="E3623" s="29" t="s">
        <v>67</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c r="A3624" s="28">
        <v>56255</v>
      </c>
      <c r="B3624" s="29" t="s">
        <v>206</v>
      </c>
      <c r="C3624" s="29" t="s">
        <v>207</v>
      </c>
      <c r="D3624" s="29" t="s">
        <v>125</v>
      </c>
      <c r="E3624" s="29" t="s">
        <v>177</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c r="A3625" s="28">
        <v>56258</v>
      </c>
      <c r="B3625" s="29" t="s">
        <v>206</v>
      </c>
      <c r="C3625" s="29" t="s">
        <v>207</v>
      </c>
      <c r="D3625" s="29" t="s">
        <v>70</v>
      </c>
      <c r="E3625" s="29" t="s">
        <v>67</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c r="A3626" s="28">
        <v>56258</v>
      </c>
      <c r="B3626" s="29" t="s">
        <v>206</v>
      </c>
      <c r="C3626" s="29" t="s">
        <v>207</v>
      </c>
      <c r="D3626" s="29" t="s">
        <v>70</v>
      </c>
      <c r="E3626" s="29" t="s">
        <v>78</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c r="A3627" s="28">
        <v>56258</v>
      </c>
      <c r="B3627" s="29" t="s">
        <v>206</v>
      </c>
      <c r="C3627" s="29" t="s">
        <v>207</v>
      </c>
      <c r="D3627" s="29" t="s">
        <v>70</v>
      </c>
      <c r="E3627" s="29" t="s">
        <v>139</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c r="A3628" s="28">
        <v>56259</v>
      </c>
      <c r="B3628" s="29" t="s">
        <v>209</v>
      </c>
      <c r="C3628" s="29" t="s">
        <v>211</v>
      </c>
      <c r="D3628" s="29" t="s">
        <v>36</v>
      </c>
      <c r="E3628" s="29" t="s">
        <v>67</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c r="A3629" s="28">
        <v>56259</v>
      </c>
      <c r="B3629" s="29" t="s">
        <v>209</v>
      </c>
      <c r="C3629" s="29" t="s">
        <v>211</v>
      </c>
      <c r="D3629" s="29" t="s">
        <v>36</v>
      </c>
      <c r="E3629" s="29" t="s">
        <v>35</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c r="A3630" s="28">
        <v>56259</v>
      </c>
      <c r="B3630" s="29" t="s">
        <v>209</v>
      </c>
      <c r="C3630" s="29" t="s">
        <v>211</v>
      </c>
      <c r="D3630" s="29" t="s">
        <v>58</v>
      </c>
      <c r="E3630" s="29" t="s">
        <v>67</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c r="A3631" s="28">
        <v>56259</v>
      </c>
      <c r="B3631" s="29" t="s">
        <v>209</v>
      </c>
      <c r="C3631" s="29" t="s">
        <v>211</v>
      </c>
      <c r="D3631" s="29" t="s">
        <v>58</v>
      </c>
      <c r="E3631" s="29" t="s">
        <v>35</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c r="A3632" s="28">
        <v>56274</v>
      </c>
      <c r="B3632" s="29" t="s">
        <v>206</v>
      </c>
      <c r="C3632" s="29" t="s">
        <v>210</v>
      </c>
      <c r="D3632" s="29" t="s">
        <v>76</v>
      </c>
      <c r="E3632" s="29" t="s">
        <v>67</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c r="A3633" s="28">
        <v>56288</v>
      </c>
      <c r="B3633" s="29" t="s">
        <v>206</v>
      </c>
      <c r="C3633" s="29" t="s">
        <v>214</v>
      </c>
      <c r="D3633" s="29" t="s">
        <v>76</v>
      </c>
      <c r="E3633" s="29" t="s">
        <v>67</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c r="A3634" s="28">
        <v>56289</v>
      </c>
      <c r="B3634" s="29" t="s">
        <v>206</v>
      </c>
      <c r="C3634" s="29" t="s">
        <v>214</v>
      </c>
      <c r="D3634" s="29" t="s">
        <v>76</v>
      </c>
      <c r="E3634" s="29" t="s">
        <v>67</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c r="A3635" s="28">
        <v>56290</v>
      </c>
      <c r="B3635" s="29" t="s">
        <v>206</v>
      </c>
      <c r="C3635" s="29" t="s">
        <v>210</v>
      </c>
      <c r="D3635" s="29" t="s">
        <v>125</v>
      </c>
      <c r="E3635" s="29" t="s">
        <v>177</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c r="A3636" s="28">
        <v>56291</v>
      </c>
      <c r="B3636" s="29" t="s">
        <v>206</v>
      </c>
      <c r="C3636" s="29" t="s">
        <v>210</v>
      </c>
      <c r="D3636" s="29" t="s">
        <v>125</v>
      </c>
      <c r="E3636" s="29" t="s">
        <v>177</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c r="A3637" s="28">
        <v>56294</v>
      </c>
      <c r="B3637" s="29" t="s">
        <v>206</v>
      </c>
      <c r="C3637" s="29" t="s">
        <v>215</v>
      </c>
      <c r="D3637" s="29" t="s">
        <v>81</v>
      </c>
      <c r="E3637" s="29" t="s">
        <v>175</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c r="A3638" s="28">
        <v>56298</v>
      </c>
      <c r="B3638" s="29" t="s">
        <v>206</v>
      </c>
      <c r="C3638" s="29" t="s">
        <v>207</v>
      </c>
      <c r="D3638" s="29" t="s">
        <v>36</v>
      </c>
      <c r="E3638" s="29" t="s">
        <v>35</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c r="A3639" s="28">
        <v>56298</v>
      </c>
      <c r="B3639" s="29" t="s">
        <v>206</v>
      </c>
      <c r="C3639" s="29" t="s">
        <v>207</v>
      </c>
      <c r="D3639" s="29" t="s">
        <v>58</v>
      </c>
      <c r="E3639" s="29" t="s">
        <v>35</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c r="A3640" s="28">
        <v>56299</v>
      </c>
      <c r="B3640" s="29" t="s">
        <v>206</v>
      </c>
      <c r="C3640" s="29" t="s">
        <v>210</v>
      </c>
      <c r="D3640" s="29" t="s">
        <v>125</v>
      </c>
      <c r="E3640" s="29" t="s">
        <v>177</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c r="A3641" s="28">
        <v>56300</v>
      </c>
      <c r="B3641" s="29" t="s">
        <v>206</v>
      </c>
      <c r="C3641" s="29" t="s">
        <v>210</v>
      </c>
      <c r="D3641" s="29" t="s">
        <v>125</v>
      </c>
      <c r="E3641" s="29" t="s">
        <v>177</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c r="A3642" s="28">
        <v>56304</v>
      </c>
      <c r="B3642" s="29" t="s">
        <v>206</v>
      </c>
      <c r="C3642" s="29" t="s">
        <v>210</v>
      </c>
      <c r="D3642" s="29" t="s">
        <v>125</v>
      </c>
      <c r="E3642" s="29" t="s">
        <v>177</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c r="A3643" s="28">
        <v>56309</v>
      </c>
      <c r="B3643" s="29" t="s">
        <v>209</v>
      </c>
      <c r="C3643" s="29" t="s">
        <v>211</v>
      </c>
      <c r="D3643" s="29" t="s">
        <v>36</v>
      </c>
      <c r="E3643" s="29" t="s">
        <v>35</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c r="A3644" s="28">
        <v>56309</v>
      </c>
      <c r="B3644" s="29" t="s">
        <v>209</v>
      </c>
      <c r="C3644" s="29" t="s">
        <v>211</v>
      </c>
      <c r="D3644" s="29" t="s">
        <v>53</v>
      </c>
      <c r="E3644" s="29" t="s">
        <v>35</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c r="A3645" s="28">
        <v>56309</v>
      </c>
      <c r="B3645" s="29" t="s">
        <v>209</v>
      </c>
      <c r="C3645" s="29" t="s">
        <v>211</v>
      </c>
      <c r="D3645" s="29" t="s">
        <v>76</v>
      </c>
      <c r="E3645" s="29" t="s">
        <v>67</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c r="A3646" s="28">
        <v>56309</v>
      </c>
      <c r="B3646" s="29" t="s">
        <v>209</v>
      </c>
      <c r="C3646" s="29" t="s">
        <v>211</v>
      </c>
      <c r="D3646" s="29" t="s">
        <v>65</v>
      </c>
      <c r="E3646" s="29" t="s">
        <v>35</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c r="A3647" s="28">
        <v>56312</v>
      </c>
      <c r="B3647" s="29" t="s">
        <v>209</v>
      </c>
      <c r="C3647" s="29" t="s">
        <v>212</v>
      </c>
      <c r="D3647" s="29" t="s">
        <v>70</v>
      </c>
      <c r="E3647" s="29" t="s">
        <v>35</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c r="A3648" s="28">
        <v>56312</v>
      </c>
      <c r="B3648" s="29" t="s">
        <v>209</v>
      </c>
      <c r="C3648" s="29" t="s">
        <v>212</v>
      </c>
      <c r="D3648" s="29" t="s">
        <v>70</v>
      </c>
      <c r="E3648" s="29" t="s">
        <v>137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c r="A3649" s="28">
        <v>56313</v>
      </c>
      <c r="B3649" s="29" t="s">
        <v>206</v>
      </c>
      <c r="C3649" s="29" t="s">
        <v>215</v>
      </c>
      <c r="D3649" s="29" t="s">
        <v>113</v>
      </c>
      <c r="E3649" s="29" t="s">
        <v>167</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c r="A3650" s="28">
        <v>56314</v>
      </c>
      <c r="B3650" s="29" t="s">
        <v>206</v>
      </c>
      <c r="C3650" s="29" t="s">
        <v>215</v>
      </c>
      <c r="D3650" s="29" t="s">
        <v>113</v>
      </c>
      <c r="E3650" s="29" t="s">
        <v>167</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c r="A3651" s="28">
        <v>56322</v>
      </c>
      <c r="B3651" s="29" t="s">
        <v>206</v>
      </c>
      <c r="C3651" s="29" t="s">
        <v>207</v>
      </c>
      <c r="D3651" s="29" t="s">
        <v>98</v>
      </c>
      <c r="E3651" s="29" t="s">
        <v>89</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c r="A3652" s="28">
        <v>56322</v>
      </c>
      <c r="B3652" s="29" t="s">
        <v>206</v>
      </c>
      <c r="C3652" s="29" t="s">
        <v>207</v>
      </c>
      <c r="D3652" s="29" t="s">
        <v>125</v>
      </c>
      <c r="E3652" s="29" t="s">
        <v>177</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c r="A3653" s="28">
        <v>56329</v>
      </c>
      <c r="B3653" s="29" t="s">
        <v>206</v>
      </c>
      <c r="C3653" s="29" t="s">
        <v>207</v>
      </c>
      <c r="D3653" s="29" t="s">
        <v>70</v>
      </c>
      <c r="E3653" s="29" t="s">
        <v>67</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c r="A3654" s="28">
        <v>56329</v>
      </c>
      <c r="B3654" s="29" t="s">
        <v>206</v>
      </c>
      <c r="C3654" s="29" t="s">
        <v>207</v>
      </c>
      <c r="D3654" s="29" t="s">
        <v>70</v>
      </c>
      <c r="E3654" s="29" t="s">
        <v>131</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c r="A3655" s="28">
        <v>56337</v>
      </c>
      <c r="B3655" s="29" t="s">
        <v>206</v>
      </c>
      <c r="C3655" s="29" t="s">
        <v>210</v>
      </c>
      <c r="D3655" s="29" t="s">
        <v>125</v>
      </c>
      <c r="E3655" s="29" t="s">
        <v>177</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c r="A3656" s="28">
        <v>56338</v>
      </c>
      <c r="B3656" s="29" t="s">
        <v>206</v>
      </c>
      <c r="C3656" s="29" t="s">
        <v>210</v>
      </c>
      <c r="D3656" s="29" t="s">
        <v>125</v>
      </c>
      <c r="E3656" s="29" t="s">
        <v>177</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c r="A3657" s="28">
        <v>56350</v>
      </c>
      <c r="B3657" s="29" t="s">
        <v>206</v>
      </c>
      <c r="C3657" s="29" t="s">
        <v>210</v>
      </c>
      <c r="D3657" s="29" t="s">
        <v>36</v>
      </c>
      <c r="E3657" s="29" t="s">
        <v>35</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c r="A3658" s="28">
        <v>56350</v>
      </c>
      <c r="B3658" s="29" t="s">
        <v>206</v>
      </c>
      <c r="C3658" s="29" t="s">
        <v>210</v>
      </c>
      <c r="D3658" s="29" t="s">
        <v>58</v>
      </c>
      <c r="E3658" s="29" t="s">
        <v>35</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c r="A3659" s="28">
        <v>56361</v>
      </c>
      <c r="B3659" s="29" t="s">
        <v>206</v>
      </c>
      <c r="C3659" s="29" t="s">
        <v>210</v>
      </c>
      <c r="D3659" s="29" t="s">
        <v>125</v>
      </c>
      <c r="E3659" s="29" t="s">
        <v>177</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c r="A3660" s="28">
        <v>56371</v>
      </c>
      <c r="B3660" s="29" t="s">
        <v>206</v>
      </c>
      <c r="C3660" s="29" t="s">
        <v>210</v>
      </c>
      <c r="D3660" s="29" t="s">
        <v>125</v>
      </c>
      <c r="E3660" s="29" t="s">
        <v>177</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c r="A3661" s="28">
        <v>56377</v>
      </c>
      <c r="B3661" s="29" t="s">
        <v>206</v>
      </c>
      <c r="C3661" s="29" t="s">
        <v>210</v>
      </c>
      <c r="D3661" s="29" t="s">
        <v>125</v>
      </c>
      <c r="E3661" s="29" t="s">
        <v>177</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c r="A3662" s="28">
        <v>56378</v>
      </c>
      <c r="B3662" s="29" t="s">
        <v>206</v>
      </c>
      <c r="C3662" s="29" t="s">
        <v>210</v>
      </c>
      <c r="D3662" s="29" t="s">
        <v>125</v>
      </c>
      <c r="E3662" s="29" t="s">
        <v>177</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c r="A3663" s="28">
        <v>56391</v>
      </c>
      <c r="B3663" s="29" t="s">
        <v>206</v>
      </c>
      <c r="C3663" s="29" t="s">
        <v>207</v>
      </c>
      <c r="D3663" s="29" t="s">
        <v>125</v>
      </c>
      <c r="E3663" s="29" t="s">
        <v>177</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c r="A3664" s="28">
        <v>56395</v>
      </c>
      <c r="B3664" s="29" t="s">
        <v>206</v>
      </c>
      <c r="C3664" s="29" t="s">
        <v>210</v>
      </c>
      <c r="D3664" s="29" t="s">
        <v>125</v>
      </c>
      <c r="E3664" s="29" t="s">
        <v>177</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c r="A3665" s="28">
        <v>56399</v>
      </c>
      <c r="B3665" s="29" t="s">
        <v>206</v>
      </c>
      <c r="C3665" s="29" t="s">
        <v>210</v>
      </c>
      <c r="D3665" s="29" t="s">
        <v>125</v>
      </c>
      <c r="E3665" s="29" t="s">
        <v>177</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c r="A3666" s="28">
        <v>56400</v>
      </c>
      <c r="B3666" s="29" t="s">
        <v>206</v>
      </c>
      <c r="C3666" s="29" t="s">
        <v>207</v>
      </c>
      <c r="D3666" s="29" t="s">
        <v>36</v>
      </c>
      <c r="E3666" s="29" t="s">
        <v>67</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c r="A3667" s="28">
        <v>56400</v>
      </c>
      <c r="B3667" s="29" t="s">
        <v>206</v>
      </c>
      <c r="C3667" s="29" t="s">
        <v>207</v>
      </c>
      <c r="D3667" s="29" t="s">
        <v>36</v>
      </c>
      <c r="E3667" s="29" t="s">
        <v>35</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c r="A3668" s="28">
        <v>56400</v>
      </c>
      <c r="B3668" s="29" t="s">
        <v>206</v>
      </c>
      <c r="C3668" s="29" t="s">
        <v>207</v>
      </c>
      <c r="D3668" s="29" t="s">
        <v>58</v>
      </c>
      <c r="E3668" s="29" t="s">
        <v>67</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c r="A3669" s="28">
        <v>56400</v>
      </c>
      <c r="B3669" s="29" t="s">
        <v>206</v>
      </c>
      <c r="C3669" s="29" t="s">
        <v>207</v>
      </c>
      <c r="D3669" s="29" t="s">
        <v>58</v>
      </c>
      <c r="E3669" s="29" t="s">
        <v>35</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c r="A3670" s="28">
        <v>56405</v>
      </c>
      <c r="B3670" s="29" t="s">
        <v>206</v>
      </c>
      <c r="C3670" s="29" t="s">
        <v>210</v>
      </c>
      <c r="D3670" s="29" t="s">
        <v>65</v>
      </c>
      <c r="E3670" s="29" t="s">
        <v>35</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c r="A3671" s="28">
        <v>56405</v>
      </c>
      <c r="B3671" s="29" t="s">
        <v>206</v>
      </c>
      <c r="C3671" s="29" t="s">
        <v>210</v>
      </c>
      <c r="D3671" s="29" t="s">
        <v>65</v>
      </c>
      <c r="E3671" s="29" t="s">
        <v>89</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c r="A3672" s="28">
        <v>56407</v>
      </c>
      <c r="B3672" s="29" t="s">
        <v>206</v>
      </c>
      <c r="C3672" s="29" t="s">
        <v>207</v>
      </c>
      <c r="D3672" s="29" t="s">
        <v>36</v>
      </c>
      <c r="E3672" s="29" t="s">
        <v>67</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c r="A3673" s="28">
        <v>56407</v>
      </c>
      <c r="B3673" s="29" t="s">
        <v>206</v>
      </c>
      <c r="C3673" s="29" t="s">
        <v>207</v>
      </c>
      <c r="D3673" s="29" t="s">
        <v>36</v>
      </c>
      <c r="E3673" s="29" t="s">
        <v>35</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c r="A3674" s="28">
        <v>56407</v>
      </c>
      <c r="B3674" s="29" t="s">
        <v>206</v>
      </c>
      <c r="C3674" s="29" t="s">
        <v>207</v>
      </c>
      <c r="D3674" s="29" t="s">
        <v>58</v>
      </c>
      <c r="E3674" s="29" t="s">
        <v>67</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c r="A3675" s="28">
        <v>56407</v>
      </c>
      <c r="B3675" s="29" t="s">
        <v>206</v>
      </c>
      <c r="C3675" s="29" t="s">
        <v>207</v>
      </c>
      <c r="D3675" s="29" t="s">
        <v>58</v>
      </c>
      <c r="E3675" s="29" t="s">
        <v>35</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c r="A3676" s="28">
        <v>56445</v>
      </c>
      <c r="B3676" s="29" t="s">
        <v>206</v>
      </c>
      <c r="C3676" s="29" t="s">
        <v>210</v>
      </c>
      <c r="D3676" s="29" t="s">
        <v>70</v>
      </c>
      <c r="E3676" s="29" t="s">
        <v>67</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c r="A3677" s="28">
        <v>56445</v>
      </c>
      <c r="B3677" s="29" t="s">
        <v>206</v>
      </c>
      <c r="C3677" s="29" t="s">
        <v>210</v>
      </c>
      <c r="D3677" s="29" t="s">
        <v>70</v>
      </c>
      <c r="E3677" s="29" t="s">
        <v>35</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c r="A3678" s="28">
        <v>56449</v>
      </c>
      <c r="B3678" s="29" t="s">
        <v>206</v>
      </c>
      <c r="C3678" s="29" t="s">
        <v>210</v>
      </c>
      <c r="D3678" s="29" t="s">
        <v>125</v>
      </c>
      <c r="E3678" s="29" t="s">
        <v>177</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c r="A3679" s="28">
        <v>56451</v>
      </c>
      <c r="B3679" s="29" t="s">
        <v>206</v>
      </c>
      <c r="C3679" s="29" t="s">
        <v>210</v>
      </c>
      <c r="D3679" s="29" t="s">
        <v>125</v>
      </c>
      <c r="E3679" s="29" t="s">
        <v>177</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c r="A3680" s="28">
        <v>56456</v>
      </c>
      <c r="B3680" s="29" t="s">
        <v>206</v>
      </c>
      <c r="C3680" s="29" t="s">
        <v>210</v>
      </c>
      <c r="D3680" s="29" t="s">
        <v>65</v>
      </c>
      <c r="E3680" s="29" t="s">
        <v>67</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c r="A3681" s="28">
        <v>56456</v>
      </c>
      <c r="B3681" s="29" t="s">
        <v>206</v>
      </c>
      <c r="C3681" s="29" t="s">
        <v>210</v>
      </c>
      <c r="D3681" s="29" t="s">
        <v>65</v>
      </c>
      <c r="E3681" s="29" t="s">
        <v>159</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c r="A3682" s="28">
        <v>56458</v>
      </c>
      <c r="B3682" s="29" t="s">
        <v>206</v>
      </c>
      <c r="C3682" s="29" t="s">
        <v>210</v>
      </c>
      <c r="D3682" s="29" t="s">
        <v>36</v>
      </c>
      <c r="E3682" s="29" t="s">
        <v>35</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c r="A3683" s="28">
        <v>56458</v>
      </c>
      <c r="B3683" s="29" t="s">
        <v>206</v>
      </c>
      <c r="C3683" s="29" t="s">
        <v>210</v>
      </c>
      <c r="D3683" s="29" t="s">
        <v>58</v>
      </c>
      <c r="E3683" s="29" t="s">
        <v>35</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c r="A3684" s="28">
        <v>56458</v>
      </c>
      <c r="B3684" s="29" t="s">
        <v>206</v>
      </c>
      <c r="C3684" s="29" t="s">
        <v>210</v>
      </c>
      <c r="D3684" s="29" t="s">
        <v>70</v>
      </c>
      <c r="E3684" s="29" t="s">
        <v>35</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c r="A3685" s="28">
        <v>56467</v>
      </c>
      <c r="B3685" s="29" t="s">
        <v>206</v>
      </c>
      <c r="C3685" s="29" t="s">
        <v>210</v>
      </c>
      <c r="D3685" s="29" t="s">
        <v>36</v>
      </c>
      <c r="E3685" s="29" t="s">
        <v>35</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c r="A3686" s="28">
        <v>56467</v>
      </c>
      <c r="B3686" s="29" t="s">
        <v>206</v>
      </c>
      <c r="C3686" s="29" t="s">
        <v>210</v>
      </c>
      <c r="D3686" s="29" t="s">
        <v>58</v>
      </c>
      <c r="E3686" s="29" t="s">
        <v>35</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c r="A3687" s="28">
        <v>56468</v>
      </c>
      <c r="B3687" s="29" t="s">
        <v>206</v>
      </c>
      <c r="C3687" s="29" t="s">
        <v>210</v>
      </c>
      <c r="D3687" s="29" t="s">
        <v>125</v>
      </c>
      <c r="E3687" s="29" t="s">
        <v>177</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c r="A3688" s="28">
        <v>56476</v>
      </c>
      <c r="B3688" s="29" t="s">
        <v>206</v>
      </c>
      <c r="C3688" s="29" t="s">
        <v>207</v>
      </c>
      <c r="D3688" s="29" t="s">
        <v>36</v>
      </c>
      <c r="E3688" s="29" t="s">
        <v>35</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c r="A3689" s="28">
        <v>56476</v>
      </c>
      <c r="B3689" s="29" t="s">
        <v>206</v>
      </c>
      <c r="C3689" s="29" t="s">
        <v>207</v>
      </c>
      <c r="D3689" s="29" t="s">
        <v>36</v>
      </c>
      <c r="E3689" s="29" t="s">
        <v>127</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c r="A3690" s="28">
        <v>56476</v>
      </c>
      <c r="B3690" s="29" t="s">
        <v>206</v>
      </c>
      <c r="C3690" s="29" t="s">
        <v>207</v>
      </c>
      <c r="D3690" s="29" t="s">
        <v>58</v>
      </c>
      <c r="E3690" s="29" t="s">
        <v>35</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c r="A3691" s="28">
        <v>56476</v>
      </c>
      <c r="B3691" s="29" t="s">
        <v>206</v>
      </c>
      <c r="C3691" s="29" t="s">
        <v>207</v>
      </c>
      <c r="D3691" s="29" t="s">
        <v>58</v>
      </c>
      <c r="E3691" s="29" t="s">
        <v>127</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c r="A3692" s="28">
        <v>56483</v>
      </c>
      <c r="B3692" s="29" t="s">
        <v>206</v>
      </c>
      <c r="C3692" s="29" t="s">
        <v>210</v>
      </c>
      <c r="D3692" s="29" t="s">
        <v>125</v>
      </c>
      <c r="E3692" s="29" t="s">
        <v>177</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c r="A3693" s="28">
        <v>56484</v>
      </c>
      <c r="B3693" s="29" t="s">
        <v>206</v>
      </c>
      <c r="C3693" s="29" t="s">
        <v>210</v>
      </c>
      <c r="D3693" s="29" t="s">
        <v>125</v>
      </c>
      <c r="E3693" s="29" t="s">
        <v>177</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c r="A3694" s="28">
        <v>56485</v>
      </c>
      <c r="B3694" s="29" t="s">
        <v>206</v>
      </c>
      <c r="C3694" s="29" t="s">
        <v>207</v>
      </c>
      <c r="D3694" s="29" t="s">
        <v>125</v>
      </c>
      <c r="E3694" s="29" t="s">
        <v>177</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c r="A3695" s="28">
        <v>56495</v>
      </c>
      <c r="B3695" s="29" t="s">
        <v>206</v>
      </c>
      <c r="C3695" s="29" t="s">
        <v>210</v>
      </c>
      <c r="D3695" s="29" t="s">
        <v>125</v>
      </c>
      <c r="E3695" s="29" t="s">
        <v>177</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c r="A3696" s="28">
        <v>56500</v>
      </c>
      <c r="B3696" s="29" t="s">
        <v>206</v>
      </c>
      <c r="C3696" s="29" t="s">
        <v>215</v>
      </c>
      <c r="D3696" s="29" t="s">
        <v>76</v>
      </c>
      <c r="E3696" s="29" t="s">
        <v>35</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c r="A3697" s="28">
        <v>56500</v>
      </c>
      <c r="B3697" s="29" t="s">
        <v>206</v>
      </c>
      <c r="C3697" s="29" t="s">
        <v>215</v>
      </c>
      <c r="D3697" s="29" t="s">
        <v>98</v>
      </c>
      <c r="E3697" s="29" t="s">
        <v>89</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c r="A3698" s="28">
        <v>56501</v>
      </c>
      <c r="B3698" s="29" t="s">
        <v>206</v>
      </c>
      <c r="C3698" s="29" t="s">
        <v>207</v>
      </c>
      <c r="D3698" s="29" t="s">
        <v>125</v>
      </c>
      <c r="E3698" s="29" t="s">
        <v>177</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c r="A3699" s="28">
        <v>56502</v>
      </c>
      <c r="B3699" s="29" t="s">
        <v>206</v>
      </c>
      <c r="C3699" s="29" t="s">
        <v>207</v>
      </c>
      <c r="D3699" s="29" t="s">
        <v>70</v>
      </c>
      <c r="E3699" s="29" t="s">
        <v>35</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c r="A3700" s="28">
        <v>56509</v>
      </c>
      <c r="B3700" s="29" t="s">
        <v>209</v>
      </c>
      <c r="C3700" s="29" t="s">
        <v>212</v>
      </c>
      <c r="D3700" s="29" t="s">
        <v>70</v>
      </c>
      <c r="E3700" s="29" t="s">
        <v>35</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c r="A3701" s="28">
        <v>56509</v>
      </c>
      <c r="B3701" s="29" t="s">
        <v>209</v>
      </c>
      <c r="C3701" s="29" t="s">
        <v>212</v>
      </c>
      <c r="D3701" s="29" t="s">
        <v>70</v>
      </c>
      <c r="E3701" s="29" t="s">
        <v>137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c r="A3702" s="28">
        <v>56532</v>
      </c>
      <c r="B3702" s="29" t="s">
        <v>206</v>
      </c>
      <c r="C3702" s="29" t="s">
        <v>207</v>
      </c>
      <c r="D3702" s="29" t="s">
        <v>36</v>
      </c>
      <c r="E3702" s="29" t="s">
        <v>35</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c r="A3703" s="28">
        <v>56532</v>
      </c>
      <c r="B3703" s="29" t="s">
        <v>206</v>
      </c>
      <c r="C3703" s="29" t="s">
        <v>207</v>
      </c>
      <c r="D3703" s="29" t="s">
        <v>36</v>
      </c>
      <c r="E3703" s="29" t="s">
        <v>127</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c r="A3704" s="28">
        <v>56532</v>
      </c>
      <c r="B3704" s="29" t="s">
        <v>206</v>
      </c>
      <c r="C3704" s="29" t="s">
        <v>207</v>
      </c>
      <c r="D3704" s="29" t="s">
        <v>58</v>
      </c>
      <c r="E3704" s="29" t="s">
        <v>35</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c r="A3705" s="28">
        <v>56532</v>
      </c>
      <c r="B3705" s="29" t="s">
        <v>206</v>
      </c>
      <c r="C3705" s="29" t="s">
        <v>207</v>
      </c>
      <c r="D3705" s="29" t="s">
        <v>58</v>
      </c>
      <c r="E3705" s="29" t="s">
        <v>127</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c r="A3706" s="28">
        <v>56536</v>
      </c>
      <c r="B3706" s="29" t="s">
        <v>206</v>
      </c>
      <c r="C3706" s="29" t="s">
        <v>210</v>
      </c>
      <c r="D3706" s="29" t="s">
        <v>125</v>
      </c>
      <c r="E3706" s="29" t="s">
        <v>177</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c r="A3707" s="28">
        <v>56537</v>
      </c>
      <c r="B3707" s="29" t="s">
        <v>206</v>
      </c>
      <c r="C3707" s="29" t="s">
        <v>210</v>
      </c>
      <c r="D3707" s="29" t="s">
        <v>125</v>
      </c>
      <c r="E3707" s="29" t="s">
        <v>177</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c r="A3708" s="28">
        <v>56538</v>
      </c>
      <c r="B3708" s="29" t="s">
        <v>206</v>
      </c>
      <c r="C3708" s="29" t="s">
        <v>210</v>
      </c>
      <c r="D3708" s="29" t="s">
        <v>125</v>
      </c>
      <c r="E3708" s="29" t="s">
        <v>177</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c r="A3709" s="28">
        <v>56553</v>
      </c>
      <c r="B3709" s="29" t="s">
        <v>206</v>
      </c>
      <c r="C3709" s="29" t="s">
        <v>214</v>
      </c>
      <c r="D3709" s="29" t="s">
        <v>76</v>
      </c>
      <c r="E3709" s="29" t="s">
        <v>67</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c r="A3710" s="28">
        <v>56555</v>
      </c>
      <c r="B3710" s="29" t="s">
        <v>206</v>
      </c>
      <c r="C3710" s="29" t="s">
        <v>210</v>
      </c>
      <c r="D3710" s="29" t="s">
        <v>125</v>
      </c>
      <c r="E3710" s="29" t="s">
        <v>177</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c r="A3711" s="28">
        <v>56564</v>
      </c>
      <c r="B3711" s="29" t="s">
        <v>206</v>
      </c>
      <c r="C3711" s="29" t="s">
        <v>207</v>
      </c>
      <c r="D3711" s="29" t="s">
        <v>65</v>
      </c>
      <c r="E3711" s="29" t="s">
        <v>35</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c r="A3712" s="28">
        <v>56564</v>
      </c>
      <c r="B3712" s="29" t="s">
        <v>206</v>
      </c>
      <c r="C3712" s="29" t="s">
        <v>207</v>
      </c>
      <c r="D3712" s="29" t="s">
        <v>65</v>
      </c>
      <c r="E3712" s="29" t="s">
        <v>159</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c r="A3713" s="28">
        <v>56565</v>
      </c>
      <c r="B3713" s="29" t="s">
        <v>206</v>
      </c>
      <c r="C3713" s="29" t="s">
        <v>207</v>
      </c>
      <c r="D3713" s="29" t="s">
        <v>36</v>
      </c>
      <c r="E3713" s="29" t="s">
        <v>35</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c r="A3714" s="28">
        <v>56565</v>
      </c>
      <c r="B3714" s="29" t="s">
        <v>206</v>
      </c>
      <c r="C3714" s="29" t="s">
        <v>207</v>
      </c>
      <c r="D3714" s="29" t="s">
        <v>58</v>
      </c>
      <c r="E3714" s="29" t="s">
        <v>35</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c r="A3715" s="28">
        <v>56593</v>
      </c>
      <c r="B3715" s="29" t="s">
        <v>206</v>
      </c>
      <c r="C3715" s="29" t="s">
        <v>210</v>
      </c>
      <c r="D3715" s="29" t="s">
        <v>125</v>
      </c>
      <c r="E3715" s="29" t="s">
        <v>177</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c r="A3716" s="28">
        <v>56609</v>
      </c>
      <c r="B3716" s="29" t="s">
        <v>206</v>
      </c>
      <c r="C3716" s="29" t="s">
        <v>207</v>
      </c>
      <c r="D3716" s="29" t="s">
        <v>65</v>
      </c>
      <c r="E3716" s="29" t="s">
        <v>159</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c r="A3717" s="28">
        <v>56609</v>
      </c>
      <c r="B3717" s="29" t="s">
        <v>206</v>
      </c>
      <c r="C3717" s="29" t="s">
        <v>207</v>
      </c>
      <c r="D3717" s="29" t="s">
        <v>65</v>
      </c>
      <c r="E3717" s="29" t="s">
        <v>180</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c r="A3718" s="28">
        <v>56611</v>
      </c>
      <c r="B3718" s="29" t="s">
        <v>206</v>
      </c>
      <c r="C3718" s="29" t="s">
        <v>210</v>
      </c>
      <c r="D3718" s="29" t="s">
        <v>65</v>
      </c>
      <c r="E3718" s="29" t="s">
        <v>35</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c r="A3719" s="28">
        <v>56611</v>
      </c>
      <c r="B3719" s="29" t="s">
        <v>206</v>
      </c>
      <c r="C3719" s="29" t="s">
        <v>210</v>
      </c>
      <c r="D3719" s="29" t="s">
        <v>65</v>
      </c>
      <c r="E3719" s="29" t="s">
        <v>159</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c r="A3720" s="28">
        <v>56613</v>
      </c>
      <c r="B3720" s="29" t="s">
        <v>206</v>
      </c>
      <c r="C3720" s="29" t="s">
        <v>210</v>
      </c>
      <c r="D3720" s="29" t="s">
        <v>125</v>
      </c>
      <c r="E3720" s="29" t="s">
        <v>177</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c r="A3721" s="28">
        <v>56614</v>
      </c>
      <c r="B3721" s="29" t="s">
        <v>206</v>
      </c>
      <c r="C3721" s="29" t="s">
        <v>210</v>
      </c>
      <c r="D3721" s="29" t="s">
        <v>125</v>
      </c>
      <c r="E3721" s="29" t="s">
        <v>177</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c r="A3722" s="28">
        <v>56617</v>
      </c>
      <c r="B3722" s="29" t="s">
        <v>206</v>
      </c>
      <c r="C3722" s="29" t="s">
        <v>210</v>
      </c>
      <c r="D3722" s="29" t="s">
        <v>125</v>
      </c>
      <c r="E3722" s="29" t="s">
        <v>177</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c r="A3723" s="28">
        <v>56636</v>
      </c>
      <c r="B3723" s="29" t="s">
        <v>206</v>
      </c>
      <c r="C3723" s="29" t="s">
        <v>210</v>
      </c>
      <c r="D3723" s="29" t="s">
        <v>125</v>
      </c>
      <c r="E3723" s="29" t="s">
        <v>177</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c r="A3724" s="28">
        <v>56637</v>
      </c>
      <c r="B3724" s="29" t="s">
        <v>206</v>
      </c>
      <c r="C3724" s="29" t="s">
        <v>210</v>
      </c>
      <c r="D3724" s="29" t="s">
        <v>125</v>
      </c>
      <c r="E3724" s="29" t="s">
        <v>177</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c r="A3725" s="28">
        <v>56645</v>
      </c>
      <c r="B3725" s="29" t="s">
        <v>206</v>
      </c>
      <c r="C3725" s="29" t="s">
        <v>210</v>
      </c>
      <c r="D3725" s="29" t="s">
        <v>125</v>
      </c>
      <c r="E3725" s="29" t="s">
        <v>177</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c r="A3726" s="28">
        <v>56647</v>
      </c>
      <c r="B3726" s="29" t="s">
        <v>206</v>
      </c>
      <c r="C3726" s="29" t="s">
        <v>210</v>
      </c>
      <c r="D3726" s="29" t="s">
        <v>125</v>
      </c>
      <c r="E3726" s="29" t="s">
        <v>177</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c r="A3727" s="28">
        <v>56650</v>
      </c>
      <c r="B3727" s="29" t="s">
        <v>206</v>
      </c>
      <c r="C3727" s="29" t="s">
        <v>210</v>
      </c>
      <c r="D3727" s="29" t="s">
        <v>125</v>
      </c>
      <c r="E3727" s="29" t="s">
        <v>177</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c r="A3728" s="28">
        <v>56651</v>
      </c>
      <c r="B3728" s="29" t="s">
        <v>206</v>
      </c>
      <c r="C3728" s="29" t="s">
        <v>210</v>
      </c>
      <c r="D3728" s="29" t="s">
        <v>125</v>
      </c>
      <c r="E3728" s="29" t="s">
        <v>177</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c r="A3729" s="28">
        <v>56661</v>
      </c>
      <c r="B3729" s="29" t="s">
        <v>206</v>
      </c>
      <c r="C3729" s="29" t="s">
        <v>210</v>
      </c>
      <c r="D3729" s="29" t="s">
        <v>125</v>
      </c>
      <c r="E3729" s="29" t="s">
        <v>177</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c r="A3730" s="28">
        <v>56668</v>
      </c>
      <c r="B3730" s="29" t="s">
        <v>206</v>
      </c>
      <c r="C3730" s="29" t="s">
        <v>214</v>
      </c>
      <c r="D3730" s="29" t="s">
        <v>70</v>
      </c>
      <c r="E3730" s="29" t="s">
        <v>35</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c r="A3731" s="28">
        <v>56669</v>
      </c>
      <c r="B3731" s="29" t="s">
        <v>206</v>
      </c>
      <c r="C3731" s="29" t="s">
        <v>210</v>
      </c>
      <c r="D3731" s="29" t="s">
        <v>125</v>
      </c>
      <c r="E3731" s="29" t="s">
        <v>177</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c r="A3732" s="28">
        <v>56671</v>
      </c>
      <c r="B3732" s="29" t="s">
        <v>206</v>
      </c>
      <c r="C3732" s="29" t="s">
        <v>210</v>
      </c>
      <c r="D3732" s="29" t="s">
        <v>65</v>
      </c>
      <c r="E3732" s="29" t="s">
        <v>51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c r="A3733" s="28">
        <v>56671</v>
      </c>
      <c r="B3733" s="29" t="s">
        <v>206</v>
      </c>
      <c r="C3733" s="29" t="s">
        <v>210</v>
      </c>
      <c r="D3733" s="29" t="s">
        <v>65</v>
      </c>
      <c r="E3733" s="29" t="s">
        <v>35</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c r="A3734" s="28">
        <v>56707</v>
      </c>
      <c r="B3734" s="29" t="s">
        <v>206</v>
      </c>
      <c r="C3734" s="29" t="s">
        <v>210</v>
      </c>
      <c r="D3734" s="29" t="s">
        <v>65</v>
      </c>
      <c r="E3734" s="29" t="s">
        <v>143</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c r="A3735" s="28">
        <v>56707</v>
      </c>
      <c r="B3735" s="29" t="s">
        <v>206</v>
      </c>
      <c r="C3735" s="29" t="s">
        <v>210</v>
      </c>
      <c r="D3735" s="29" t="s">
        <v>65</v>
      </c>
      <c r="E3735" s="29" t="s">
        <v>173</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c r="A3736" s="28">
        <v>56751</v>
      </c>
      <c r="B3736" s="29" t="s">
        <v>206</v>
      </c>
      <c r="C3736" s="29" t="s">
        <v>210</v>
      </c>
      <c r="D3736" s="29" t="s">
        <v>125</v>
      </c>
      <c r="E3736" s="29" t="s">
        <v>177</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c r="A3737" s="28">
        <v>56752</v>
      </c>
      <c r="B3737" s="29" t="s">
        <v>206</v>
      </c>
      <c r="C3737" s="29" t="s">
        <v>210</v>
      </c>
      <c r="D3737" s="29" t="s">
        <v>125</v>
      </c>
      <c r="E3737" s="29" t="s">
        <v>177</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c r="A3738" s="28">
        <v>56753</v>
      </c>
      <c r="B3738" s="29" t="s">
        <v>206</v>
      </c>
      <c r="C3738" s="29" t="s">
        <v>210</v>
      </c>
      <c r="D3738" s="29" t="s">
        <v>125</v>
      </c>
      <c r="E3738" s="29" t="s">
        <v>177</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c r="A3739" s="28">
        <v>56763</v>
      </c>
      <c r="B3739" s="29" t="s">
        <v>206</v>
      </c>
      <c r="C3739" s="29" t="s">
        <v>210</v>
      </c>
      <c r="D3739" s="29" t="s">
        <v>125</v>
      </c>
      <c r="E3739" s="29" t="s">
        <v>177</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c r="A3740" s="28">
        <v>56777</v>
      </c>
      <c r="B3740" s="29" t="s">
        <v>206</v>
      </c>
      <c r="C3740" s="29" t="s">
        <v>210</v>
      </c>
      <c r="D3740" s="29" t="s">
        <v>125</v>
      </c>
      <c r="E3740" s="29" t="s">
        <v>177</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c r="A3741" s="28">
        <v>56784</v>
      </c>
      <c r="B3741" s="29" t="s">
        <v>206</v>
      </c>
      <c r="C3741" s="29" t="s">
        <v>210</v>
      </c>
      <c r="D3741" s="29" t="s">
        <v>125</v>
      </c>
      <c r="E3741" s="29" t="s">
        <v>177</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c r="A3742" s="28">
        <v>56785</v>
      </c>
      <c r="B3742" s="29" t="s">
        <v>209</v>
      </c>
      <c r="C3742" s="29" t="s">
        <v>213</v>
      </c>
      <c r="D3742" s="29" t="s">
        <v>65</v>
      </c>
      <c r="E3742" s="29" t="s">
        <v>51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c r="A3743" s="28">
        <v>56785</v>
      </c>
      <c r="B3743" s="29" t="s">
        <v>209</v>
      </c>
      <c r="C3743" s="29" t="s">
        <v>213</v>
      </c>
      <c r="D3743" s="29" t="s">
        <v>65</v>
      </c>
      <c r="E3743" s="29" t="s">
        <v>67</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c r="A3744" s="28">
        <v>56785</v>
      </c>
      <c r="B3744" s="29" t="s">
        <v>209</v>
      </c>
      <c r="C3744" s="29" t="s">
        <v>213</v>
      </c>
      <c r="D3744" s="29" t="s">
        <v>65</v>
      </c>
      <c r="E3744" s="29" t="s">
        <v>35</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c r="A3745" s="28">
        <v>56785</v>
      </c>
      <c r="B3745" s="29" t="s">
        <v>209</v>
      </c>
      <c r="C3745" s="29" t="s">
        <v>213</v>
      </c>
      <c r="D3745" s="29" t="s">
        <v>65</v>
      </c>
      <c r="E3745" s="29" t="s">
        <v>173</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c r="A3746" s="28">
        <v>56786</v>
      </c>
      <c r="B3746" s="29" t="s">
        <v>209</v>
      </c>
      <c r="C3746" s="29" t="s">
        <v>207</v>
      </c>
      <c r="D3746" s="29" t="s">
        <v>65</v>
      </c>
      <c r="E3746" s="29" t="s">
        <v>92</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c r="A3747" s="28">
        <v>56786</v>
      </c>
      <c r="B3747" s="29" t="s">
        <v>209</v>
      </c>
      <c r="C3747" s="29" t="s">
        <v>207</v>
      </c>
      <c r="D3747" s="29" t="s">
        <v>65</v>
      </c>
      <c r="E3747" s="29" t="s">
        <v>35</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c r="A3748" s="28">
        <v>56786</v>
      </c>
      <c r="B3748" s="29" t="s">
        <v>209</v>
      </c>
      <c r="C3748" s="29" t="s">
        <v>207</v>
      </c>
      <c r="D3748" s="29" t="s">
        <v>65</v>
      </c>
      <c r="E3748" s="29" t="s">
        <v>143</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c r="A3749" s="28">
        <v>56786</v>
      </c>
      <c r="B3749" s="29" t="s">
        <v>209</v>
      </c>
      <c r="C3749" s="29" t="s">
        <v>207</v>
      </c>
      <c r="D3749" s="29" t="s">
        <v>65</v>
      </c>
      <c r="E3749" s="29" t="s">
        <v>147</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c r="A3750" s="28">
        <v>56792</v>
      </c>
      <c r="B3750" s="29" t="s">
        <v>206</v>
      </c>
      <c r="C3750" s="29" t="s">
        <v>210</v>
      </c>
      <c r="D3750" s="29" t="s">
        <v>125</v>
      </c>
      <c r="E3750" s="29" t="s">
        <v>177</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c r="A3751" s="28">
        <v>56795</v>
      </c>
      <c r="B3751" s="29" t="s">
        <v>206</v>
      </c>
      <c r="C3751" s="29" t="s">
        <v>210</v>
      </c>
      <c r="D3751" s="29" t="s">
        <v>125</v>
      </c>
      <c r="E3751" s="29" t="s">
        <v>177</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c r="A3752" s="28">
        <v>56797</v>
      </c>
      <c r="B3752" s="29" t="s">
        <v>206</v>
      </c>
      <c r="C3752" s="29" t="s">
        <v>210</v>
      </c>
      <c r="D3752" s="29" t="s">
        <v>125</v>
      </c>
      <c r="E3752" s="29" t="s">
        <v>177</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c r="A3753" s="28">
        <v>56798</v>
      </c>
      <c r="B3753" s="29" t="s">
        <v>206</v>
      </c>
      <c r="C3753" s="29" t="s">
        <v>210</v>
      </c>
      <c r="D3753" s="29" t="s">
        <v>36</v>
      </c>
      <c r="E3753" s="29" t="s">
        <v>67</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c r="A3754" s="28">
        <v>56798</v>
      </c>
      <c r="B3754" s="29" t="s">
        <v>206</v>
      </c>
      <c r="C3754" s="29" t="s">
        <v>210</v>
      </c>
      <c r="D3754" s="29" t="s">
        <v>36</v>
      </c>
      <c r="E3754" s="29" t="s">
        <v>35</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c r="A3755" s="28">
        <v>56798</v>
      </c>
      <c r="B3755" s="29" t="s">
        <v>206</v>
      </c>
      <c r="C3755" s="29" t="s">
        <v>210</v>
      </c>
      <c r="D3755" s="29" t="s">
        <v>58</v>
      </c>
      <c r="E3755" s="29" t="s">
        <v>67</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c r="A3756" s="28">
        <v>56798</v>
      </c>
      <c r="B3756" s="29" t="s">
        <v>206</v>
      </c>
      <c r="C3756" s="29" t="s">
        <v>210</v>
      </c>
      <c r="D3756" s="29" t="s">
        <v>58</v>
      </c>
      <c r="E3756" s="29" t="s">
        <v>35</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c r="A3757" s="28">
        <v>56803</v>
      </c>
      <c r="B3757" s="29" t="s">
        <v>206</v>
      </c>
      <c r="C3757" s="29" t="s">
        <v>210</v>
      </c>
      <c r="D3757" s="29" t="s">
        <v>70</v>
      </c>
      <c r="E3757" s="29" t="s">
        <v>35</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c r="A3758" s="28">
        <v>56807</v>
      </c>
      <c r="B3758" s="29" t="s">
        <v>206</v>
      </c>
      <c r="C3758" s="29" t="s">
        <v>207</v>
      </c>
      <c r="D3758" s="29" t="s">
        <v>36</v>
      </c>
      <c r="E3758" s="29" t="s">
        <v>67</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c r="A3759" s="28">
        <v>56807</v>
      </c>
      <c r="B3759" s="29" t="s">
        <v>206</v>
      </c>
      <c r="C3759" s="29" t="s">
        <v>207</v>
      </c>
      <c r="D3759" s="29" t="s">
        <v>36</v>
      </c>
      <c r="E3759" s="29" t="s">
        <v>35</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c r="A3760" s="28">
        <v>56807</v>
      </c>
      <c r="B3760" s="29" t="s">
        <v>206</v>
      </c>
      <c r="C3760" s="29" t="s">
        <v>207</v>
      </c>
      <c r="D3760" s="29" t="s">
        <v>58</v>
      </c>
      <c r="E3760" s="29" t="s">
        <v>67</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c r="A3761" s="28">
        <v>56807</v>
      </c>
      <c r="B3761" s="29" t="s">
        <v>206</v>
      </c>
      <c r="C3761" s="29" t="s">
        <v>207</v>
      </c>
      <c r="D3761" s="29" t="s">
        <v>58</v>
      </c>
      <c r="E3761" s="29" t="s">
        <v>35</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c r="A3762" s="28">
        <v>56808</v>
      </c>
      <c r="B3762" s="29" t="s">
        <v>206</v>
      </c>
      <c r="C3762" s="29" t="s">
        <v>207</v>
      </c>
      <c r="D3762" s="29" t="s">
        <v>65</v>
      </c>
      <c r="E3762" s="29" t="s">
        <v>51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c r="A3763" s="28">
        <v>56808</v>
      </c>
      <c r="B3763" s="29" t="s">
        <v>206</v>
      </c>
      <c r="C3763" s="29" t="s">
        <v>207</v>
      </c>
      <c r="D3763" s="29" t="s">
        <v>65</v>
      </c>
      <c r="E3763" s="29" t="s">
        <v>67</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c r="A3764" s="28">
        <v>56808</v>
      </c>
      <c r="B3764" s="29" t="s">
        <v>206</v>
      </c>
      <c r="C3764" s="29" t="s">
        <v>207</v>
      </c>
      <c r="D3764" s="29" t="s">
        <v>65</v>
      </c>
      <c r="E3764" s="29" t="s">
        <v>169</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c r="A3765" s="28">
        <v>56808</v>
      </c>
      <c r="B3765" s="29" t="s">
        <v>206</v>
      </c>
      <c r="C3765" s="29" t="s">
        <v>207</v>
      </c>
      <c r="D3765" s="29" t="s">
        <v>65</v>
      </c>
      <c r="E3765" s="29" t="s">
        <v>173</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c r="A3766" s="28">
        <v>56812</v>
      </c>
      <c r="B3766" s="29" t="s">
        <v>206</v>
      </c>
      <c r="C3766" s="29" t="s">
        <v>210</v>
      </c>
      <c r="D3766" s="29" t="s">
        <v>44</v>
      </c>
      <c r="E3766" s="29" t="s">
        <v>89</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c r="A3767" s="28">
        <v>56829</v>
      </c>
      <c r="B3767" s="29" t="s">
        <v>206</v>
      </c>
      <c r="C3767" s="29" t="s">
        <v>210</v>
      </c>
      <c r="D3767" s="29" t="s">
        <v>125</v>
      </c>
      <c r="E3767" s="29" t="s">
        <v>177</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c r="A3768" s="28">
        <v>56833</v>
      </c>
      <c r="B3768" s="29" t="s">
        <v>206</v>
      </c>
      <c r="C3768" s="29" t="s">
        <v>210</v>
      </c>
      <c r="D3768" s="29" t="s">
        <v>81</v>
      </c>
      <c r="E3768" s="29" t="s">
        <v>175</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c r="A3769" s="28">
        <v>56846</v>
      </c>
      <c r="B3769" s="29" t="s">
        <v>206</v>
      </c>
      <c r="C3769" s="29" t="s">
        <v>210</v>
      </c>
      <c r="D3769" s="29" t="s">
        <v>36</v>
      </c>
      <c r="E3769" s="29" t="s">
        <v>35</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c r="A3770" s="28">
        <v>56846</v>
      </c>
      <c r="B3770" s="29" t="s">
        <v>206</v>
      </c>
      <c r="C3770" s="29" t="s">
        <v>210</v>
      </c>
      <c r="D3770" s="29" t="s">
        <v>58</v>
      </c>
      <c r="E3770" s="29" t="s">
        <v>35</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c r="A3771" s="28">
        <v>56857</v>
      </c>
      <c r="B3771" s="29" t="s">
        <v>206</v>
      </c>
      <c r="C3771" s="29" t="s">
        <v>210</v>
      </c>
      <c r="D3771" s="29" t="s">
        <v>125</v>
      </c>
      <c r="E3771" s="29" t="s">
        <v>177</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c r="A3772" s="28">
        <v>56868</v>
      </c>
      <c r="B3772" s="29" t="s">
        <v>206</v>
      </c>
      <c r="C3772" s="29" t="s">
        <v>210</v>
      </c>
      <c r="D3772" s="29" t="s">
        <v>76</v>
      </c>
      <c r="E3772" s="29" t="s">
        <v>87</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c r="A3773" s="28">
        <v>56869</v>
      </c>
      <c r="B3773" s="29" t="s">
        <v>206</v>
      </c>
      <c r="C3773" s="29" t="s">
        <v>210</v>
      </c>
      <c r="D3773" s="29" t="s">
        <v>76</v>
      </c>
      <c r="E3773" s="29" t="s">
        <v>87</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c r="A3774" s="28">
        <v>56880</v>
      </c>
      <c r="B3774" s="29" t="s">
        <v>206</v>
      </c>
      <c r="C3774" s="29" t="s">
        <v>210</v>
      </c>
      <c r="D3774" s="29" t="s">
        <v>81</v>
      </c>
      <c r="E3774" s="29" t="s">
        <v>175</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c r="A3775" s="28">
        <v>56893</v>
      </c>
      <c r="B3775" s="29" t="s">
        <v>206</v>
      </c>
      <c r="C3775" s="29" t="s">
        <v>207</v>
      </c>
      <c r="D3775" s="29" t="s">
        <v>113</v>
      </c>
      <c r="E3775" s="29" t="s">
        <v>167</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c r="A3776" s="28">
        <v>56895</v>
      </c>
      <c r="B3776" s="29" t="s">
        <v>206</v>
      </c>
      <c r="C3776" s="29" t="s">
        <v>210</v>
      </c>
      <c r="D3776" s="29" t="s">
        <v>76</v>
      </c>
      <c r="E3776" s="29" t="s">
        <v>87</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c r="A3777" s="28">
        <v>56908</v>
      </c>
      <c r="B3777" s="29" t="s">
        <v>206</v>
      </c>
      <c r="C3777" s="29" t="s">
        <v>207</v>
      </c>
      <c r="D3777" s="29" t="s">
        <v>70</v>
      </c>
      <c r="E3777" s="29" t="s">
        <v>67</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c r="A3778" s="28">
        <v>56908</v>
      </c>
      <c r="B3778" s="29" t="s">
        <v>206</v>
      </c>
      <c r="C3778" s="29" t="s">
        <v>207</v>
      </c>
      <c r="D3778" s="29" t="s">
        <v>70</v>
      </c>
      <c r="E3778" s="29" t="s">
        <v>35</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c r="A3779" s="28">
        <v>56913</v>
      </c>
      <c r="B3779" s="29" t="s">
        <v>206</v>
      </c>
      <c r="C3779" s="29" t="s">
        <v>210</v>
      </c>
      <c r="D3779" s="29" t="s">
        <v>125</v>
      </c>
      <c r="E3779" s="29" t="s">
        <v>177</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c r="A3780" s="28">
        <v>56923</v>
      </c>
      <c r="B3780" s="29" t="s">
        <v>206</v>
      </c>
      <c r="C3780" s="29" t="s">
        <v>210</v>
      </c>
      <c r="D3780" s="29" t="s">
        <v>125</v>
      </c>
      <c r="E3780" s="29" t="s">
        <v>177</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c r="A3781" s="28">
        <v>56924</v>
      </c>
      <c r="B3781" s="29" t="s">
        <v>206</v>
      </c>
      <c r="C3781" s="29" t="s">
        <v>210</v>
      </c>
      <c r="D3781" s="29" t="s">
        <v>125</v>
      </c>
      <c r="E3781" s="29" t="s">
        <v>177</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c r="A3782" s="28">
        <v>56925</v>
      </c>
      <c r="B3782" s="29" t="s">
        <v>206</v>
      </c>
      <c r="C3782" s="29" t="s">
        <v>210</v>
      </c>
      <c r="D3782" s="29" t="s">
        <v>125</v>
      </c>
      <c r="E3782" s="29" t="s">
        <v>177</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c r="A3783" s="28">
        <v>56932</v>
      </c>
      <c r="B3783" s="29" t="s">
        <v>206</v>
      </c>
      <c r="C3783" s="29" t="s">
        <v>214</v>
      </c>
      <c r="D3783" s="29" t="s">
        <v>76</v>
      </c>
      <c r="E3783" s="29" t="s">
        <v>67</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c r="A3784" s="28">
        <v>56934</v>
      </c>
      <c r="B3784" s="29" t="s">
        <v>206</v>
      </c>
      <c r="C3784" s="29" t="s">
        <v>210</v>
      </c>
      <c r="D3784" s="29" t="s">
        <v>125</v>
      </c>
      <c r="E3784" s="29" t="s">
        <v>177</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c r="A3785" s="28">
        <v>56935</v>
      </c>
      <c r="B3785" s="29" t="s">
        <v>206</v>
      </c>
      <c r="C3785" s="29" t="s">
        <v>210</v>
      </c>
      <c r="D3785" s="29" t="s">
        <v>125</v>
      </c>
      <c r="E3785" s="29" t="s">
        <v>177</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c r="A3786" s="28">
        <v>56936</v>
      </c>
      <c r="B3786" s="29" t="s">
        <v>206</v>
      </c>
      <c r="C3786" s="29" t="s">
        <v>215</v>
      </c>
      <c r="D3786" s="29" t="s">
        <v>113</v>
      </c>
      <c r="E3786" s="29" t="s">
        <v>167</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c r="A3787" s="28">
        <v>56937</v>
      </c>
      <c r="B3787" s="29" t="s">
        <v>206</v>
      </c>
      <c r="C3787" s="29" t="s">
        <v>215</v>
      </c>
      <c r="D3787" s="29" t="s">
        <v>76</v>
      </c>
      <c r="E3787" s="29" t="s">
        <v>67</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c r="A3788" s="28">
        <v>56940</v>
      </c>
      <c r="B3788" s="29" t="s">
        <v>206</v>
      </c>
      <c r="C3788" s="29" t="s">
        <v>210</v>
      </c>
      <c r="D3788" s="29" t="s">
        <v>36</v>
      </c>
      <c r="E3788" s="29" t="s">
        <v>67</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c r="A3789" s="28">
        <v>56940</v>
      </c>
      <c r="B3789" s="29" t="s">
        <v>206</v>
      </c>
      <c r="C3789" s="29" t="s">
        <v>210</v>
      </c>
      <c r="D3789" s="29" t="s">
        <v>36</v>
      </c>
      <c r="E3789" s="29" t="s">
        <v>35</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c r="A3790" s="28">
        <v>56940</v>
      </c>
      <c r="B3790" s="29" t="s">
        <v>206</v>
      </c>
      <c r="C3790" s="29" t="s">
        <v>210</v>
      </c>
      <c r="D3790" s="29" t="s">
        <v>58</v>
      </c>
      <c r="E3790" s="29" t="s">
        <v>67</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c r="A3791" s="28">
        <v>56940</v>
      </c>
      <c r="B3791" s="29" t="s">
        <v>206</v>
      </c>
      <c r="C3791" s="29" t="s">
        <v>210</v>
      </c>
      <c r="D3791" s="29" t="s">
        <v>58</v>
      </c>
      <c r="E3791" s="29" t="s">
        <v>35</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c r="A3792" s="28">
        <v>56942</v>
      </c>
      <c r="B3792" s="29" t="s">
        <v>206</v>
      </c>
      <c r="C3792" s="29" t="s">
        <v>207</v>
      </c>
      <c r="D3792" s="29" t="s">
        <v>125</v>
      </c>
      <c r="E3792" s="29" t="s">
        <v>177</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c r="A3793" s="28">
        <v>56948</v>
      </c>
      <c r="B3793" s="29" t="s">
        <v>206</v>
      </c>
      <c r="C3793" s="29" t="s">
        <v>207</v>
      </c>
      <c r="D3793" s="29" t="s">
        <v>70</v>
      </c>
      <c r="E3793" s="29" t="s">
        <v>35</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c r="A3794" s="28">
        <v>56960</v>
      </c>
      <c r="B3794" s="29" t="s">
        <v>206</v>
      </c>
      <c r="C3794" s="29" t="s">
        <v>210</v>
      </c>
      <c r="D3794" s="29" t="s">
        <v>125</v>
      </c>
      <c r="E3794" s="29" t="s">
        <v>177</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c r="A3795" s="28">
        <v>56961</v>
      </c>
      <c r="B3795" s="29" t="s">
        <v>206</v>
      </c>
      <c r="C3795" s="29" t="s">
        <v>210</v>
      </c>
      <c r="D3795" s="29" t="s">
        <v>30</v>
      </c>
      <c r="E3795" s="29" t="s">
        <v>96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c r="A3796" s="28">
        <v>56961</v>
      </c>
      <c r="B3796" s="29" t="s">
        <v>206</v>
      </c>
      <c r="C3796" s="29" t="s">
        <v>210</v>
      </c>
      <c r="D3796" s="29" t="s">
        <v>125</v>
      </c>
      <c r="E3796" s="29" t="s">
        <v>177</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c r="A3797" s="28">
        <v>56963</v>
      </c>
      <c r="B3797" s="29" t="s">
        <v>206</v>
      </c>
      <c r="C3797" s="29" t="s">
        <v>210</v>
      </c>
      <c r="D3797" s="29" t="s">
        <v>36</v>
      </c>
      <c r="E3797" s="29" t="s">
        <v>35</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c r="A3798" s="28">
        <v>56963</v>
      </c>
      <c r="B3798" s="29" t="s">
        <v>206</v>
      </c>
      <c r="C3798" s="29" t="s">
        <v>210</v>
      </c>
      <c r="D3798" s="29" t="s">
        <v>58</v>
      </c>
      <c r="E3798" s="29" t="s">
        <v>35</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c r="A3799" s="28">
        <v>56964</v>
      </c>
      <c r="B3799" s="29" t="s">
        <v>206</v>
      </c>
      <c r="C3799" s="29" t="s">
        <v>210</v>
      </c>
      <c r="D3799" s="29" t="s">
        <v>70</v>
      </c>
      <c r="E3799" s="29" t="s">
        <v>67</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c r="A3800" s="28">
        <v>56964</v>
      </c>
      <c r="B3800" s="29" t="s">
        <v>206</v>
      </c>
      <c r="C3800" s="29" t="s">
        <v>210</v>
      </c>
      <c r="D3800" s="29" t="s">
        <v>70</v>
      </c>
      <c r="E3800" s="29" t="s">
        <v>35</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c r="A3801" s="28">
        <v>56981</v>
      </c>
      <c r="B3801" s="29" t="s">
        <v>206</v>
      </c>
      <c r="C3801" s="29" t="s">
        <v>210</v>
      </c>
      <c r="D3801" s="29" t="s">
        <v>30</v>
      </c>
      <c r="E3801" s="29" t="s">
        <v>96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c r="A3802" s="28">
        <v>56981</v>
      </c>
      <c r="B3802" s="29" t="s">
        <v>206</v>
      </c>
      <c r="C3802" s="29" t="s">
        <v>210</v>
      </c>
      <c r="D3802" s="29" t="s">
        <v>125</v>
      </c>
      <c r="E3802" s="29" t="s">
        <v>177</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c r="A3803" s="28">
        <v>56998</v>
      </c>
      <c r="B3803" s="29" t="s">
        <v>206</v>
      </c>
      <c r="C3803" s="29" t="s">
        <v>210</v>
      </c>
      <c r="D3803" s="29" t="s">
        <v>36</v>
      </c>
      <c r="E3803" s="29" t="s">
        <v>35</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c r="A3804" s="28">
        <v>56998</v>
      </c>
      <c r="B3804" s="29" t="s">
        <v>206</v>
      </c>
      <c r="C3804" s="29" t="s">
        <v>210</v>
      </c>
      <c r="D3804" s="29" t="s">
        <v>58</v>
      </c>
      <c r="E3804" s="29" t="s">
        <v>35</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c r="A3805" s="28">
        <v>56998</v>
      </c>
      <c r="B3805" s="29" t="s">
        <v>206</v>
      </c>
      <c r="C3805" s="29" t="s">
        <v>210</v>
      </c>
      <c r="D3805" s="29" t="s">
        <v>70</v>
      </c>
      <c r="E3805" s="29" t="s">
        <v>35</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c r="A3806" s="28">
        <v>57002</v>
      </c>
      <c r="B3806" s="29" t="s">
        <v>206</v>
      </c>
      <c r="C3806" s="29" t="s">
        <v>210</v>
      </c>
      <c r="D3806" s="29" t="s">
        <v>125</v>
      </c>
      <c r="E3806" s="29" t="s">
        <v>177</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c r="A3807" s="28">
        <v>57015</v>
      </c>
      <c r="B3807" s="29" t="s">
        <v>206</v>
      </c>
      <c r="C3807" s="29" t="s">
        <v>210</v>
      </c>
      <c r="D3807" s="29" t="s">
        <v>76</v>
      </c>
      <c r="E3807" s="29" t="s">
        <v>87</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c r="A3808" s="28">
        <v>57022</v>
      </c>
      <c r="B3808" s="29" t="s">
        <v>206</v>
      </c>
      <c r="C3808" s="29" t="s">
        <v>210</v>
      </c>
      <c r="D3808" s="29" t="s">
        <v>70</v>
      </c>
      <c r="E3808" s="29" t="s">
        <v>87</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c r="A3809" s="28">
        <v>57027</v>
      </c>
      <c r="B3809" s="29" t="s">
        <v>206</v>
      </c>
      <c r="C3809" s="29" t="s">
        <v>207</v>
      </c>
      <c r="D3809" s="29" t="s">
        <v>70</v>
      </c>
      <c r="E3809" s="29" t="s">
        <v>35</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c r="A3810" s="28">
        <v>57028</v>
      </c>
      <c r="B3810" s="29" t="s">
        <v>206</v>
      </c>
      <c r="C3810" s="29" t="s">
        <v>207</v>
      </c>
      <c r="D3810" s="29" t="s">
        <v>36</v>
      </c>
      <c r="E3810" s="29" t="s">
        <v>35</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c r="A3811" s="28">
        <v>57028</v>
      </c>
      <c r="B3811" s="29" t="s">
        <v>206</v>
      </c>
      <c r="C3811" s="29" t="s">
        <v>207</v>
      </c>
      <c r="D3811" s="29" t="s">
        <v>58</v>
      </c>
      <c r="E3811" s="29" t="s">
        <v>35</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c r="A3812" s="28">
        <v>57037</v>
      </c>
      <c r="B3812" s="29" t="s">
        <v>206</v>
      </c>
      <c r="C3812" s="29" t="s">
        <v>207</v>
      </c>
      <c r="D3812" s="29" t="s">
        <v>36</v>
      </c>
      <c r="E3812" s="29" t="s">
        <v>35</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c r="A3813" s="28">
        <v>57037</v>
      </c>
      <c r="B3813" s="29" t="s">
        <v>206</v>
      </c>
      <c r="C3813" s="29" t="s">
        <v>207</v>
      </c>
      <c r="D3813" s="29" t="s">
        <v>58</v>
      </c>
      <c r="E3813" s="29" t="s">
        <v>35</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c r="A3814" s="28">
        <v>57046</v>
      </c>
      <c r="B3814" s="29" t="s">
        <v>209</v>
      </c>
      <c r="C3814" s="29" t="s">
        <v>212</v>
      </c>
      <c r="D3814" s="29" t="s">
        <v>65</v>
      </c>
      <c r="E3814" s="29" t="s">
        <v>32</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c r="A3815" s="28">
        <v>57046</v>
      </c>
      <c r="B3815" s="29" t="s">
        <v>209</v>
      </c>
      <c r="C3815" s="29" t="s">
        <v>212</v>
      </c>
      <c r="D3815" s="29" t="s">
        <v>65</v>
      </c>
      <c r="E3815" s="29" t="s">
        <v>51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c r="A3816" s="28">
        <v>57046</v>
      </c>
      <c r="B3816" s="29" t="s">
        <v>209</v>
      </c>
      <c r="C3816" s="29" t="s">
        <v>212</v>
      </c>
      <c r="D3816" s="29" t="s">
        <v>65</v>
      </c>
      <c r="E3816" s="29" t="s">
        <v>35</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c r="A3817" s="28">
        <v>57046</v>
      </c>
      <c r="B3817" s="29" t="s">
        <v>209</v>
      </c>
      <c r="C3817" s="29" t="s">
        <v>212</v>
      </c>
      <c r="D3817" s="29" t="s">
        <v>65</v>
      </c>
      <c r="E3817" s="29" t="s">
        <v>134</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c r="A3818" s="28">
        <v>57046</v>
      </c>
      <c r="B3818" s="29" t="s">
        <v>209</v>
      </c>
      <c r="C3818" s="29" t="s">
        <v>212</v>
      </c>
      <c r="D3818" s="29" t="s">
        <v>65</v>
      </c>
      <c r="E3818" s="29" t="s">
        <v>159</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c r="A3819" s="28">
        <v>57046</v>
      </c>
      <c r="B3819" s="29" t="s">
        <v>209</v>
      </c>
      <c r="C3819" s="29" t="s">
        <v>212</v>
      </c>
      <c r="D3819" s="29" t="s">
        <v>65</v>
      </c>
      <c r="E3819" s="29" t="s">
        <v>163</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c r="A3820" s="28">
        <v>57046</v>
      </c>
      <c r="B3820" s="29" t="s">
        <v>209</v>
      </c>
      <c r="C3820" s="29" t="s">
        <v>212</v>
      </c>
      <c r="D3820" s="29" t="s">
        <v>65</v>
      </c>
      <c r="E3820" s="29" t="s">
        <v>173</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c r="A3821" s="28">
        <v>57047</v>
      </c>
      <c r="B3821" s="29" t="s">
        <v>206</v>
      </c>
      <c r="C3821" s="29" t="s">
        <v>207</v>
      </c>
      <c r="D3821" s="29" t="s">
        <v>125</v>
      </c>
      <c r="E3821" s="29" t="s">
        <v>177</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c r="A3822" s="28">
        <v>57048</v>
      </c>
      <c r="B3822" s="29" t="s">
        <v>206</v>
      </c>
      <c r="C3822" s="29" t="s">
        <v>207</v>
      </c>
      <c r="D3822" s="29" t="s">
        <v>125</v>
      </c>
      <c r="E3822" s="29" t="s">
        <v>177</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c r="A3823" s="28">
        <v>57049</v>
      </c>
      <c r="B3823" s="29" t="s">
        <v>206</v>
      </c>
      <c r="C3823" s="29" t="s">
        <v>210</v>
      </c>
      <c r="D3823" s="29" t="s">
        <v>125</v>
      </c>
      <c r="E3823" s="29" t="s">
        <v>177</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c r="A3824" s="28">
        <v>57050</v>
      </c>
      <c r="B3824" s="29" t="s">
        <v>206</v>
      </c>
      <c r="C3824" s="29" t="s">
        <v>210</v>
      </c>
      <c r="D3824" s="29" t="s">
        <v>125</v>
      </c>
      <c r="E3824" s="29" t="s">
        <v>177</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c r="A3825" s="28">
        <v>57072</v>
      </c>
      <c r="B3825" s="29" t="s">
        <v>209</v>
      </c>
      <c r="C3825" s="29" t="s">
        <v>212</v>
      </c>
      <c r="D3825" s="29" t="s">
        <v>65</v>
      </c>
      <c r="E3825" s="29" t="s">
        <v>46</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c r="A3826" s="28">
        <v>57072</v>
      </c>
      <c r="B3826" s="29" t="s">
        <v>209</v>
      </c>
      <c r="C3826" s="29" t="s">
        <v>212</v>
      </c>
      <c r="D3826" s="29" t="s">
        <v>65</v>
      </c>
      <c r="E3826" s="29" t="s">
        <v>35</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c r="A3827" s="28">
        <v>57072</v>
      </c>
      <c r="B3827" s="29" t="s">
        <v>209</v>
      </c>
      <c r="C3827" s="29" t="s">
        <v>212</v>
      </c>
      <c r="D3827" s="29" t="s">
        <v>65</v>
      </c>
      <c r="E3827" s="29" t="s">
        <v>145</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c r="A3828" s="28">
        <v>57073</v>
      </c>
      <c r="B3828" s="29" t="s">
        <v>206</v>
      </c>
      <c r="C3828" s="29" t="s">
        <v>210</v>
      </c>
      <c r="D3828" s="29" t="s">
        <v>65</v>
      </c>
      <c r="E3828" s="29" t="s">
        <v>35</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c r="A3829" s="28">
        <v>57073</v>
      </c>
      <c r="B3829" s="29" t="s">
        <v>206</v>
      </c>
      <c r="C3829" s="29" t="s">
        <v>210</v>
      </c>
      <c r="D3829" s="29" t="s">
        <v>65</v>
      </c>
      <c r="E3829" s="29" t="s">
        <v>89</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c r="A3830" s="28">
        <v>57074</v>
      </c>
      <c r="B3830" s="29" t="s">
        <v>206</v>
      </c>
      <c r="C3830" s="29" t="s">
        <v>210</v>
      </c>
      <c r="D3830" s="29" t="s">
        <v>65</v>
      </c>
      <c r="E3830" s="29" t="s">
        <v>35</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c r="A3831" s="28">
        <v>57074</v>
      </c>
      <c r="B3831" s="29" t="s">
        <v>206</v>
      </c>
      <c r="C3831" s="29" t="s">
        <v>210</v>
      </c>
      <c r="D3831" s="29" t="s">
        <v>65</v>
      </c>
      <c r="E3831" s="29" t="s">
        <v>89</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c r="A3832" s="28">
        <v>57075</v>
      </c>
      <c r="B3832" s="29" t="s">
        <v>206</v>
      </c>
      <c r="C3832" s="29" t="s">
        <v>210</v>
      </c>
      <c r="D3832" s="29" t="s">
        <v>65</v>
      </c>
      <c r="E3832" s="29" t="s">
        <v>35</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c r="A3833" s="28">
        <v>57075</v>
      </c>
      <c r="B3833" s="29" t="s">
        <v>206</v>
      </c>
      <c r="C3833" s="29" t="s">
        <v>210</v>
      </c>
      <c r="D3833" s="29" t="s">
        <v>65</v>
      </c>
      <c r="E3833" s="29" t="s">
        <v>89</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c r="A3834" s="28">
        <v>57076</v>
      </c>
      <c r="B3834" s="29" t="s">
        <v>209</v>
      </c>
      <c r="C3834" s="29" t="s">
        <v>213</v>
      </c>
      <c r="D3834" s="29" t="s">
        <v>76</v>
      </c>
      <c r="E3834" s="29" t="s">
        <v>35</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c r="A3835" s="28">
        <v>57076</v>
      </c>
      <c r="B3835" s="29" t="s">
        <v>209</v>
      </c>
      <c r="C3835" s="29" t="s">
        <v>213</v>
      </c>
      <c r="D3835" s="29" t="s">
        <v>76</v>
      </c>
      <c r="E3835" s="29" t="s">
        <v>127</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c r="A3836" s="28">
        <v>57079</v>
      </c>
      <c r="B3836" s="29" t="s">
        <v>206</v>
      </c>
      <c r="C3836" s="29" t="s">
        <v>210</v>
      </c>
      <c r="D3836" s="29" t="s">
        <v>125</v>
      </c>
      <c r="E3836" s="29" t="s">
        <v>177</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c r="A3837" s="28">
        <v>57080</v>
      </c>
      <c r="B3837" s="29" t="s">
        <v>206</v>
      </c>
      <c r="C3837" s="29" t="s">
        <v>210</v>
      </c>
      <c r="D3837" s="29" t="s">
        <v>125</v>
      </c>
      <c r="E3837" s="29" t="s">
        <v>177</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c r="A3838" s="28">
        <v>57082</v>
      </c>
      <c r="B3838" s="29" t="s">
        <v>206</v>
      </c>
      <c r="C3838" s="29" t="s">
        <v>210</v>
      </c>
      <c r="D3838" s="29" t="s">
        <v>30</v>
      </c>
      <c r="E3838" s="29" t="s">
        <v>96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c r="A3839" s="28">
        <v>57082</v>
      </c>
      <c r="B3839" s="29" t="s">
        <v>206</v>
      </c>
      <c r="C3839" s="29" t="s">
        <v>210</v>
      </c>
      <c r="D3839" s="29" t="s">
        <v>125</v>
      </c>
      <c r="E3839" s="29" t="s">
        <v>177</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c r="A3840" s="28">
        <v>57087</v>
      </c>
      <c r="B3840" s="29" t="s">
        <v>206</v>
      </c>
      <c r="C3840" s="29" t="s">
        <v>210</v>
      </c>
      <c r="D3840" s="29" t="s">
        <v>30</v>
      </c>
      <c r="E3840" s="29" t="s">
        <v>96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c r="A3841" s="28">
        <v>57087</v>
      </c>
      <c r="B3841" s="29" t="s">
        <v>206</v>
      </c>
      <c r="C3841" s="29" t="s">
        <v>210</v>
      </c>
      <c r="D3841" s="29" t="s">
        <v>125</v>
      </c>
      <c r="E3841" s="29" t="s">
        <v>177</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c r="A3842" s="28">
        <v>57090</v>
      </c>
      <c r="B3842" s="29" t="s">
        <v>206</v>
      </c>
      <c r="C3842" s="29" t="s">
        <v>210</v>
      </c>
      <c r="D3842" s="29" t="s">
        <v>125</v>
      </c>
      <c r="E3842" s="29" t="s">
        <v>177</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c r="A3843" s="28">
        <v>57091</v>
      </c>
      <c r="B3843" s="29" t="s">
        <v>206</v>
      </c>
      <c r="C3843" s="29" t="s">
        <v>210</v>
      </c>
      <c r="D3843" s="29" t="s">
        <v>125</v>
      </c>
      <c r="E3843" s="29" t="s">
        <v>177</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c r="A3844" s="28">
        <v>57094</v>
      </c>
      <c r="B3844" s="29" t="s">
        <v>206</v>
      </c>
      <c r="C3844" s="29" t="s">
        <v>210</v>
      </c>
      <c r="D3844" s="29" t="s">
        <v>125</v>
      </c>
      <c r="E3844" s="29" t="s">
        <v>177</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c r="A3845" s="28">
        <v>57095</v>
      </c>
      <c r="B3845" s="29" t="s">
        <v>206</v>
      </c>
      <c r="C3845" s="29" t="s">
        <v>210</v>
      </c>
      <c r="D3845" s="29" t="s">
        <v>125</v>
      </c>
      <c r="E3845" s="29" t="s">
        <v>177</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c r="A3846" s="28">
        <v>57098</v>
      </c>
      <c r="B3846" s="29" t="s">
        <v>206</v>
      </c>
      <c r="C3846" s="29" t="s">
        <v>210</v>
      </c>
      <c r="D3846" s="29" t="s">
        <v>125</v>
      </c>
      <c r="E3846" s="29" t="s">
        <v>177</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c r="A3847" s="28">
        <v>57107</v>
      </c>
      <c r="B3847" s="29" t="s">
        <v>206</v>
      </c>
      <c r="C3847" s="29" t="s">
        <v>210</v>
      </c>
      <c r="D3847" s="29" t="s">
        <v>125</v>
      </c>
      <c r="E3847" s="29" t="s">
        <v>177</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c r="A3848" s="28">
        <v>57116</v>
      </c>
      <c r="B3848" s="29" t="s">
        <v>206</v>
      </c>
      <c r="C3848" s="29" t="s">
        <v>210</v>
      </c>
      <c r="D3848" s="29" t="s">
        <v>125</v>
      </c>
      <c r="E3848" s="29" t="s">
        <v>177</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c r="A3849" s="28">
        <v>57122</v>
      </c>
      <c r="B3849" s="29" t="s">
        <v>209</v>
      </c>
      <c r="C3849" s="29" t="s">
        <v>213</v>
      </c>
      <c r="D3849" s="29" t="s">
        <v>36</v>
      </c>
      <c r="E3849" s="29" t="s">
        <v>35</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c r="A3850" s="28">
        <v>57122</v>
      </c>
      <c r="B3850" s="29" t="s">
        <v>209</v>
      </c>
      <c r="C3850" s="29" t="s">
        <v>213</v>
      </c>
      <c r="D3850" s="29" t="s">
        <v>58</v>
      </c>
      <c r="E3850" s="29" t="s">
        <v>35</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c r="A3851" s="28">
        <v>57134</v>
      </c>
      <c r="B3851" s="29" t="s">
        <v>206</v>
      </c>
      <c r="C3851" s="29" t="s">
        <v>210</v>
      </c>
      <c r="D3851" s="29" t="s">
        <v>81</v>
      </c>
      <c r="E3851" s="29" t="s">
        <v>175</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c r="A3852" s="28">
        <v>57136</v>
      </c>
      <c r="B3852" s="29" t="s">
        <v>206</v>
      </c>
      <c r="C3852" s="29" t="s">
        <v>210</v>
      </c>
      <c r="D3852" s="29" t="s">
        <v>125</v>
      </c>
      <c r="E3852" s="29" t="s">
        <v>177</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c r="A3853" s="28">
        <v>57138</v>
      </c>
      <c r="B3853" s="29" t="s">
        <v>209</v>
      </c>
      <c r="C3853" s="29" t="s">
        <v>211</v>
      </c>
      <c r="D3853" s="29" t="s">
        <v>65</v>
      </c>
      <c r="E3853" s="29" t="s">
        <v>67</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c r="A3854" s="28">
        <v>57138</v>
      </c>
      <c r="B3854" s="29" t="s">
        <v>209</v>
      </c>
      <c r="C3854" s="29" t="s">
        <v>211</v>
      </c>
      <c r="D3854" s="29" t="s">
        <v>65</v>
      </c>
      <c r="E3854" s="29" t="s">
        <v>163</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c r="A3855" s="28">
        <v>57138</v>
      </c>
      <c r="B3855" s="29" t="s">
        <v>209</v>
      </c>
      <c r="C3855" s="29" t="s">
        <v>211</v>
      </c>
      <c r="D3855" s="29" t="s">
        <v>65</v>
      </c>
      <c r="E3855" s="29" t="s">
        <v>173</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c r="A3856" s="28">
        <v>57151</v>
      </c>
      <c r="B3856" s="29" t="s">
        <v>206</v>
      </c>
      <c r="C3856" s="29" t="s">
        <v>210</v>
      </c>
      <c r="D3856" s="29" t="s">
        <v>125</v>
      </c>
      <c r="E3856" s="29" t="s">
        <v>177</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c r="A3857" s="28">
        <v>57160</v>
      </c>
      <c r="B3857" s="29" t="s">
        <v>206</v>
      </c>
      <c r="C3857" s="29" t="s">
        <v>210</v>
      </c>
      <c r="D3857" s="29" t="s">
        <v>113</v>
      </c>
      <c r="E3857" s="29" t="s">
        <v>167</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c r="A3858" s="28">
        <v>57161</v>
      </c>
      <c r="B3858" s="29" t="s">
        <v>206</v>
      </c>
      <c r="C3858" s="29" t="s">
        <v>210</v>
      </c>
      <c r="D3858" s="29" t="s">
        <v>113</v>
      </c>
      <c r="E3858" s="29" t="s">
        <v>167</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c r="A3859" s="28">
        <v>57162</v>
      </c>
      <c r="B3859" s="29" t="s">
        <v>206</v>
      </c>
      <c r="C3859" s="29" t="s">
        <v>210</v>
      </c>
      <c r="D3859" s="29" t="s">
        <v>113</v>
      </c>
      <c r="E3859" s="29" t="s">
        <v>167</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c r="A3860" s="28">
        <v>57176</v>
      </c>
      <c r="B3860" s="29" t="s">
        <v>206</v>
      </c>
      <c r="C3860" s="29" t="s">
        <v>214</v>
      </c>
      <c r="D3860" s="29" t="s">
        <v>125</v>
      </c>
      <c r="E3860" s="29" t="s">
        <v>177</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c r="A3861" s="28">
        <v>57185</v>
      </c>
      <c r="B3861" s="29" t="s">
        <v>206</v>
      </c>
      <c r="C3861" s="29" t="s">
        <v>210</v>
      </c>
      <c r="D3861" s="29" t="s">
        <v>36</v>
      </c>
      <c r="E3861" s="29" t="s">
        <v>35</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c r="A3862" s="28">
        <v>57185</v>
      </c>
      <c r="B3862" s="29" t="s">
        <v>206</v>
      </c>
      <c r="C3862" s="29" t="s">
        <v>210</v>
      </c>
      <c r="D3862" s="29" t="s">
        <v>58</v>
      </c>
      <c r="E3862" s="29" t="s">
        <v>35</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c r="A3863" s="28">
        <v>57189</v>
      </c>
      <c r="B3863" s="29" t="s">
        <v>206</v>
      </c>
      <c r="C3863" s="29" t="s">
        <v>210</v>
      </c>
      <c r="D3863" s="29" t="s">
        <v>125</v>
      </c>
      <c r="E3863" s="29" t="s">
        <v>177</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c r="A3864" s="28">
        <v>57191</v>
      </c>
      <c r="B3864" s="29" t="s">
        <v>206</v>
      </c>
      <c r="C3864" s="29" t="s">
        <v>210</v>
      </c>
      <c r="D3864" s="29" t="s">
        <v>98</v>
      </c>
      <c r="E3864" s="29" t="s">
        <v>89</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c r="A3865" s="28">
        <v>57192</v>
      </c>
      <c r="B3865" s="29" t="s">
        <v>206</v>
      </c>
      <c r="C3865" s="29" t="s">
        <v>210</v>
      </c>
      <c r="D3865" s="29" t="s">
        <v>125</v>
      </c>
      <c r="E3865" s="29" t="s">
        <v>177</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c r="A3866" s="28">
        <v>57194</v>
      </c>
      <c r="B3866" s="29" t="s">
        <v>206</v>
      </c>
      <c r="C3866" s="29" t="s">
        <v>210</v>
      </c>
      <c r="D3866" s="29" t="s">
        <v>125</v>
      </c>
      <c r="E3866" s="29" t="s">
        <v>177</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c r="A3867" s="28">
        <v>57195</v>
      </c>
      <c r="B3867" s="29" t="s">
        <v>206</v>
      </c>
      <c r="C3867" s="29" t="s">
        <v>207</v>
      </c>
      <c r="D3867" s="29" t="s">
        <v>125</v>
      </c>
      <c r="E3867" s="29" t="s">
        <v>177</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c r="A3868" s="28">
        <v>57199</v>
      </c>
      <c r="B3868" s="29" t="s">
        <v>206</v>
      </c>
      <c r="C3868" s="29" t="s">
        <v>207</v>
      </c>
      <c r="D3868" s="29" t="s">
        <v>125</v>
      </c>
      <c r="E3868" s="29" t="s">
        <v>177</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c r="A3869" s="28">
        <v>57203</v>
      </c>
      <c r="B3869" s="29" t="s">
        <v>206</v>
      </c>
      <c r="C3869" s="29" t="s">
        <v>210</v>
      </c>
      <c r="D3869" s="29" t="s">
        <v>98</v>
      </c>
      <c r="E3869" s="29" t="s">
        <v>89</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c r="A3870" s="28">
        <v>57207</v>
      </c>
      <c r="B3870" s="29" t="s">
        <v>206</v>
      </c>
      <c r="C3870" s="29" t="s">
        <v>214</v>
      </c>
      <c r="D3870" s="29" t="s">
        <v>76</v>
      </c>
      <c r="E3870" s="29" t="s">
        <v>67</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c r="A3871" s="28">
        <v>57208</v>
      </c>
      <c r="B3871" s="29" t="s">
        <v>206</v>
      </c>
      <c r="C3871" s="29" t="s">
        <v>214</v>
      </c>
      <c r="D3871" s="29" t="s">
        <v>76</v>
      </c>
      <c r="E3871" s="29" t="s">
        <v>67</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c r="A3872" s="28">
        <v>57210</v>
      </c>
      <c r="B3872" s="29" t="s">
        <v>206</v>
      </c>
      <c r="C3872" s="29" t="s">
        <v>210</v>
      </c>
      <c r="D3872" s="29" t="s">
        <v>125</v>
      </c>
      <c r="E3872" s="29" t="s">
        <v>177</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c r="A3873" s="28">
        <v>57212</v>
      </c>
      <c r="B3873" s="29" t="s">
        <v>206</v>
      </c>
      <c r="C3873" s="29" t="s">
        <v>210</v>
      </c>
      <c r="D3873" s="29" t="s">
        <v>125</v>
      </c>
      <c r="E3873" s="29" t="s">
        <v>177</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c r="A3874" s="28">
        <v>57216</v>
      </c>
      <c r="B3874" s="29" t="s">
        <v>206</v>
      </c>
      <c r="C3874" s="29" t="s">
        <v>210</v>
      </c>
      <c r="D3874" s="29" t="s">
        <v>98</v>
      </c>
      <c r="E3874" s="29" t="s">
        <v>89</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c r="A3875" s="28">
        <v>57239</v>
      </c>
      <c r="B3875" s="29" t="s">
        <v>206</v>
      </c>
      <c r="C3875" s="29" t="s">
        <v>210</v>
      </c>
      <c r="D3875" s="29" t="s">
        <v>125</v>
      </c>
      <c r="E3875" s="29" t="s">
        <v>177</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c r="A3876" s="28">
        <v>57240</v>
      </c>
      <c r="B3876" s="29" t="s">
        <v>206</v>
      </c>
      <c r="C3876" s="29" t="s">
        <v>210</v>
      </c>
      <c r="D3876" s="29" t="s">
        <v>125</v>
      </c>
      <c r="E3876" s="29" t="s">
        <v>177</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c r="A3877" s="28">
        <v>57241</v>
      </c>
      <c r="B3877" s="29" t="s">
        <v>206</v>
      </c>
      <c r="C3877" s="29" t="s">
        <v>207</v>
      </c>
      <c r="D3877" s="29" t="s">
        <v>65</v>
      </c>
      <c r="E3877" s="29" t="s">
        <v>35</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c r="A3878" s="28">
        <v>57241</v>
      </c>
      <c r="B3878" s="29" t="s">
        <v>206</v>
      </c>
      <c r="C3878" s="29" t="s">
        <v>207</v>
      </c>
      <c r="D3878" s="29" t="s">
        <v>65</v>
      </c>
      <c r="E3878" s="29" t="s">
        <v>173</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c r="A3879" s="28">
        <v>57256</v>
      </c>
      <c r="B3879" s="29" t="s">
        <v>206</v>
      </c>
      <c r="C3879" s="29" t="s">
        <v>210</v>
      </c>
      <c r="D3879" s="29" t="s">
        <v>98</v>
      </c>
      <c r="E3879" s="29" t="s">
        <v>89</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c r="A3880" s="28">
        <v>57257</v>
      </c>
      <c r="B3880" s="29" t="s">
        <v>206</v>
      </c>
      <c r="C3880" s="29" t="s">
        <v>214</v>
      </c>
      <c r="D3880" s="29" t="s">
        <v>125</v>
      </c>
      <c r="E3880" s="29" t="s">
        <v>177</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c r="A3881" s="28">
        <v>57267</v>
      </c>
      <c r="B3881" s="29" t="s">
        <v>206</v>
      </c>
      <c r="C3881" s="29" t="s">
        <v>210</v>
      </c>
      <c r="D3881" s="29" t="s">
        <v>70</v>
      </c>
      <c r="E3881" s="29" t="s">
        <v>35</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c r="A3882" s="28">
        <v>57275</v>
      </c>
      <c r="B3882" s="29" t="s">
        <v>206</v>
      </c>
      <c r="C3882" s="29" t="s">
        <v>210</v>
      </c>
      <c r="D3882" s="29" t="s">
        <v>44</v>
      </c>
      <c r="E3882" s="29" t="s">
        <v>89</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c r="A3883" s="28">
        <v>57281</v>
      </c>
      <c r="B3883" s="29" t="s">
        <v>206</v>
      </c>
      <c r="C3883" s="29" t="s">
        <v>210</v>
      </c>
      <c r="D3883" s="29" t="s">
        <v>81</v>
      </c>
      <c r="E3883" s="29" t="s">
        <v>175</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c r="A3884" s="28">
        <v>57300</v>
      </c>
      <c r="B3884" s="29" t="s">
        <v>206</v>
      </c>
      <c r="C3884" s="29" t="s">
        <v>210</v>
      </c>
      <c r="D3884" s="29" t="s">
        <v>125</v>
      </c>
      <c r="E3884" s="29" t="s">
        <v>177</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c r="A3885" s="28">
        <v>57315</v>
      </c>
      <c r="B3885" s="29" t="s">
        <v>206</v>
      </c>
      <c r="C3885" s="29" t="s">
        <v>210</v>
      </c>
      <c r="D3885" s="29" t="s">
        <v>125</v>
      </c>
      <c r="E3885" s="29" t="s">
        <v>177</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c r="A3886" s="28">
        <v>57317</v>
      </c>
      <c r="B3886" s="29" t="s">
        <v>206</v>
      </c>
      <c r="C3886" s="29" t="s">
        <v>210</v>
      </c>
      <c r="D3886" s="29" t="s">
        <v>98</v>
      </c>
      <c r="E3886" s="29" t="s">
        <v>89</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c r="A3887" s="28">
        <v>57319</v>
      </c>
      <c r="B3887" s="29" t="s">
        <v>206</v>
      </c>
      <c r="C3887" s="29" t="s">
        <v>210</v>
      </c>
      <c r="D3887" s="29" t="s">
        <v>125</v>
      </c>
      <c r="E3887" s="29" t="s">
        <v>177</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c r="A3888" s="28">
        <v>57320</v>
      </c>
      <c r="B3888" s="29" t="s">
        <v>206</v>
      </c>
      <c r="C3888" s="29" t="s">
        <v>210</v>
      </c>
      <c r="D3888" s="29" t="s">
        <v>125</v>
      </c>
      <c r="E3888" s="29" t="s">
        <v>177</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c r="A3889" s="28">
        <v>57325</v>
      </c>
      <c r="B3889" s="29" t="s">
        <v>206</v>
      </c>
      <c r="C3889" s="29" t="s">
        <v>210</v>
      </c>
      <c r="D3889" s="29" t="s">
        <v>30</v>
      </c>
      <c r="E3889" s="29" t="s">
        <v>96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c r="A3890" s="28">
        <v>57325</v>
      </c>
      <c r="B3890" s="29" t="s">
        <v>206</v>
      </c>
      <c r="C3890" s="29" t="s">
        <v>210</v>
      </c>
      <c r="D3890" s="29" t="s">
        <v>125</v>
      </c>
      <c r="E3890" s="29" t="s">
        <v>177</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c r="A3891" s="28">
        <v>57327</v>
      </c>
      <c r="B3891" s="29" t="s">
        <v>206</v>
      </c>
      <c r="C3891" s="29" t="s">
        <v>210</v>
      </c>
      <c r="D3891" s="29" t="s">
        <v>125</v>
      </c>
      <c r="E3891" s="29" t="s">
        <v>177</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c r="A3892" s="28">
        <v>57331</v>
      </c>
      <c r="B3892" s="29" t="s">
        <v>206</v>
      </c>
      <c r="C3892" s="29" t="s">
        <v>210</v>
      </c>
      <c r="D3892" s="29" t="s">
        <v>65</v>
      </c>
      <c r="E3892" s="29" t="s">
        <v>89</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c r="A3893" s="28">
        <v>57332</v>
      </c>
      <c r="B3893" s="29" t="s">
        <v>206</v>
      </c>
      <c r="C3893" s="29" t="s">
        <v>207</v>
      </c>
      <c r="D3893" s="29" t="s">
        <v>125</v>
      </c>
      <c r="E3893" s="29" t="s">
        <v>177</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c r="A3894" s="28">
        <v>57337</v>
      </c>
      <c r="B3894" s="29" t="s">
        <v>206</v>
      </c>
      <c r="C3894" s="29" t="s">
        <v>210</v>
      </c>
      <c r="D3894" s="29" t="s">
        <v>98</v>
      </c>
      <c r="E3894" s="29" t="s">
        <v>89</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c r="A3895" s="28">
        <v>57340</v>
      </c>
      <c r="B3895" s="29" t="s">
        <v>206</v>
      </c>
      <c r="C3895" s="29" t="s">
        <v>210</v>
      </c>
      <c r="D3895" s="29" t="s">
        <v>98</v>
      </c>
      <c r="E3895" s="29" t="s">
        <v>89</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c r="A3896" s="28">
        <v>57346</v>
      </c>
      <c r="B3896" s="29" t="s">
        <v>206</v>
      </c>
      <c r="C3896" s="29" t="s">
        <v>210</v>
      </c>
      <c r="D3896" s="29" t="s">
        <v>125</v>
      </c>
      <c r="E3896" s="29" t="s">
        <v>177</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c r="A3897" s="28">
        <v>57348</v>
      </c>
      <c r="B3897" s="29" t="s">
        <v>209</v>
      </c>
      <c r="C3897" s="29" t="s">
        <v>213</v>
      </c>
      <c r="D3897" s="29" t="s">
        <v>70</v>
      </c>
      <c r="E3897" s="29" t="s">
        <v>35</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c r="A3898" s="28">
        <v>57349</v>
      </c>
      <c r="B3898" s="29" t="s">
        <v>206</v>
      </c>
      <c r="C3898" s="29" t="s">
        <v>210</v>
      </c>
      <c r="D3898" s="29" t="s">
        <v>36</v>
      </c>
      <c r="E3898" s="29" t="s">
        <v>67</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c r="A3899" s="28">
        <v>57349</v>
      </c>
      <c r="B3899" s="29" t="s">
        <v>206</v>
      </c>
      <c r="C3899" s="29" t="s">
        <v>210</v>
      </c>
      <c r="D3899" s="29" t="s">
        <v>36</v>
      </c>
      <c r="E3899" s="29" t="s">
        <v>35</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c r="A3900" s="28">
        <v>57349</v>
      </c>
      <c r="B3900" s="29" t="s">
        <v>206</v>
      </c>
      <c r="C3900" s="29" t="s">
        <v>210</v>
      </c>
      <c r="D3900" s="29" t="s">
        <v>58</v>
      </c>
      <c r="E3900" s="29" t="s">
        <v>67</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c r="A3901" s="28">
        <v>57349</v>
      </c>
      <c r="B3901" s="29" t="s">
        <v>206</v>
      </c>
      <c r="C3901" s="29" t="s">
        <v>210</v>
      </c>
      <c r="D3901" s="29" t="s">
        <v>58</v>
      </c>
      <c r="E3901" s="29" t="s">
        <v>35</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c r="A3902" s="28">
        <v>57373</v>
      </c>
      <c r="B3902" s="29" t="s">
        <v>206</v>
      </c>
      <c r="C3902" s="29" t="s">
        <v>210</v>
      </c>
      <c r="D3902" s="29" t="s">
        <v>98</v>
      </c>
      <c r="E3902" s="29" t="s">
        <v>89</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c r="A3903" s="28">
        <v>57374</v>
      </c>
      <c r="B3903" s="29" t="s">
        <v>206</v>
      </c>
      <c r="C3903" s="29" t="s">
        <v>210</v>
      </c>
      <c r="D3903" s="29" t="s">
        <v>125</v>
      </c>
      <c r="E3903" s="29" t="s">
        <v>177</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c r="A3904" s="28">
        <v>57378</v>
      </c>
      <c r="B3904" s="29" t="s">
        <v>206</v>
      </c>
      <c r="C3904" s="29" t="s">
        <v>210</v>
      </c>
      <c r="D3904" s="29" t="s">
        <v>98</v>
      </c>
      <c r="E3904" s="29" t="s">
        <v>89</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c r="A3905" s="28">
        <v>57379</v>
      </c>
      <c r="B3905" s="29" t="s">
        <v>206</v>
      </c>
      <c r="C3905" s="29" t="s">
        <v>210</v>
      </c>
      <c r="D3905" s="29" t="s">
        <v>125</v>
      </c>
      <c r="E3905" s="29" t="s">
        <v>177</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c r="A3906" s="28">
        <v>57380</v>
      </c>
      <c r="B3906" s="29" t="s">
        <v>206</v>
      </c>
      <c r="C3906" s="29" t="s">
        <v>210</v>
      </c>
      <c r="D3906" s="29" t="s">
        <v>125</v>
      </c>
      <c r="E3906" s="29" t="s">
        <v>177</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c r="A3907" s="28">
        <v>57394</v>
      </c>
      <c r="B3907" s="29" t="s">
        <v>206</v>
      </c>
      <c r="C3907" s="29" t="s">
        <v>210</v>
      </c>
      <c r="D3907" s="29" t="s">
        <v>65</v>
      </c>
      <c r="E3907" s="29" t="s">
        <v>89</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c r="A3908" s="28">
        <v>57400</v>
      </c>
      <c r="B3908" s="29" t="s">
        <v>206</v>
      </c>
      <c r="C3908" s="29" t="s">
        <v>207</v>
      </c>
      <c r="D3908" s="29" t="s">
        <v>113</v>
      </c>
      <c r="E3908" s="29" t="s">
        <v>167</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c r="A3909" s="28">
        <v>57421</v>
      </c>
      <c r="B3909" s="29" t="s">
        <v>206</v>
      </c>
      <c r="C3909" s="29" t="s">
        <v>207</v>
      </c>
      <c r="D3909" s="29" t="s">
        <v>125</v>
      </c>
      <c r="E3909" s="29" t="s">
        <v>177</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c r="A3910" s="28">
        <v>57424</v>
      </c>
      <c r="B3910" s="29" t="s">
        <v>206</v>
      </c>
      <c r="C3910" s="29" t="s">
        <v>210</v>
      </c>
      <c r="D3910" s="29" t="s">
        <v>125</v>
      </c>
      <c r="E3910" s="29" t="s">
        <v>177</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c r="A3911" s="28">
        <v>57442</v>
      </c>
      <c r="B3911" s="29" t="s">
        <v>206</v>
      </c>
      <c r="C3911" s="29" t="s">
        <v>210</v>
      </c>
      <c r="D3911" s="29" t="s">
        <v>98</v>
      </c>
      <c r="E3911" s="29" t="s">
        <v>89</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c r="A3912" s="28">
        <v>57443</v>
      </c>
      <c r="B3912" s="29" t="s">
        <v>206</v>
      </c>
      <c r="C3912" s="29" t="s">
        <v>210</v>
      </c>
      <c r="D3912" s="29" t="s">
        <v>76</v>
      </c>
      <c r="E3912" s="29" t="s">
        <v>87</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c r="A3913" s="28">
        <v>57447</v>
      </c>
      <c r="B3913" s="29" t="s">
        <v>206</v>
      </c>
      <c r="C3913" s="29" t="s">
        <v>210</v>
      </c>
      <c r="D3913" s="29" t="s">
        <v>30</v>
      </c>
      <c r="E3913" s="29" t="s">
        <v>96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c r="A3914" s="28">
        <v>57447</v>
      </c>
      <c r="B3914" s="29" t="s">
        <v>206</v>
      </c>
      <c r="C3914" s="29" t="s">
        <v>210</v>
      </c>
      <c r="D3914" s="29" t="s">
        <v>125</v>
      </c>
      <c r="E3914" s="29" t="s">
        <v>177</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c r="A3915" s="28">
        <v>57449</v>
      </c>
      <c r="B3915" s="29" t="s">
        <v>206</v>
      </c>
      <c r="C3915" s="29" t="s">
        <v>210</v>
      </c>
      <c r="D3915" s="29" t="s">
        <v>125</v>
      </c>
      <c r="E3915" s="29" t="s">
        <v>177</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c r="A3916" s="28">
        <v>57468</v>
      </c>
      <c r="B3916" s="29" t="s">
        <v>206</v>
      </c>
      <c r="C3916" s="29" t="s">
        <v>210</v>
      </c>
      <c r="D3916" s="29" t="s">
        <v>125</v>
      </c>
      <c r="E3916" s="29" t="s">
        <v>177</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c r="A3917" s="28">
        <v>57469</v>
      </c>
      <c r="B3917" s="29" t="s">
        <v>206</v>
      </c>
      <c r="C3917" s="29" t="s">
        <v>210</v>
      </c>
      <c r="D3917" s="29" t="s">
        <v>125</v>
      </c>
      <c r="E3917" s="29" t="s">
        <v>177</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c r="A3918" s="28">
        <v>57475</v>
      </c>
      <c r="B3918" s="29" t="s">
        <v>206</v>
      </c>
      <c r="C3918" s="29" t="s">
        <v>210</v>
      </c>
      <c r="D3918" s="29" t="s">
        <v>65</v>
      </c>
      <c r="E3918" s="29" t="s">
        <v>73</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c r="A3919" s="28">
        <v>57482</v>
      </c>
      <c r="B3919" s="29" t="s">
        <v>206</v>
      </c>
      <c r="C3919" s="29" t="s">
        <v>210</v>
      </c>
      <c r="D3919" s="29" t="s">
        <v>70</v>
      </c>
      <c r="E3919" s="29" t="s">
        <v>35</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c r="A3920" s="28">
        <v>57483</v>
      </c>
      <c r="B3920" s="29" t="s">
        <v>206</v>
      </c>
      <c r="C3920" s="29" t="s">
        <v>210</v>
      </c>
      <c r="D3920" s="29" t="s">
        <v>70</v>
      </c>
      <c r="E3920" s="29" t="s">
        <v>35</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c r="A3921" s="28">
        <v>57492</v>
      </c>
      <c r="B3921" s="29" t="s">
        <v>206</v>
      </c>
      <c r="C3921" s="29" t="s">
        <v>210</v>
      </c>
      <c r="D3921" s="29" t="s">
        <v>76</v>
      </c>
      <c r="E3921" s="29" t="s">
        <v>87</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c r="A3922" s="28">
        <v>57501</v>
      </c>
      <c r="B3922" s="29" t="s">
        <v>206</v>
      </c>
      <c r="C3922" s="29" t="s">
        <v>207</v>
      </c>
      <c r="D3922" s="29" t="s">
        <v>125</v>
      </c>
      <c r="E3922" s="29" t="s">
        <v>177</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c r="A3923" s="28">
        <v>57514</v>
      </c>
      <c r="B3923" s="29" t="s">
        <v>206</v>
      </c>
      <c r="C3923" s="29" t="s">
        <v>210</v>
      </c>
      <c r="D3923" s="29" t="s">
        <v>125</v>
      </c>
      <c r="E3923" s="29" t="s">
        <v>177</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c r="A3924" s="28">
        <v>57515</v>
      </c>
      <c r="B3924" s="29" t="s">
        <v>206</v>
      </c>
      <c r="C3924" s="29" t="s">
        <v>210</v>
      </c>
      <c r="D3924" s="29" t="s">
        <v>70</v>
      </c>
      <c r="E3924" s="29" t="s">
        <v>35</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c r="A3925" s="28">
        <v>57520</v>
      </c>
      <c r="B3925" s="29" t="s">
        <v>206</v>
      </c>
      <c r="C3925" s="29" t="s">
        <v>210</v>
      </c>
      <c r="D3925" s="29" t="s">
        <v>125</v>
      </c>
      <c r="E3925" s="29" t="s">
        <v>177</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c r="A3926" s="28">
        <v>57526</v>
      </c>
      <c r="B3926" s="29" t="s">
        <v>206</v>
      </c>
      <c r="C3926" s="29" t="s">
        <v>210</v>
      </c>
      <c r="D3926" s="29" t="s">
        <v>125</v>
      </c>
      <c r="E3926" s="29" t="s">
        <v>177</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c r="A3927" s="28">
        <v>57529</v>
      </c>
      <c r="B3927" s="29" t="s">
        <v>206</v>
      </c>
      <c r="C3927" s="29" t="s">
        <v>210</v>
      </c>
      <c r="D3927" s="29" t="s">
        <v>125</v>
      </c>
      <c r="E3927" s="29" t="s">
        <v>177</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c r="A3928" s="28">
        <v>57531</v>
      </c>
      <c r="B3928" s="29" t="s">
        <v>206</v>
      </c>
      <c r="C3928" s="29" t="s">
        <v>210</v>
      </c>
      <c r="D3928" s="29" t="s">
        <v>125</v>
      </c>
      <c r="E3928" s="29" t="s">
        <v>177</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c r="A3929" s="28">
        <v>57549</v>
      </c>
      <c r="B3929" s="29" t="s">
        <v>206</v>
      </c>
      <c r="C3929" s="29" t="s">
        <v>210</v>
      </c>
      <c r="D3929" s="29" t="s">
        <v>125</v>
      </c>
      <c r="E3929" s="29" t="s">
        <v>177</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c r="A3930" s="28">
        <v>57550</v>
      </c>
      <c r="B3930" s="29" t="s">
        <v>206</v>
      </c>
      <c r="C3930" s="29" t="s">
        <v>210</v>
      </c>
      <c r="D3930" s="29" t="s">
        <v>125</v>
      </c>
      <c r="E3930" s="29" t="s">
        <v>177</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c r="A3931" s="28">
        <v>57551</v>
      </c>
      <c r="B3931" s="29" t="s">
        <v>206</v>
      </c>
      <c r="C3931" s="29" t="s">
        <v>210</v>
      </c>
      <c r="D3931" s="29" t="s">
        <v>113</v>
      </c>
      <c r="E3931" s="29" t="s">
        <v>167</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c r="A3932" s="28">
        <v>57564</v>
      </c>
      <c r="B3932" s="29" t="s">
        <v>206</v>
      </c>
      <c r="C3932" s="29" t="s">
        <v>210</v>
      </c>
      <c r="D3932" s="29" t="s">
        <v>36</v>
      </c>
      <c r="E3932" s="29" t="s">
        <v>35</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c r="A3933" s="28">
        <v>57564</v>
      </c>
      <c r="B3933" s="29" t="s">
        <v>206</v>
      </c>
      <c r="C3933" s="29" t="s">
        <v>210</v>
      </c>
      <c r="D3933" s="29" t="s">
        <v>58</v>
      </c>
      <c r="E3933" s="29" t="s">
        <v>35</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c r="A3934" s="28">
        <v>57573</v>
      </c>
      <c r="B3934" s="29" t="s">
        <v>209</v>
      </c>
      <c r="C3934" s="29" t="s">
        <v>213</v>
      </c>
      <c r="D3934" s="29" t="s">
        <v>70</v>
      </c>
      <c r="E3934" s="29" t="s">
        <v>35</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c r="A3935" s="28">
        <v>57583</v>
      </c>
      <c r="B3935" s="29" t="s">
        <v>206</v>
      </c>
      <c r="C3935" s="29" t="s">
        <v>207</v>
      </c>
      <c r="D3935" s="29" t="s">
        <v>30</v>
      </c>
      <c r="E3935" s="29" t="s">
        <v>96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c r="A3936" s="28">
        <v>57584</v>
      </c>
      <c r="B3936" s="29" t="s">
        <v>209</v>
      </c>
      <c r="C3936" s="29" t="s">
        <v>213</v>
      </c>
      <c r="D3936" s="29" t="s">
        <v>30</v>
      </c>
      <c r="E3936" s="29" t="s">
        <v>96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c r="A3937" s="28">
        <v>57584</v>
      </c>
      <c r="B3937" s="29" t="s">
        <v>209</v>
      </c>
      <c r="C3937" s="29" t="s">
        <v>213</v>
      </c>
      <c r="D3937" s="29" t="s">
        <v>36</v>
      </c>
      <c r="E3937" s="29" t="s">
        <v>35</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c r="A3938" s="28">
        <v>57584</v>
      </c>
      <c r="B3938" s="29" t="s">
        <v>209</v>
      </c>
      <c r="C3938" s="29" t="s">
        <v>213</v>
      </c>
      <c r="D3938" s="29" t="s">
        <v>58</v>
      </c>
      <c r="E3938" s="29" t="s">
        <v>35</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c r="A3939" s="28">
        <v>57585</v>
      </c>
      <c r="B3939" s="29" t="s">
        <v>209</v>
      </c>
      <c r="C3939" s="29" t="s">
        <v>212</v>
      </c>
      <c r="D3939" s="29" t="s">
        <v>70</v>
      </c>
      <c r="E3939" s="29" t="s">
        <v>35</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c r="A3940" s="28">
        <v>57589</v>
      </c>
      <c r="B3940" s="29" t="s">
        <v>206</v>
      </c>
      <c r="C3940" s="29" t="s">
        <v>210</v>
      </c>
      <c r="D3940" s="29" t="s">
        <v>98</v>
      </c>
      <c r="E3940" s="29" t="s">
        <v>89</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c r="A3941" s="28">
        <v>57591</v>
      </c>
      <c r="B3941" s="29" t="s">
        <v>206</v>
      </c>
      <c r="C3941" s="29" t="s">
        <v>210</v>
      </c>
      <c r="D3941" s="29" t="s">
        <v>98</v>
      </c>
      <c r="E3941" s="29" t="s">
        <v>89</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c r="A3942" s="28">
        <v>57595</v>
      </c>
      <c r="B3942" s="29" t="s">
        <v>206</v>
      </c>
      <c r="C3942" s="29" t="s">
        <v>210</v>
      </c>
      <c r="D3942" s="29" t="s">
        <v>125</v>
      </c>
      <c r="E3942" s="29" t="s">
        <v>177</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c r="A3943" s="28">
        <v>57595</v>
      </c>
      <c r="B3943" s="29" t="s">
        <v>206</v>
      </c>
      <c r="C3943" s="29" t="s">
        <v>210</v>
      </c>
      <c r="D3943" s="29" t="s">
        <v>125</v>
      </c>
      <c r="E3943" s="29" t="s">
        <v>177</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c r="A3944" s="28">
        <v>57597</v>
      </c>
      <c r="B3944" s="29" t="s">
        <v>206</v>
      </c>
      <c r="C3944" s="29" t="s">
        <v>215</v>
      </c>
      <c r="D3944" s="29" t="s">
        <v>76</v>
      </c>
      <c r="E3944" s="29" t="s">
        <v>67</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c r="A3945" s="28">
        <v>57597</v>
      </c>
      <c r="B3945" s="29" t="s">
        <v>206</v>
      </c>
      <c r="C3945" s="29" t="s">
        <v>215</v>
      </c>
      <c r="D3945" s="29" t="s">
        <v>76</v>
      </c>
      <c r="E3945" s="29" t="s">
        <v>35</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c r="A3946" s="28">
        <v>57599</v>
      </c>
      <c r="B3946" s="29" t="s">
        <v>206</v>
      </c>
      <c r="C3946" s="29" t="s">
        <v>207</v>
      </c>
      <c r="D3946" s="29" t="s">
        <v>76</v>
      </c>
      <c r="E3946" s="29" t="s">
        <v>67</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c r="A3947" s="28">
        <v>57605</v>
      </c>
      <c r="B3947" s="29" t="s">
        <v>206</v>
      </c>
      <c r="C3947" s="29" t="s">
        <v>207</v>
      </c>
      <c r="D3947" s="29" t="s">
        <v>76</v>
      </c>
      <c r="E3947" s="29" t="s">
        <v>67</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c r="A3948" s="28">
        <v>57617</v>
      </c>
      <c r="B3948" s="29" t="s">
        <v>206</v>
      </c>
      <c r="C3948" s="29" t="s">
        <v>210</v>
      </c>
      <c r="D3948" s="29" t="s">
        <v>125</v>
      </c>
      <c r="E3948" s="29" t="s">
        <v>177</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c r="A3949" s="28">
        <v>57620</v>
      </c>
      <c r="B3949" s="29" t="s">
        <v>206</v>
      </c>
      <c r="C3949" s="29" t="s">
        <v>210</v>
      </c>
      <c r="D3949" s="29" t="s">
        <v>125</v>
      </c>
      <c r="E3949" s="29" t="s">
        <v>177</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c r="A3950" s="28">
        <v>57623</v>
      </c>
      <c r="B3950" s="29" t="s">
        <v>206</v>
      </c>
      <c r="C3950" s="29" t="s">
        <v>210</v>
      </c>
      <c r="D3950" s="29" t="s">
        <v>125</v>
      </c>
      <c r="E3950" s="29" t="s">
        <v>177</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c r="A3951" s="28">
        <v>57624</v>
      </c>
      <c r="B3951" s="29" t="s">
        <v>206</v>
      </c>
      <c r="C3951" s="29" t="s">
        <v>214</v>
      </c>
      <c r="D3951" s="29" t="s">
        <v>76</v>
      </c>
      <c r="E3951" s="29" t="s">
        <v>67</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c r="A3952" s="28">
        <v>57628</v>
      </c>
      <c r="B3952" s="29" t="s">
        <v>206</v>
      </c>
      <c r="C3952" s="29" t="s">
        <v>210</v>
      </c>
      <c r="D3952" s="29" t="s">
        <v>125</v>
      </c>
      <c r="E3952" s="29" t="s">
        <v>177</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c r="A3953" s="28">
        <v>57629</v>
      </c>
      <c r="B3953" s="29" t="s">
        <v>206</v>
      </c>
      <c r="C3953" s="29" t="s">
        <v>214</v>
      </c>
      <c r="D3953" s="29" t="s">
        <v>76</v>
      </c>
      <c r="E3953" s="29" t="s">
        <v>67</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c r="A3954" s="28">
        <v>57629</v>
      </c>
      <c r="B3954" s="29" t="s">
        <v>206</v>
      </c>
      <c r="C3954" s="29" t="s">
        <v>214</v>
      </c>
      <c r="D3954" s="29" t="s">
        <v>76</v>
      </c>
      <c r="E3954" s="29" t="s">
        <v>35</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c r="A3955" s="28">
        <v>57630</v>
      </c>
      <c r="B3955" s="29" t="s">
        <v>206</v>
      </c>
      <c r="C3955" s="29" t="s">
        <v>214</v>
      </c>
      <c r="D3955" s="29" t="s">
        <v>76</v>
      </c>
      <c r="E3955" s="29" t="s">
        <v>67</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c r="A3956" s="28">
        <v>57638</v>
      </c>
      <c r="B3956" s="29" t="s">
        <v>206</v>
      </c>
      <c r="C3956" s="29" t="s">
        <v>214</v>
      </c>
      <c r="D3956" s="29" t="s">
        <v>125</v>
      </c>
      <c r="E3956" s="29" t="s">
        <v>177</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c r="A3957" s="28">
        <v>57643</v>
      </c>
      <c r="B3957" s="29" t="s">
        <v>206</v>
      </c>
      <c r="C3957" s="29" t="s">
        <v>215</v>
      </c>
      <c r="D3957" s="29" t="s">
        <v>125</v>
      </c>
      <c r="E3957" s="29" t="s">
        <v>177</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c r="A3958" s="28">
        <v>57643</v>
      </c>
      <c r="B3958" s="29" t="s">
        <v>206</v>
      </c>
      <c r="C3958" s="29" t="s">
        <v>215</v>
      </c>
      <c r="D3958" s="29" t="s">
        <v>125</v>
      </c>
      <c r="E3958" s="29" t="s">
        <v>177</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c r="A3959" s="28">
        <v>57644</v>
      </c>
      <c r="B3959" s="29" t="s">
        <v>206</v>
      </c>
      <c r="C3959" s="29" t="s">
        <v>210</v>
      </c>
      <c r="D3959" s="29" t="s">
        <v>125</v>
      </c>
      <c r="E3959" s="29" t="s">
        <v>177</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c r="A3960" s="28">
        <v>57648</v>
      </c>
      <c r="B3960" s="29" t="s">
        <v>206</v>
      </c>
      <c r="C3960" s="29" t="s">
        <v>215</v>
      </c>
      <c r="D3960" s="29" t="s">
        <v>125</v>
      </c>
      <c r="E3960" s="29" t="s">
        <v>177</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c r="A3961" s="28">
        <v>57653</v>
      </c>
      <c r="B3961" s="29" t="s">
        <v>209</v>
      </c>
      <c r="C3961" s="29" t="s">
        <v>213</v>
      </c>
      <c r="D3961" s="29" t="s">
        <v>36</v>
      </c>
      <c r="E3961" s="29" t="s">
        <v>67</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c r="A3962" s="28">
        <v>57653</v>
      </c>
      <c r="B3962" s="29" t="s">
        <v>209</v>
      </c>
      <c r="C3962" s="29" t="s">
        <v>213</v>
      </c>
      <c r="D3962" s="29" t="s">
        <v>36</v>
      </c>
      <c r="E3962" s="29" t="s">
        <v>35</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c r="A3963" s="28">
        <v>57653</v>
      </c>
      <c r="B3963" s="29" t="s">
        <v>209</v>
      </c>
      <c r="C3963" s="29" t="s">
        <v>213</v>
      </c>
      <c r="D3963" s="29" t="s">
        <v>58</v>
      </c>
      <c r="E3963" s="29" t="s">
        <v>67</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c r="A3964" s="28">
        <v>57653</v>
      </c>
      <c r="B3964" s="29" t="s">
        <v>209</v>
      </c>
      <c r="C3964" s="29" t="s">
        <v>213</v>
      </c>
      <c r="D3964" s="29" t="s">
        <v>58</v>
      </c>
      <c r="E3964" s="29" t="s">
        <v>35</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c r="A3965" s="28">
        <v>57659</v>
      </c>
      <c r="B3965" s="29" t="s">
        <v>206</v>
      </c>
      <c r="C3965" s="29" t="s">
        <v>210</v>
      </c>
      <c r="D3965" s="29" t="s">
        <v>98</v>
      </c>
      <c r="E3965" s="29" t="s">
        <v>89</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c r="A3966" s="28">
        <v>57664</v>
      </c>
      <c r="B3966" s="29" t="s">
        <v>206</v>
      </c>
      <c r="C3966" s="29" t="s">
        <v>210</v>
      </c>
      <c r="D3966" s="29" t="s">
        <v>36</v>
      </c>
      <c r="E3966" s="29" t="s">
        <v>67</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c r="A3967" s="28">
        <v>57664</v>
      </c>
      <c r="B3967" s="29" t="s">
        <v>206</v>
      </c>
      <c r="C3967" s="29" t="s">
        <v>210</v>
      </c>
      <c r="D3967" s="29" t="s">
        <v>36</v>
      </c>
      <c r="E3967" s="29" t="s">
        <v>35</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c r="A3968" s="28">
        <v>57664</v>
      </c>
      <c r="B3968" s="29" t="s">
        <v>206</v>
      </c>
      <c r="C3968" s="29" t="s">
        <v>210</v>
      </c>
      <c r="D3968" s="29" t="s">
        <v>58</v>
      </c>
      <c r="E3968" s="29" t="s">
        <v>67</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c r="A3969" s="28">
        <v>57664</v>
      </c>
      <c r="B3969" s="29" t="s">
        <v>206</v>
      </c>
      <c r="C3969" s="29" t="s">
        <v>210</v>
      </c>
      <c r="D3969" s="29" t="s">
        <v>58</v>
      </c>
      <c r="E3969" s="29" t="s">
        <v>35</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c r="A3970" s="28">
        <v>57672</v>
      </c>
      <c r="B3970" s="29" t="s">
        <v>206</v>
      </c>
      <c r="C3970" s="29" t="s">
        <v>214</v>
      </c>
      <c r="D3970" s="29" t="s">
        <v>76</v>
      </c>
      <c r="E3970" s="29" t="s">
        <v>35</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c r="A3971" s="28">
        <v>57678</v>
      </c>
      <c r="B3971" s="29" t="s">
        <v>206</v>
      </c>
      <c r="C3971" s="29" t="s">
        <v>210</v>
      </c>
      <c r="D3971" s="29" t="s">
        <v>125</v>
      </c>
      <c r="E3971" s="29" t="s">
        <v>177</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c r="A3972" s="28">
        <v>57684</v>
      </c>
      <c r="B3972" s="29" t="s">
        <v>206</v>
      </c>
      <c r="C3972" s="29" t="s">
        <v>207</v>
      </c>
      <c r="D3972" s="29" t="s">
        <v>65</v>
      </c>
      <c r="E3972" s="29" t="s">
        <v>35</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c r="A3973" s="28">
        <v>57684</v>
      </c>
      <c r="B3973" s="29" t="s">
        <v>206</v>
      </c>
      <c r="C3973" s="29" t="s">
        <v>207</v>
      </c>
      <c r="D3973" s="29" t="s">
        <v>65</v>
      </c>
      <c r="E3973" s="29" t="s">
        <v>175</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c r="A3974" s="28">
        <v>57695</v>
      </c>
      <c r="B3974" s="29" t="s">
        <v>206</v>
      </c>
      <c r="C3974" s="29" t="s">
        <v>210</v>
      </c>
      <c r="D3974" s="29" t="s">
        <v>98</v>
      </c>
      <c r="E3974" s="29" t="s">
        <v>89</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c r="A3975" s="28">
        <v>57702</v>
      </c>
      <c r="B3975" s="29" t="s">
        <v>206</v>
      </c>
      <c r="C3975" s="29" t="s">
        <v>215</v>
      </c>
      <c r="D3975" s="29" t="s">
        <v>70</v>
      </c>
      <c r="E3975" s="29" t="s">
        <v>35</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c r="A3976" s="28">
        <v>57702</v>
      </c>
      <c r="B3976" s="29" t="s">
        <v>206</v>
      </c>
      <c r="C3976" s="29" t="s">
        <v>215</v>
      </c>
      <c r="D3976" s="29" t="s">
        <v>70</v>
      </c>
      <c r="E3976" s="29" t="s">
        <v>137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c r="A3977" s="28">
        <v>57703</v>
      </c>
      <c r="B3977" s="29" t="s">
        <v>206</v>
      </c>
      <c r="C3977" s="29" t="s">
        <v>207</v>
      </c>
      <c r="D3977" s="29" t="s">
        <v>36</v>
      </c>
      <c r="E3977" s="29" t="s">
        <v>35</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c r="A3978" s="28">
        <v>57703</v>
      </c>
      <c r="B3978" s="29" t="s">
        <v>206</v>
      </c>
      <c r="C3978" s="29" t="s">
        <v>207</v>
      </c>
      <c r="D3978" s="29" t="s">
        <v>58</v>
      </c>
      <c r="E3978" s="29" t="s">
        <v>35</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c r="A3979" s="28">
        <v>57703</v>
      </c>
      <c r="B3979" s="29" t="s">
        <v>206</v>
      </c>
      <c r="C3979" s="29" t="s">
        <v>207</v>
      </c>
      <c r="D3979" s="29" t="s">
        <v>70</v>
      </c>
      <c r="E3979" s="29" t="s">
        <v>35</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c r="A3980" s="28">
        <v>57715</v>
      </c>
      <c r="B3980" s="29" t="s">
        <v>206</v>
      </c>
      <c r="C3980" s="29" t="s">
        <v>215</v>
      </c>
      <c r="D3980" s="29" t="s">
        <v>76</v>
      </c>
      <c r="E3980" s="29" t="s">
        <v>35</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c r="A3981" s="28">
        <v>57721</v>
      </c>
      <c r="B3981" s="29" t="s">
        <v>206</v>
      </c>
      <c r="C3981" s="29" t="s">
        <v>207</v>
      </c>
      <c r="D3981" s="29" t="s">
        <v>125</v>
      </c>
      <c r="E3981" s="29" t="s">
        <v>177</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c r="A3982" s="28">
        <v>57729</v>
      </c>
      <c r="B3982" s="29" t="s">
        <v>206</v>
      </c>
      <c r="C3982" s="29" t="s">
        <v>207</v>
      </c>
      <c r="D3982" s="29" t="s">
        <v>54</v>
      </c>
      <c r="E3982" s="29" t="s">
        <v>167</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c r="A3983" s="28">
        <v>57744</v>
      </c>
      <c r="B3983" s="29" t="s">
        <v>206</v>
      </c>
      <c r="C3983" s="29" t="s">
        <v>210</v>
      </c>
      <c r="D3983" s="29" t="s">
        <v>125</v>
      </c>
      <c r="E3983" s="29" t="s">
        <v>177</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c r="A3984" s="28">
        <v>57751</v>
      </c>
      <c r="B3984" s="29" t="s">
        <v>206</v>
      </c>
      <c r="C3984" s="29" t="s">
        <v>210</v>
      </c>
      <c r="D3984" s="29" t="s">
        <v>125</v>
      </c>
      <c r="E3984" s="29" t="s">
        <v>177</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c r="A3985" s="28">
        <v>57752</v>
      </c>
      <c r="B3985" s="29" t="s">
        <v>206</v>
      </c>
      <c r="C3985" s="29" t="s">
        <v>210</v>
      </c>
      <c r="D3985" s="29" t="s">
        <v>125</v>
      </c>
      <c r="E3985" s="29" t="s">
        <v>177</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c r="A3986" s="28">
        <v>57758</v>
      </c>
      <c r="B3986" s="29" t="s">
        <v>206</v>
      </c>
      <c r="C3986" s="29" t="s">
        <v>210</v>
      </c>
      <c r="D3986" s="29" t="s">
        <v>98</v>
      </c>
      <c r="E3986" s="29" t="s">
        <v>89</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c r="A3987" s="28">
        <v>57762</v>
      </c>
      <c r="B3987" s="29" t="s">
        <v>206</v>
      </c>
      <c r="C3987" s="29" t="s">
        <v>210</v>
      </c>
      <c r="D3987" s="29" t="s">
        <v>125</v>
      </c>
      <c r="E3987" s="29" t="s">
        <v>177</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c r="A3988" s="28">
        <v>57775</v>
      </c>
      <c r="B3988" s="29" t="s">
        <v>206</v>
      </c>
      <c r="C3988" s="29" t="s">
        <v>210</v>
      </c>
      <c r="D3988" s="29" t="s">
        <v>98</v>
      </c>
      <c r="E3988" s="29" t="s">
        <v>89</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c r="A3989" s="28">
        <v>57775</v>
      </c>
      <c r="B3989" s="29" t="s">
        <v>206</v>
      </c>
      <c r="C3989" s="29" t="s">
        <v>210</v>
      </c>
      <c r="D3989" s="29" t="s">
        <v>125</v>
      </c>
      <c r="E3989" s="29" t="s">
        <v>177</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c r="A3990" s="28">
        <v>57787</v>
      </c>
      <c r="B3990" s="29" t="s">
        <v>206</v>
      </c>
      <c r="C3990" s="29" t="s">
        <v>210</v>
      </c>
      <c r="D3990" s="29" t="s">
        <v>125</v>
      </c>
      <c r="E3990" s="29" t="s">
        <v>177</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c r="A3991" s="28">
        <v>57788</v>
      </c>
      <c r="B3991" s="29" t="s">
        <v>209</v>
      </c>
      <c r="C3991" s="29" t="s">
        <v>213</v>
      </c>
      <c r="D3991" s="29" t="s">
        <v>70</v>
      </c>
      <c r="E3991" s="29" t="s">
        <v>67</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c r="A3992" s="28">
        <v>57788</v>
      </c>
      <c r="B3992" s="29" t="s">
        <v>209</v>
      </c>
      <c r="C3992" s="29" t="s">
        <v>213</v>
      </c>
      <c r="D3992" s="29" t="s">
        <v>70</v>
      </c>
      <c r="E3992" s="29" t="s">
        <v>35</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c r="A3993" s="28">
        <v>57794</v>
      </c>
      <c r="B3993" s="29" t="s">
        <v>206</v>
      </c>
      <c r="C3993" s="29" t="s">
        <v>210</v>
      </c>
      <c r="D3993" s="29" t="s">
        <v>36</v>
      </c>
      <c r="E3993" s="29" t="s">
        <v>35</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c r="A3994" s="28">
        <v>57794</v>
      </c>
      <c r="B3994" s="29" t="s">
        <v>206</v>
      </c>
      <c r="C3994" s="29" t="s">
        <v>210</v>
      </c>
      <c r="D3994" s="29" t="s">
        <v>58</v>
      </c>
      <c r="E3994" s="29" t="s">
        <v>35</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c r="A3995" s="28">
        <v>57802</v>
      </c>
      <c r="B3995" s="29" t="s">
        <v>206</v>
      </c>
      <c r="C3995" s="29" t="s">
        <v>210</v>
      </c>
      <c r="D3995" s="29" t="s">
        <v>125</v>
      </c>
      <c r="E3995" s="29" t="s">
        <v>177</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c r="A3996" s="28">
        <v>57804</v>
      </c>
      <c r="B3996" s="29" t="s">
        <v>209</v>
      </c>
      <c r="C3996" s="29" t="s">
        <v>213</v>
      </c>
      <c r="D3996" s="29" t="s">
        <v>65</v>
      </c>
      <c r="E3996" s="29" t="s">
        <v>67</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c r="A3997" s="28">
        <v>57804</v>
      </c>
      <c r="B3997" s="29" t="s">
        <v>209</v>
      </c>
      <c r="C3997" s="29" t="s">
        <v>213</v>
      </c>
      <c r="D3997" s="29" t="s">
        <v>65</v>
      </c>
      <c r="E3997" s="29" t="s">
        <v>35</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c r="A3998" s="28">
        <v>57804</v>
      </c>
      <c r="B3998" s="29" t="s">
        <v>209</v>
      </c>
      <c r="C3998" s="29" t="s">
        <v>213</v>
      </c>
      <c r="D3998" s="29" t="s">
        <v>65</v>
      </c>
      <c r="E3998" s="29" t="s">
        <v>149</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c r="A3999" s="28">
        <v>57804</v>
      </c>
      <c r="B3999" s="29" t="s">
        <v>209</v>
      </c>
      <c r="C3999" s="29" t="s">
        <v>213</v>
      </c>
      <c r="D3999" s="29" t="s">
        <v>65</v>
      </c>
      <c r="E3999" s="29" t="s">
        <v>173</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c r="A4000" s="28">
        <v>57839</v>
      </c>
      <c r="B4000" s="29" t="s">
        <v>206</v>
      </c>
      <c r="C4000" s="29" t="s">
        <v>210</v>
      </c>
      <c r="D4000" s="29" t="s">
        <v>36</v>
      </c>
      <c r="E4000" s="29" t="s">
        <v>35</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c r="A4001" s="28">
        <v>57839</v>
      </c>
      <c r="B4001" s="29" t="s">
        <v>206</v>
      </c>
      <c r="C4001" s="29" t="s">
        <v>210</v>
      </c>
      <c r="D4001" s="29" t="s">
        <v>58</v>
      </c>
      <c r="E4001" s="29" t="s">
        <v>35</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c r="A4002" s="28">
        <v>57842</v>
      </c>
      <c r="B4002" s="29" t="s">
        <v>206</v>
      </c>
      <c r="C4002" s="29" t="s">
        <v>207</v>
      </c>
      <c r="D4002" s="29" t="s">
        <v>70</v>
      </c>
      <c r="E4002" s="29" t="s">
        <v>35</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c r="A4003" s="28">
        <v>57842</v>
      </c>
      <c r="B4003" s="29" t="s">
        <v>206</v>
      </c>
      <c r="C4003" s="29" t="s">
        <v>207</v>
      </c>
      <c r="D4003" s="29" t="s">
        <v>70</v>
      </c>
      <c r="E4003" s="29" t="s">
        <v>139</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c r="A4004" s="28">
        <v>57842</v>
      </c>
      <c r="B4004" s="29" t="s">
        <v>206</v>
      </c>
      <c r="C4004" s="29" t="s">
        <v>207</v>
      </c>
      <c r="D4004" s="29" t="s">
        <v>70</v>
      </c>
      <c r="E4004" s="29" t="s">
        <v>141</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c r="A4005" s="28">
        <v>57842</v>
      </c>
      <c r="B4005" s="29" t="s">
        <v>206</v>
      </c>
      <c r="C4005" s="29" t="s">
        <v>207</v>
      </c>
      <c r="D4005" s="29" t="s">
        <v>70</v>
      </c>
      <c r="E4005" s="29" t="s">
        <v>153</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c r="A4006" s="28">
        <v>57851</v>
      </c>
      <c r="B4006" s="29" t="s">
        <v>206</v>
      </c>
      <c r="C4006" s="29" t="s">
        <v>207</v>
      </c>
      <c r="D4006" s="29" t="s">
        <v>125</v>
      </c>
      <c r="E4006" s="29" t="s">
        <v>177</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c r="A4007" s="28">
        <v>57852</v>
      </c>
      <c r="B4007" s="29" t="s">
        <v>206</v>
      </c>
      <c r="C4007" s="29" t="s">
        <v>207</v>
      </c>
      <c r="D4007" s="29" t="s">
        <v>125</v>
      </c>
      <c r="E4007" s="29" t="s">
        <v>177</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c r="A4008" s="28">
        <v>57853</v>
      </c>
      <c r="B4008" s="29" t="s">
        <v>206</v>
      </c>
      <c r="C4008" s="29" t="s">
        <v>207</v>
      </c>
      <c r="D4008" s="29" t="s">
        <v>125</v>
      </c>
      <c r="E4008" s="29" t="s">
        <v>177</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c r="A4009" s="28">
        <v>57854</v>
      </c>
      <c r="B4009" s="29" t="s">
        <v>206</v>
      </c>
      <c r="C4009" s="29" t="s">
        <v>214</v>
      </c>
      <c r="D4009" s="29" t="s">
        <v>113</v>
      </c>
      <c r="E4009" s="29" t="s">
        <v>167</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c r="A4010" s="28">
        <v>57854</v>
      </c>
      <c r="B4010" s="29" t="s">
        <v>206</v>
      </c>
      <c r="C4010" s="29" t="s">
        <v>214</v>
      </c>
      <c r="D4010" s="29" t="s">
        <v>54</v>
      </c>
      <c r="E4010" s="29" t="s">
        <v>167</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c r="A4011" s="28">
        <v>57858</v>
      </c>
      <c r="B4011" s="29" t="s">
        <v>206</v>
      </c>
      <c r="C4011" s="29" t="s">
        <v>210</v>
      </c>
      <c r="D4011" s="29" t="s">
        <v>125</v>
      </c>
      <c r="E4011" s="29" t="s">
        <v>177</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c r="A4012" s="28">
        <v>57859</v>
      </c>
      <c r="B4012" s="29" t="s">
        <v>206</v>
      </c>
      <c r="C4012" s="29" t="s">
        <v>210</v>
      </c>
      <c r="D4012" s="29" t="s">
        <v>98</v>
      </c>
      <c r="E4012" s="29" t="s">
        <v>89</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c r="A4013" s="28">
        <v>57873</v>
      </c>
      <c r="B4013" s="29" t="s">
        <v>206</v>
      </c>
      <c r="C4013" s="29" t="s">
        <v>207</v>
      </c>
      <c r="D4013" s="29" t="s">
        <v>125</v>
      </c>
      <c r="E4013" s="29" t="s">
        <v>177</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c r="A4014" s="28">
        <v>57884</v>
      </c>
      <c r="B4014" s="29" t="s">
        <v>206</v>
      </c>
      <c r="C4014" s="29" t="s">
        <v>215</v>
      </c>
      <c r="D4014" s="29" t="s">
        <v>70</v>
      </c>
      <c r="E4014" s="29" t="s">
        <v>35</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c r="A4015" s="28">
        <v>57884</v>
      </c>
      <c r="B4015" s="29" t="s">
        <v>206</v>
      </c>
      <c r="C4015" s="29" t="s">
        <v>215</v>
      </c>
      <c r="D4015" s="29" t="s">
        <v>76</v>
      </c>
      <c r="E4015" s="29" t="s">
        <v>35</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c r="A4016" s="28">
        <v>57884</v>
      </c>
      <c r="B4016" s="29" t="s">
        <v>206</v>
      </c>
      <c r="C4016" s="29" t="s">
        <v>215</v>
      </c>
      <c r="D4016" s="29" t="s">
        <v>76</v>
      </c>
      <c r="E4016" s="29" t="s">
        <v>137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c r="A4017" s="28">
        <v>57893</v>
      </c>
      <c r="B4017" s="29" t="s">
        <v>206</v>
      </c>
      <c r="C4017" s="29" t="s">
        <v>207</v>
      </c>
      <c r="D4017" s="29" t="s">
        <v>76</v>
      </c>
      <c r="E4017" s="29" t="s">
        <v>87</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c r="A4018" s="28">
        <v>57893</v>
      </c>
      <c r="B4018" s="29" t="s">
        <v>206</v>
      </c>
      <c r="C4018" s="29" t="s">
        <v>207</v>
      </c>
      <c r="D4018" s="29" t="s">
        <v>76</v>
      </c>
      <c r="E4018" s="29" t="s">
        <v>35</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c r="A4019" s="28">
        <v>57896</v>
      </c>
      <c r="B4019" s="29" t="s">
        <v>206</v>
      </c>
      <c r="C4019" s="29" t="s">
        <v>210</v>
      </c>
      <c r="D4019" s="29" t="s">
        <v>70</v>
      </c>
      <c r="E4019" s="29" t="s">
        <v>67</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c r="A4020" s="28">
        <v>57896</v>
      </c>
      <c r="B4020" s="29" t="s">
        <v>206</v>
      </c>
      <c r="C4020" s="29" t="s">
        <v>210</v>
      </c>
      <c r="D4020" s="29" t="s">
        <v>70</v>
      </c>
      <c r="E4020" s="29" t="s">
        <v>87</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c r="A4021" s="28">
        <v>57898</v>
      </c>
      <c r="B4021" s="29" t="s">
        <v>206</v>
      </c>
      <c r="C4021" s="29" t="s">
        <v>210</v>
      </c>
      <c r="D4021" s="29" t="s">
        <v>65</v>
      </c>
      <c r="E4021" s="29" t="s">
        <v>102</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c r="A4022" s="28">
        <v>57898</v>
      </c>
      <c r="B4022" s="29" t="s">
        <v>206</v>
      </c>
      <c r="C4022" s="29" t="s">
        <v>210</v>
      </c>
      <c r="D4022" s="29" t="s">
        <v>65</v>
      </c>
      <c r="E4022" s="29" t="s">
        <v>107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c r="A4023" s="28">
        <v>57898</v>
      </c>
      <c r="B4023" s="29" t="s">
        <v>206</v>
      </c>
      <c r="C4023" s="29" t="s">
        <v>210</v>
      </c>
      <c r="D4023" s="29" t="s">
        <v>65</v>
      </c>
      <c r="E4023" s="29" t="s">
        <v>35</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c r="A4024" s="28">
        <v>57901</v>
      </c>
      <c r="B4024" s="29" t="s">
        <v>206</v>
      </c>
      <c r="C4024" s="29" t="s">
        <v>210</v>
      </c>
      <c r="D4024" s="29" t="s">
        <v>36</v>
      </c>
      <c r="E4024" s="29" t="s">
        <v>35</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c r="A4025" s="28">
        <v>57901</v>
      </c>
      <c r="B4025" s="29" t="s">
        <v>206</v>
      </c>
      <c r="C4025" s="29" t="s">
        <v>210</v>
      </c>
      <c r="D4025" s="29" t="s">
        <v>58</v>
      </c>
      <c r="E4025" s="29" t="s">
        <v>35</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c r="A4026" s="28">
        <v>57908</v>
      </c>
      <c r="B4026" s="29" t="s">
        <v>209</v>
      </c>
      <c r="C4026" s="29" t="s">
        <v>213</v>
      </c>
      <c r="D4026" s="29" t="s">
        <v>36</v>
      </c>
      <c r="E4026" s="29" t="s">
        <v>67</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c r="A4027" s="28">
        <v>57908</v>
      </c>
      <c r="B4027" s="29" t="s">
        <v>209</v>
      </c>
      <c r="C4027" s="29" t="s">
        <v>213</v>
      </c>
      <c r="D4027" s="29" t="s">
        <v>36</v>
      </c>
      <c r="E4027" s="29" t="s">
        <v>35</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c r="A4028" s="28">
        <v>57908</v>
      </c>
      <c r="B4028" s="29" t="s">
        <v>209</v>
      </c>
      <c r="C4028" s="29" t="s">
        <v>213</v>
      </c>
      <c r="D4028" s="29" t="s">
        <v>58</v>
      </c>
      <c r="E4028" s="29" t="s">
        <v>67</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c r="A4029" s="28">
        <v>57908</v>
      </c>
      <c r="B4029" s="29" t="s">
        <v>209</v>
      </c>
      <c r="C4029" s="29" t="s">
        <v>213</v>
      </c>
      <c r="D4029" s="29" t="s">
        <v>58</v>
      </c>
      <c r="E4029" s="29" t="s">
        <v>35</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c r="A4030" s="28">
        <v>57908</v>
      </c>
      <c r="B4030" s="29" t="s">
        <v>209</v>
      </c>
      <c r="C4030" s="29" t="s">
        <v>213</v>
      </c>
      <c r="D4030" s="29" t="s">
        <v>76</v>
      </c>
      <c r="E4030" s="29" t="s">
        <v>67</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c r="A4031" s="28">
        <v>57909</v>
      </c>
      <c r="B4031" s="29" t="s">
        <v>206</v>
      </c>
      <c r="C4031" s="29" t="s">
        <v>210</v>
      </c>
      <c r="D4031" s="29" t="s">
        <v>65</v>
      </c>
      <c r="E4031" s="29" t="s">
        <v>131</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c r="A4032" s="28">
        <v>57909</v>
      </c>
      <c r="B4032" s="29" t="s">
        <v>206</v>
      </c>
      <c r="C4032" s="29" t="s">
        <v>210</v>
      </c>
      <c r="D4032" s="29" t="s">
        <v>65</v>
      </c>
      <c r="E4032" s="29" t="s">
        <v>173</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c r="A4033" s="28">
        <v>57912</v>
      </c>
      <c r="B4033" s="29" t="s">
        <v>206</v>
      </c>
      <c r="C4033" s="29" t="s">
        <v>210</v>
      </c>
      <c r="D4033" s="29" t="s">
        <v>98</v>
      </c>
      <c r="E4033" s="29" t="s">
        <v>89</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c r="A4034" s="28">
        <v>57913</v>
      </c>
      <c r="B4034" s="29" t="s">
        <v>206</v>
      </c>
      <c r="C4034" s="29" t="s">
        <v>210</v>
      </c>
      <c r="D4034" s="29" t="s">
        <v>125</v>
      </c>
      <c r="E4034" s="29" t="s">
        <v>177</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c r="A4035" s="28">
        <v>57914</v>
      </c>
      <c r="B4035" s="29" t="s">
        <v>209</v>
      </c>
      <c r="C4035" s="29" t="s">
        <v>212</v>
      </c>
      <c r="D4035" s="29" t="s">
        <v>65</v>
      </c>
      <c r="E4035" s="29" t="s">
        <v>92</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c r="A4036" s="28">
        <v>57914</v>
      </c>
      <c r="B4036" s="29" t="s">
        <v>209</v>
      </c>
      <c r="C4036" s="29" t="s">
        <v>212</v>
      </c>
      <c r="D4036" s="29" t="s">
        <v>65</v>
      </c>
      <c r="E4036" s="29" t="s">
        <v>35</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c r="A4037" s="28">
        <v>57914</v>
      </c>
      <c r="B4037" s="29" t="s">
        <v>209</v>
      </c>
      <c r="C4037" s="29" t="s">
        <v>212</v>
      </c>
      <c r="D4037" s="29" t="s">
        <v>65</v>
      </c>
      <c r="E4037" s="29" t="s">
        <v>143</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c r="A4038" s="28">
        <v>57914</v>
      </c>
      <c r="B4038" s="29" t="s">
        <v>209</v>
      </c>
      <c r="C4038" s="29" t="s">
        <v>212</v>
      </c>
      <c r="D4038" s="29" t="s">
        <v>65</v>
      </c>
      <c r="E4038" s="29" t="s">
        <v>173</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c r="A4039" s="28">
        <v>57919</v>
      </c>
      <c r="B4039" s="29" t="s">
        <v>209</v>
      </c>
      <c r="C4039" s="29" t="s">
        <v>212</v>
      </c>
      <c r="D4039" s="29" t="s">
        <v>65</v>
      </c>
      <c r="E4039" s="29" t="s">
        <v>51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c r="A4040" s="28">
        <v>57919</v>
      </c>
      <c r="B4040" s="29" t="s">
        <v>209</v>
      </c>
      <c r="C4040" s="29" t="s">
        <v>212</v>
      </c>
      <c r="D4040" s="29" t="s">
        <v>65</v>
      </c>
      <c r="E4040" s="29" t="s">
        <v>35</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c r="A4041" s="28">
        <v>57919</v>
      </c>
      <c r="B4041" s="29" t="s">
        <v>209</v>
      </c>
      <c r="C4041" s="29" t="s">
        <v>212</v>
      </c>
      <c r="D4041" s="29" t="s">
        <v>65</v>
      </c>
      <c r="E4041" s="29" t="s">
        <v>173</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c r="A4042" s="28">
        <v>57928</v>
      </c>
      <c r="B4042" s="29" t="s">
        <v>209</v>
      </c>
      <c r="C4042" s="29" t="s">
        <v>213</v>
      </c>
      <c r="D4042" s="29" t="s">
        <v>76</v>
      </c>
      <c r="E4042" s="29" t="s">
        <v>67</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c r="A4043" s="28">
        <v>57928</v>
      </c>
      <c r="B4043" s="29" t="s">
        <v>209</v>
      </c>
      <c r="C4043" s="29" t="s">
        <v>213</v>
      </c>
      <c r="D4043" s="29" t="s">
        <v>65</v>
      </c>
      <c r="E4043" s="29" t="s">
        <v>51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c r="A4044" s="28">
        <v>57928</v>
      </c>
      <c r="B4044" s="29" t="s">
        <v>209</v>
      </c>
      <c r="C4044" s="29" t="s">
        <v>213</v>
      </c>
      <c r="D4044" s="29" t="s">
        <v>65</v>
      </c>
      <c r="E4044" s="29" t="s">
        <v>35</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c r="A4045" s="28">
        <v>57929</v>
      </c>
      <c r="B4045" s="29" t="s">
        <v>206</v>
      </c>
      <c r="C4045" s="29" t="s">
        <v>214</v>
      </c>
      <c r="D4045" s="29" t="s">
        <v>76</v>
      </c>
      <c r="E4045" s="29" t="s">
        <v>67</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c r="A4046" s="28">
        <v>57929</v>
      </c>
      <c r="B4046" s="29" t="s">
        <v>206</v>
      </c>
      <c r="C4046" s="29" t="s">
        <v>214</v>
      </c>
      <c r="D4046" s="29" t="s">
        <v>76</v>
      </c>
      <c r="E4046" s="29" t="s">
        <v>131</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c r="A4047" s="28">
        <v>57929</v>
      </c>
      <c r="B4047" s="29" t="s">
        <v>206</v>
      </c>
      <c r="C4047" s="29" t="s">
        <v>214</v>
      </c>
      <c r="D4047" s="29" t="s">
        <v>65</v>
      </c>
      <c r="E4047" s="29" t="s">
        <v>51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c r="A4048" s="28">
        <v>57929</v>
      </c>
      <c r="B4048" s="29" t="s">
        <v>206</v>
      </c>
      <c r="C4048" s="29" t="s">
        <v>214</v>
      </c>
      <c r="D4048" s="29" t="s">
        <v>65</v>
      </c>
      <c r="E4048" s="29" t="s">
        <v>67</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c r="A4049" s="28">
        <v>57929</v>
      </c>
      <c r="B4049" s="29" t="s">
        <v>206</v>
      </c>
      <c r="C4049" s="29" t="s">
        <v>214</v>
      </c>
      <c r="D4049" s="29" t="s">
        <v>65</v>
      </c>
      <c r="E4049" s="29" t="s">
        <v>35</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c r="A4050" s="28">
        <v>57937</v>
      </c>
      <c r="B4050" s="29" t="s">
        <v>206</v>
      </c>
      <c r="C4050" s="29" t="s">
        <v>215</v>
      </c>
      <c r="D4050" s="29" t="s">
        <v>65</v>
      </c>
      <c r="E4050" s="29" t="s">
        <v>159</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c r="A4051" s="28">
        <v>57938</v>
      </c>
      <c r="B4051" s="29" t="s">
        <v>209</v>
      </c>
      <c r="C4051" s="29" t="s">
        <v>212</v>
      </c>
      <c r="D4051" s="29" t="s">
        <v>65</v>
      </c>
      <c r="E4051" s="29" t="s">
        <v>35</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c r="A4052" s="28">
        <v>57938</v>
      </c>
      <c r="B4052" s="29" t="s">
        <v>209</v>
      </c>
      <c r="C4052" s="29" t="s">
        <v>212</v>
      </c>
      <c r="D4052" s="29" t="s">
        <v>65</v>
      </c>
      <c r="E4052" s="29" t="s">
        <v>175</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c r="A4053" s="28">
        <v>57940</v>
      </c>
      <c r="B4053" s="29" t="s">
        <v>209</v>
      </c>
      <c r="C4053" s="29" t="s">
        <v>212</v>
      </c>
      <c r="D4053" s="29" t="s">
        <v>65</v>
      </c>
      <c r="E4053" s="29" t="s">
        <v>51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c r="A4054" s="28">
        <v>57940</v>
      </c>
      <c r="B4054" s="29" t="s">
        <v>209</v>
      </c>
      <c r="C4054" s="29" t="s">
        <v>212</v>
      </c>
      <c r="D4054" s="29" t="s">
        <v>65</v>
      </c>
      <c r="E4054" s="29" t="s">
        <v>67</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c r="A4055" s="28">
        <v>57949</v>
      </c>
      <c r="B4055" s="29" t="s">
        <v>209</v>
      </c>
      <c r="C4055" s="29" t="s">
        <v>212</v>
      </c>
      <c r="D4055" s="29" t="s">
        <v>65</v>
      </c>
      <c r="E4055" s="29" t="s">
        <v>51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c r="A4056" s="28">
        <v>57949</v>
      </c>
      <c r="B4056" s="29" t="s">
        <v>209</v>
      </c>
      <c r="C4056" s="29" t="s">
        <v>212</v>
      </c>
      <c r="D4056" s="29" t="s">
        <v>65</v>
      </c>
      <c r="E4056" s="29" t="s">
        <v>35</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c r="A4057" s="28">
        <v>57950</v>
      </c>
      <c r="B4057" s="29" t="s">
        <v>209</v>
      </c>
      <c r="C4057" s="29" t="s">
        <v>212</v>
      </c>
      <c r="D4057" s="29" t="s">
        <v>65</v>
      </c>
      <c r="E4057" s="29" t="s">
        <v>51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c r="A4058" s="28">
        <v>57950</v>
      </c>
      <c r="B4058" s="29" t="s">
        <v>209</v>
      </c>
      <c r="C4058" s="29" t="s">
        <v>212</v>
      </c>
      <c r="D4058" s="29" t="s">
        <v>65</v>
      </c>
      <c r="E4058" s="29" t="s">
        <v>35</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c r="A4059" s="28">
        <v>57953</v>
      </c>
      <c r="B4059" s="29" t="s">
        <v>209</v>
      </c>
      <c r="C4059" s="29" t="s">
        <v>212</v>
      </c>
      <c r="D4059" s="29" t="s">
        <v>36</v>
      </c>
      <c r="E4059" s="29" t="s">
        <v>35</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c r="A4060" s="28">
        <v>57953</v>
      </c>
      <c r="B4060" s="29" t="s">
        <v>209</v>
      </c>
      <c r="C4060" s="29" t="s">
        <v>212</v>
      </c>
      <c r="D4060" s="29" t="s">
        <v>58</v>
      </c>
      <c r="E4060" s="29" t="s">
        <v>35</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c r="A4061" s="28">
        <v>57953</v>
      </c>
      <c r="B4061" s="29" t="s">
        <v>209</v>
      </c>
      <c r="C4061" s="29" t="s">
        <v>212</v>
      </c>
      <c r="D4061" s="29" t="s">
        <v>65</v>
      </c>
      <c r="E4061" s="29" t="s">
        <v>51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c r="A4062" s="28">
        <v>57953</v>
      </c>
      <c r="B4062" s="29" t="s">
        <v>209</v>
      </c>
      <c r="C4062" s="29" t="s">
        <v>212</v>
      </c>
      <c r="D4062" s="29" t="s">
        <v>65</v>
      </c>
      <c r="E4062" s="29" t="s">
        <v>141</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c r="A4063" s="28">
        <v>57953</v>
      </c>
      <c r="B4063" s="29" t="s">
        <v>209</v>
      </c>
      <c r="C4063" s="29" t="s">
        <v>212</v>
      </c>
      <c r="D4063" s="29" t="s">
        <v>65</v>
      </c>
      <c r="E4063" s="29" t="s">
        <v>159</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c r="A4064" s="28">
        <v>57966</v>
      </c>
      <c r="B4064" s="29" t="s">
        <v>209</v>
      </c>
      <c r="C4064" s="29" t="s">
        <v>213</v>
      </c>
      <c r="D4064" s="29" t="s">
        <v>65</v>
      </c>
      <c r="E4064" s="29" t="s">
        <v>67</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c r="A4065" s="28">
        <v>57966</v>
      </c>
      <c r="B4065" s="29" t="s">
        <v>209</v>
      </c>
      <c r="C4065" s="29" t="s">
        <v>213</v>
      </c>
      <c r="D4065" s="29" t="s">
        <v>65</v>
      </c>
      <c r="E4065" s="29" t="s">
        <v>35</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c r="A4066" s="28">
        <v>57966</v>
      </c>
      <c r="B4066" s="29" t="s">
        <v>209</v>
      </c>
      <c r="C4066" s="29" t="s">
        <v>213</v>
      </c>
      <c r="D4066" s="29" t="s">
        <v>65</v>
      </c>
      <c r="E4066" s="29" t="s">
        <v>159</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c r="A4067" s="28">
        <v>57978</v>
      </c>
      <c r="B4067" s="29" t="s">
        <v>206</v>
      </c>
      <c r="C4067" s="29" t="s">
        <v>207</v>
      </c>
      <c r="D4067" s="29" t="s">
        <v>36</v>
      </c>
      <c r="E4067" s="29" t="s">
        <v>35</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c r="A4068" s="28">
        <v>57978</v>
      </c>
      <c r="B4068" s="29" t="s">
        <v>206</v>
      </c>
      <c r="C4068" s="29" t="s">
        <v>207</v>
      </c>
      <c r="D4068" s="29" t="s">
        <v>58</v>
      </c>
      <c r="E4068" s="29" t="s">
        <v>35</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c r="A4069" s="28">
        <v>57979</v>
      </c>
      <c r="B4069" s="29" t="s">
        <v>206</v>
      </c>
      <c r="C4069" s="29" t="s">
        <v>207</v>
      </c>
      <c r="D4069" s="29" t="s">
        <v>125</v>
      </c>
      <c r="E4069" s="29" t="s">
        <v>177</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c r="A4070" s="28">
        <v>57983</v>
      </c>
      <c r="B4070" s="29" t="s">
        <v>206</v>
      </c>
      <c r="C4070" s="29" t="s">
        <v>210</v>
      </c>
      <c r="D4070" s="29" t="s">
        <v>125</v>
      </c>
      <c r="E4070" s="29" t="s">
        <v>177</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c r="A4071" s="28">
        <v>57987</v>
      </c>
      <c r="B4071" s="29" t="s">
        <v>206</v>
      </c>
      <c r="C4071" s="29" t="s">
        <v>210</v>
      </c>
      <c r="D4071" s="29" t="s">
        <v>125</v>
      </c>
      <c r="E4071" s="29" t="s">
        <v>177</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c r="A4072" s="28">
        <v>57995</v>
      </c>
      <c r="B4072" s="29" t="s">
        <v>206</v>
      </c>
      <c r="C4072" s="29" t="s">
        <v>210</v>
      </c>
      <c r="D4072" s="29" t="s">
        <v>125</v>
      </c>
      <c r="E4072" s="29" t="s">
        <v>177</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c r="A4073" s="28">
        <v>58001</v>
      </c>
      <c r="B4073" s="29" t="s">
        <v>206</v>
      </c>
      <c r="C4073" s="29" t="s">
        <v>210</v>
      </c>
      <c r="D4073" s="29" t="s">
        <v>36</v>
      </c>
      <c r="E4073" s="29" t="s">
        <v>35</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c r="A4074" s="28">
        <v>58001</v>
      </c>
      <c r="B4074" s="29" t="s">
        <v>206</v>
      </c>
      <c r="C4074" s="29" t="s">
        <v>210</v>
      </c>
      <c r="D4074" s="29" t="s">
        <v>58</v>
      </c>
      <c r="E4074" s="29" t="s">
        <v>35</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c r="A4075" s="28">
        <v>58004</v>
      </c>
      <c r="B4075" s="29" t="s">
        <v>206</v>
      </c>
      <c r="C4075" s="29" t="s">
        <v>210</v>
      </c>
      <c r="D4075" s="29" t="s">
        <v>125</v>
      </c>
      <c r="E4075" s="29" t="s">
        <v>177</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c r="A4076" s="28">
        <v>58004</v>
      </c>
      <c r="B4076" s="29" t="s">
        <v>206</v>
      </c>
      <c r="C4076" s="29" t="s">
        <v>210</v>
      </c>
      <c r="D4076" s="29" t="s">
        <v>125</v>
      </c>
      <c r="E4076" s="29" t="s">
        <v>177</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c r="A4077" s="28">
        <v>58005</v>
      </c>
      <c r="B4077" s="29" t="s">
        <v>206</v>
      </c>
      <c r="C4077" s="29" t="s">
        <v>210</v>
      </c>
      <c r="D4077" s="29" t="s">
        <v>36</v>
      </c>
      <c r="E4077" s="29" t="s">
        <v>35</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c r="A4078" s="28">
        <v>58005</v>
      </c>
      <c r="B4078" s="29" t="s">
        <v>206</v>
      </c>
      <c r="C4078" s="29" t="s">
        <v>210</v>
      </c>
      <c r="D4078" s="29" t="s">
        <v>58</v>
      </c>
      <c r="E4078" s="29" t="s">
        <v>35</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c r="A4079" s="28">
        <v>58007</v>
      </c>
      <c r="B4079" s="29" t="s">
        <v>206</v>
      </c>
      <c r="C4079" s="29" t="s">
        <v>210</v>
      </c>
      <c r="D4079" s="29" t="s">
        <v>36</v>
      </c>
      <c r="E4079" s="29" t="s">
        <v>87</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c r="A4080" s="28">
        <v>58007</v>
      </c>
      <c r="B4080" s="29" t="s">
        <v>206</v>
      </c>
      <c r="C4080" s="29" t="s">
        <v>210</v>
      </c>
      <c r="D4080" s="29" t="s">
        <v>58</v>
      </c>
      <c r="E4080" s="29" t="s">
        <v>87</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c r="A4081" s="28">
        <v>58008</v>
      </c>
      <c r="B4081" s="29" t="s">
        <v>206</v>
      </c>
      <c r="C4081" s="29" t="s">
        <v>210</v>
      </c>
      <c r="D4081" s="29" t="s">
        <v>125</v>
      </c>
      <c r="E4081" s="29" t="s">
        <v>177</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c r="A4082" s="28">
        <v>58012</v>
      </c>
      <c r="B4082" s="29" t="s">
        <v>206</v>
      </c>
      <c r="C4082" s="29" t="s">
        <v>214</v>
      </c>
      <c r="D4082" s="29" t="s">
        <v>98</v>
      </c>
      <c r="E4082" s="29" t="s">
        <v>89</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c r="A4083" s="28">
        <v>58013</v>
      </c>
      <c r="B4083" s="29" t="s">
        <v>206</v>
      </c>
      <c r="C4083" s="29" t="s">
        <v>214</v>
      </c>
      <c r="D4083" s="29" t="s">
        <v>98</v>
      </c>
      <c r="E4083" s="29" t="s">
        <v>89</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c r="A4084" s="28">
        <v>58019</v>
      </c>
      <c r="B4084" s="29" t="s">
        <v>206</v>
      </c>
      <c r="C4084" s="29" t="s">
        <v>210</v>
      </c>
      <c r="D4084" s="29" t="s">
        <v>125</v>
      </c>
      <c r="E4084" s="29" t="s">
        <v>177</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c r="A4085" s="28">
        <v>58025</v>
      </c>
      <c r="B4085" s="29" t="s">
        <v>206</v>
      </c>
      <c r="C4085" s="29" t="s">
        <v>214</v>
      </c>
      <c r="D4085" s="29" t="s">
        <v>125</v>
      </c>
      <c r="E4085" s="29" t="s">
        <v>177</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c r="A4086" s="28">
        <v>58035</v>
      </c>
      <c r="B4086" s="29" t="s">
        <v>206</v>
      </c>
      <c r="C4086" s="29" t="s">
        <v>210</v>
      </c>
      <c r="D4086" s="29" t="s">
        <v>129</v>
      </c>
      <c r="E4086" s="29" t="s">
        <v>177</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c r="A4087" s="28">
        <v>58041</v>
      </c>
      <c r="B4087" s="29" t="s">
        <v>206</v>
      </c>
      <c r="C4087" s="29" t="s">
        <v>210</v>
      </c>
      <c r="D4087" s="29" t="s">
        <v>125</v>
      </c>
      <c r="E4087" s="29" t="s">
        <v>177</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c r="A4088" s="28">
        <v>58046</v>
      </c>
      <c r="B4088" s="29" t="s">
        <v>206</v>
      </c>
      <c r="C4088" s="29" t="s">
        <v>215</v>
      </c>
      <c r="D4088" s="29" t="s">
        <v>76</v>
      </c>
      <c r="E4088" s="29" t="s">
        <v>67</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c r="A4089" s="28">
        <v>58053</v>
      </c>
      <c r="B4089" s="29" t="s">
        <v>206</v>
      </c>
      <c r="C4089" s="29" t="s">
        <v>215</v>
      </c>
      <c r="D4089" s="29" t="s">
        <v>76</v>
      </c>
      <c r="E4089" s="29" t="s">
        <v>67</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c r="A4090" s="28">
        <v>58056</v>
      </c>
      <c r="B4090" s="29" t="s">
        <v>206</v>
      </c>
      <c r="C4090" s="29" t="s">
        <v>215</v>
      </c>
      <c r="D4090" s="29" t="s">
        <v>70</v>
      </c>
      <c r="E4090" s="29" t="s">
        <v>35</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c r="A4091" s="28">
        <v>58056</v>
      </c>
      <c r="B4091" s="29" t="s">
        <v>206</v>
      </c>
      <c r="C4091" s="29" t="s">
        <v>215</v>
      </c>
      <c r="D4091" s="29" t="s">
        <v>76</v>
      </c>
      <c r="E4091" s="29" t="s">
        <v>127</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c r="A4092" s="28">
        <v>58056</v>
      </c>
      <c r="B4092" s="29" t="s">
        <v>206</v>
      </c>
      <c r="C4092" s="29" t="s">
        <v>215</v>
      </c>
      <c r="D4092" s="29" t="s">
        <v>98</v>
      </c>
      <c r="E4092" s="29" t="s">
        <v>89</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c r="A4093" s="28">
        <v>58057</v>
      </c>
      <c r="B4093" s="29" t="s">
        <v>206</v>
      </c>
      <c r="C4093" s="29" t="s">
        <v>215</v>
      </c>
      <c r="D4093" s="29" t="s">
        <v>70</v>
      </c>
      <c r="E4093" s="29" t="s">
        <v>127</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c r="A4094" s="28">
        <v>58063</v>
      </c>
      <c r="B4094" s="29" t="s">
        <v>209</v>
      </c>
      <c r="C4094" s="29" t="s">
        <v>212</v>
      </c>
      <c r="D4094" s="29" t="s">
        <v>70</v>
      </c>
      <c r="E4094" s="29" t="s">
        <v>51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c r="A4095" s="28">
        <v>58063</v>
      </c>
      <c r="B4095" s="29" t="s">
        <v>209</v>
      </c>
      <c r="C4095" s="29" t="s">
        <v>212</v>
      </c>
      <c r="D4095" s="29" t="s">
        <v>70</v>
      </c>
      <c r="E4095" s="29" t="s">
        <v>35</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c r="A4096" s="28">
        <v>58066</v>
      </c>
      <c r="B4096" s="29" t="s">
        <v>209</v>
      </c>
      <c r="C4096" s="29" t="s">
        <v>212</v>
      </c>
      <c r="D4096" s="29" t="s">
        <v>65</v>
      </c>
      <c r="E4096" s="29" t="s">
        <v>51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c r="A4097" s="28">
        <v>58066</v>
      </c>
      <c r="B4097" s="29" t="s">
        <v>209</v>
      </c>
      <c r="C4097" s="29" t="s">
        <v>212</v>
      </c>
      <c r="D4097" s="29" t="s">
        <v>65</v>
      </c>
      <c r="E4097" s="29" t="s">
        <v>35</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c r="A4098" s="28">
        <v>58066</v>
      </c>
      <c r="B4098" s="29" t="s">
        <v>209</v>
      </c>
      <c r="C4098" s="29" t="s">
        <v>212</v>
      </c>
      <c r="D4098" s="29" t="s">
        <v>65</v>
      </c>
      <c r="E4098" s="29" t="s">
        <v>127</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c r="A4099" s="28">
        <v>58075</v>
      </c>
      <c r="B4099" s="29" t="s">
        <v>209</v>
      </c>
      <c r="C4099" s="29" t="s">
        <v>212</v>
      </c>
      <c r="D4099" s="29" t="s">
        <v>70</v>
      </c>
      <c r="E4099" s="29" t="s">
        <v>35</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c r="A4100" s="28">
        <v>58079</v>
      </c>
      <c r="B4100" s="29" t="s">
        <v>206</v>
      </c>
      <c r="C4100" s="29" t="s">
        <v>210</v>
      </c>
      <c r="D4100" s="29" t="s">
        <v>36</v>
      </c>
      <c r="E4100" s="29" t="s">
        <v>35</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c r="A4101" s="28">
        <v>58079</v>
      </c>
      <c r="B4101" s="29" t="s">
        <v>206</v>
      </c>
      <c r="C4101" s="29" t="s">
        <v>210</v>
      </c>
      <c r="D4101" s="29" t="s">
        <v>58</v>
      </c>
      <c r="E4101" s="29" t="s">
        <v>35</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c r="A4102" s="28">
        <v>58081</v>
      </c>
      <c r="B4102" s="29" t="s">
        <v>209</v>
      </c>
      <c r="C4102" s="29" t="s">
        <v>212</v>
      </c>
      <c r="D4102" s="29" t="s">
        <v>65</v>
      </c>
      <c r="E4102" s="29" t="s">
        <v>35</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c r="A4103" s="28">
        <v>58081</v>
      </c>
      <c r="B4103" s="29" t="s">
        <v>209</v>
      </c>
      <c r="C4103" s="29" t="s">
        <v>212</v>
      </c>
      <c r="D4103" s="29" t="s">
        <v>65</v>
      </c>
      <c r="E4103" s="29" t="s">
        <v>159</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c r="A4104" s="28">
        <v>58091</v>
      </c>
      <c r="B4104" s="29" t="s">
        <v>206</v>
      </c>
      <c r="C4104" s="29" t="s">
        <v>210</v>
      </c>
      <c r="D4104" s="29" t="s">
        <v>98</v>
      </c>
      <c r="E4104" s="29" t="s">
        <v>89</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c r="A4105" s="28">
        <v>58098</v>
      </c>
      <c r="B4105" s="29" t="s">
        <v>206</v>
      </c>
      <c r="C4105" s="29" t="s">
        <v>210</v>
      </c>
      <c r="D4105" s="29" t="s">
        <v>125</v>
      </c>
      <c r="E4105" s="29" t="s">
        <v>177</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c r="A4106" s="28">
        <v>58099</v>
      </c>
      <c r="B4106" s="29" t="s">
        <v>206</v>
      </c>
      <c r="C4106" s="29" t="s">
        <v>210</v>
      </c>
      <c r="D4106" s="29" t="s">
        <v>125</v>
      </c>
      <c r="E4106" s="29" t="s">
        <v>177</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c r="A4107" s="28">
        <v>58100</v>
      </c>
      <c r="B4107" s="29" t="s">
        <v>206</v>
      </c>
      <c r="C4107" s="29" t="s">
        <v>215</v>
      </c>
      <c r="D4107" s="29" t="s">
        <v>70</v>
      </c>
      <c r="E4107" s="29" t="s">
        <v>35</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c r="A4108" s="28">
        <v>58104</v>
      </c>
      <c r="B4108" s="29" t="s">
        <v>206</v>
      </c>
      <c r="C4108" s="29" t="s">
        <v>215</v>
      </c>
      <c r="D4108" s="29" t="s">
        <v>125</v>
      </c>
      <c r="E4108" s="29" t="s">
        <v>177</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c r="A4109" s="28">
        <v>58105</v>
      </c>
      <c r="B4109" s="29" t="s">
        <v>206</v>
      </c>
      <c r="C4109" s="29" t="s">
        <v>214</v>
      </c>
      <c r="D4109" s="29" t="s">
        <v>125</v>
      </c>
      <c r="E4109" s="29" t="s">
        <v>177</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c r="A4110" s="28">
        <v>58116</v>
      </c>
      <c r="B4110" s="29" t="s">
        <v>206</v>
      </c>
      <c r="C4110" s="29" t="s">
        <v>215</v>
      </c>
      <c r="D4110" s="29" t="s">
        <v>76</v>
      </c>
      <c r="E4110" s="29" t="s">
        <v>35</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c r="A4111" s="28">
        <v>58121</v>
      </c>
      <c r="B4111" s="29" t="s">
        <v>206</v>
      </c>
      <c r="C4111" s="29" t="s">
        <v>207</v>
      </c>
      <c r="D4111" s="29" t="s">
        <v>125</v>
      </c>
      <c r="E4111" s="29" t="s">
        <v>177</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c r="A4112" s="28">
        <v>58126</v>
      </c>
      <c r="B4112" s="29" t="s">
        <v>206</v>
      </c>
      <c r="C4112" s="29" t="s">
        <v>210</v>
      </c>
      <c r="D4112" s="29" t="s">
        <v>125</v>
      </c>
      <c r="E4112" s="29" t="s">
        <v>177</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c r="A4113" s="28">
        <v>58127</v>
      </c>
      <c r="B4113" s="29" t="s">
        <v>206</v>
      </c>
      <c r="C4113" s="29" t="s">
        <v>210</v>
      </c>
      <c r="D4113" s="29" t="s">
        <v>125</v>
      </c>
      <c r="E4113" s="29" t="s">
        <v>177</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c r="A4114" s="28">
        <v>58138</v>
      </c>
      <c r="B4114" s="29" t="s">
        <v>209</v>
      </c>
      <c r="C4114" s="29" t="s">
        <v>212</v>
      </c>
      <c r="D4114" s="29" t="s">
        <v>70</v>
      </c>
      <c r="E4114" s="29" t="s">
        <v>35</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c r="A4115" s="28">
        <v>58139</v>
      </c>
      <c r="B4115" s="29" t="s">
        <v>206</v>
      </c>
      <c r="C4115" s="29" t="s">
        <v>214</v>
      </c>
      <c r="D4115" s="29" t="s">
        <v>70</v>
      </c>
      <c r="E4115" s="29" t="s">
        <v>67</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c r="A4116" s="28">
        <v>58139</v>
      </c>
      <c r="B4116" s="29" t="s">
        <v>206</v>
      </c>
      <c r="C4116" s="29" t="s">
        <v>214</v>
      </c>
      <c r="D4116" s="29" t="s">
        <v>70</v>
      </c>
      <c r="E4116" s="29" t="s">
        <v>35</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c r="A4117" s="28">
        <v>58140</v>
      </c>
      <c r="B4117" s="29" t="s">
        <v>209</v>
      </c>
      <c r="C4117" s="29" t="s">
        <v>213</v>
      </c>
      <c r="D4117" s="29" t="s">
        <v>70</v>
      </c>
      <c r="E4117" s="29" t="s">
        <v>67</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c r="A4118" s="28">
        <v>58140</v>
      </c>
      <c r="B4118" s="29" t="s">
        <v>209</v>
      </c>
      <c r="C4118" s="29" t="s">
        <v>213</v>
      </c>
      <c r="D4118" s="29" t="s">
        <v>70</v>
      </c>
      <c r="E4118" s="29" t="s">
        <v>35</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c r="A4119" s="28">
        <v>58141</v>
      </c>
      <c r="B4119" s="29" t="s">
        <v>206</v>
      </c>
      <c r="C4119" s="29" t="s">
        <v>210</v>
      </c>
      <c r="D4119" s="29" t="s">
        <v>125</v>
      </c>
      <c r="E4119" s="29" t="s">
        <v>177</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c r="A4120" s="28">
        <v>58146</v>
      </c>
      <c r="B4120" s="29" t="s">
        <v>209</v>
      </c>
      <c r="C4120" s="29" t="s">
        <v>212</v>
      </c>
      <c r="D4120" s="29" t="s">
        <v>65</v>
      </c>
      <c r="E4120" s="29" t="s">
        <v>145</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c r="A4121" s="28">
        <v>58151</v>
      </c>
      <c r="B4121" s="29" t="s">
        <v>209</v>
      </c>
      <c r="C4121" s="29" t="s">
        <v>213</v>
      </c>
      <c r="D4121" s="29" t="s">
        <v>36</v>
      </c>
      <c r="E4121" s="29" t="s">
        <v>67</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c r="A4122" s="28">
        <v>58151</v>
      </c>
      <c r="B4122" s="29" t="s">
        <v>209</v>
      </c>
      <c r="C4122" s="29" t="s">
        <v>213</v>
      </c>
      <c r="D4122" s="29" t="s">
        <v>36</v>
      </c>
      <c r="E4122" s="29" t="s">
        <v>35</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c r="A4123" s="28">
        <v>58151</v>
      </c>
      <c r="B4123" s="29" t="s">
        <v>209</v>
      </c>
      <c r="C4123" s="29" t="s">
        <v>213</v>
      </c>
      <c r="D4123" s="29" t="s">
        <v>58</v>
      </c>
      <c r="E4123" s="29" t="s">
        <v>67</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c r="A4124" s="28">
        <v>58151</v>
      </c>
      <c r="B4124" s="29" t="s">
        <v>209</v>
      </c>
      <c r="C4124" s="29" t="s">
        <v>213</v>
      </c>
      <c r="D4124" s="29" t="s">
        <v>58</v>
      </c>
      <c r="E4124" s="29" t="s">
        <v>35</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c r="A4125" s="28">
        <v>58153</v>
      </c>
      <c r="B4125" s="29" t="s">
        <v>209</v>
      </c>
      <c r="C4125" s="29" t="s">
        <v>213</v>
      </c>
      <c r="D4125" s="29" t="s">
        <v>70</v>
      </c>
      <c r="E4125" s="29" t="s">
        <v>67</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c r="A4126" s="28">
        <v>58153</v>
      </c>
      <c r="B4126" s="29" t="s">
        <v>209</v>
      </c>
      <c r="C4126" s="29" t="s">
        <v>213</v>
      </c>
      <c r="D4126" s="29" t="s">
        <v>70</v>
      </c>
      <c r="E4126" s="29" t="s">
        <v>35</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c r="A4127" s="28">
        <v>58155</v>
      </c>
      <c r="B4127" s="29" t="s">
        <v>206</v>
      </c>
      <c r="C4127" s="29" t="s">
        <v>210</v>
      </c>
      <c r="D4127" s="29" t="s">
        <v>125</v>
      </c>
      <c r="E4127" s="29" t="s">
        <v>177</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c r="A4128" s="28">
        <v>58156</v>
      </c>
      <c r="B4128" s="29" t="s">
        <v>206</v>
      </c>
      <c r="C4128" s="29" t="s">
        <v>214</v>
      </c>
      <c r="D4128" s="29" t="s">
        <v>76</v>
      </c>
      <c r="E4128" s="29" t="s">
        <v>35</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c r="A4129" s="28">
        <v>58159</v>
      </c>
      <c r="B4129" s="29" t="s">
        <v>209</v>
      </c>
      <c r="C4129" s="29" t="s">
        <v>213</v>
      </c>
      <c r="D4129" s="29" t="s">
        <v>36</v>
      </c>
      <c r="E4129" s="29" t="s">
        <v>67</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c r="A4130" s="28">
        <v>58159</v>
      </c>
      <c r="B4130" s="29" t="s">
        <v>209</v>
      </c>
      <c r="C4130" s="29" t="s">
        <v>213</v>
      </c>
      <c r="D4130" s="29" t="s">
        <v>36</v>
      </c>
      <c r="E4130" s="29" t="s">
        <v>35</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c r="A4131" s="28">
        <v>58159</v>
      </c>
      <c r="B4131" s="29" t="s">
        <v>209</v>
      </c>
      <c r="C4131" s="29" t="s">
        <v>213</v>
      </c>
      <c r="D4131" s="29" t="s">
        <v>58</v>
      </c>
      <c r="E4131" s="29" t="s">
        <v>67</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c r="A4132" s="28">
        <v>58159</v>
      </c>
      <c r="B4132" s="29" t="s">
        <v>209</v>
      </c>
      <c r="C4132" s="29" t="s">
        <v>213</v>
      </c>
      <c r="D4132" s="29" t="s">
        <v>58</v>
      </c>
      <c r="E4132" s="29" t="s">
        <v>35</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c r="A4133" s="28">
        <v>58169</v>
      </c>
      <c r="B4133" s="29" t="s">
        <v>209</v>
      </c>
      <c r="C4133" s="29" t="s">
        <v>213</v>
      </c>
      <c r="D4133" s="29" t="s">
        <v>70</v>
      </c>
      <c r="E4133" s="29" t="s">
        <v>35</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c r="A4134" s="28">
        <v>58169</v>
      </c>
      <c r="B4134" s="29" t="s">
        <v>209</v>
      </c>
      <c r="C4134" s="29" t="s">
        <v>213</v>
      </c>
      <c r="D4134" s="29" t="s">
        <v>98</v>
      </c>
      <c r="E4134" s="29" t="s">
        <v>89</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c r="A4135" s="28">
        <v>58177</v>
      </c>
      <c r="B4135" s="29" t="s">
        <v>209</v>
      </c>
      <c r="C4135" s="29" t="s">
        <v>211</v>
      </c>
      <c r="D4135" s="29" t="s">
        <v>76</v>
      </c>
      <c r="E4135" s="29" t="s">
        <v>35</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c r="A4136" s="28">
        <v>58177</v>
      </c>
      <c r="B4136" s="29" t="s">
        <v>209</v>
      </c>
      <c r="C4136" s="29" t="s">
        <v>211</v>
      </c>
      <c r="D4136" s="29" t="s">
        <v>76</v>
      </c>
      <c r="E4136" s="29" t="s">
        <v>127</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c r="A4137" s="28">
        <v>58179</v>
      </c>
      <c r="B4137" s="29" t="s">
        <v>209</v>
      </c>
      <c r="C4137" s="29" t="s">
        <v>213</v>
      </c>
      <c r="D4137" s="29" t="s">
        <v>70</v>
      </c>
      <c r="E4137" s="29" t="s">
        <v>35</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c r="A4138" s="28">
        <v>58179</v>
      </c>
      <c r="B4138" s="29" t="s">
        <v>209</v>
      </c>
      <c r="C4138" s="29" t="s">
        <v>213</v>
      </c>
      <c r="D4138" s="29" t="s">
        <v>76</v>
      </c>
      <c r="E4138" s="29" t="s">
        <v>67</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c r="A4139" s="28">
        <v>58180</v>
      </c>
      <c r="B4139" s="29" t="s">
        <v>209</v>
      </c>
      <c r="C4139" s="29" t="s">
        <v>213</v>
      </c>
      <c r="D4139" s="29" t="s">
        <v>70</v>
      </c>
      <c r="E4139" s="29" t="s">
        <v>67</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c r="A4140" s="28">
        <v>58180</v>
      </c>
      <c r="B4140" s="29" t="s">
        <v>209</v>
      </c>
      <c r="C4140" s="29" t="s">
        <v>213</v>
      </c>
      <c r="D4140" s="29" t="s">
        <v>70</v>
      </c>
      <c r="E4140" s="29" t="s">
        <v>87</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c r="A4141" s="28">
        <v>58180</v>
      </c>
      <c r="B4141" s="29" t="s">
        <v>209</v>
      </c>
      <c r="C4141" s="29" t="s">
        <v>213</v>
      </c>
      <c r="D4141" s="29" t="s">
        <v>70</v>
      </c>
      <c r="E4141" s="29" t="s">
        <v>35</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c r="A4142" s="28">
        <v>58183</v>
      </c>
      <c r="B4142" s="29" t="s">
        <v>209</v>
      </c>
      <c r="C4142" s="29" t="s">
        <v>212</v>
      </c>
      <c r="D4142" s="29" t="s">
        <v>65</v>
      </c>
      <c r="E4142" s="29" t="s">
        <v>35</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c r="A4143" s="28">
        <v>58184</v>
      </c>
      <c r="B4143" s="29" t="s">
        <v>209</v>
      </c>
      <c r="C4143" s="29" t="s">
        <v>212</v>
      </c>
      <c r="D4143" s="29" t="s">
        <v>70</v>
      </c>
      <c r="E4143" s="29" t="s">
        <v>67</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c r="A4144" s="28">
        <v>58184</v>
      </c>
      <c r="B4144" s="29" t="s">
        <v>209</v>
      </c>
      <c r="C4144" s="29" t="s">
        <v>212</v>
      </c>
      <c r="D4144" s="29" t="s">
        <v>70</v>
      </c>
      <c r="E4144" s="29" t="s">
        <v>35</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c r="A4145" s="28">
        <v>58191</v>
      </c>
      <c r="B4145" s="29" t="s">
        <v>209</v>
      </c>
      <c r="C4145" s="29" t="s">
        <v>212</v>
      </c>
      <c r="D4145" s="29" t="s">
        <v>70</v>
      </c>
      <c r="E4145" s="29" t="s">
        <v>67</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c r="A4146" s="28">
        <v>58191</v>
      </c>
      <c r="B4146" s="29" t="s">
        <v>209</v>
      </c>
      <c r="C4146" s="29" t="s">
        <v>212</v>
      </c>
      <c r="D4146" s="29" t="s">
        <v>70</v>
      </c>
      <c r="E4146" s="29" t="s">
        <v>35</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c r="A4147" s="28">
        <v>58193</v>
      </c>
      <c r="B4147" s="29" t="s">
        <v>209</v>
      </c>
      <c r="C4147" s="29" t="s">
        <v>212</v>
      </c>
      <c r="D4147" s="29" t="s">
        <v>65</v>
      </c>
      <c r="E4147" s="29" t="s">
        <v>35</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c r="A4148" s="28">
        <v>58194</v>
      </c>
      <c r="B4148" s="29" t="s">
        <v>209</v>
      </c>
      <c r="C4148" s="29" t="s">
        <v>213</v>
      </c>
      <c r="D4148" s="29" t="s">
        <v>36</v>
      </c>
      <c r="E4148" s="29" t="s">
        <v>35</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c r="A4149" s="28">
        <v>58194</v>
      </c>
      <c r="B4149" s="29" t="s">
        <v>209</v>
      </c>
      <c r="C4149" s="29" t="s">
        <v>213</v>
      </c>
      <c r="D4149" s="29" t="s">
        <v>70</v>
      </c>
      <c r="E4149" s="29" t="s">
        <v>35</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c r="A4150" s="28">
        <v>58194</v>
      </c>
      <c r="B4150" s="29" t="s">
        <v>209</v>
      </c>
      <c r="C4150" s="29" t="s">
        <v>213</v>
      </c>
      <c r="D4150" s="29" t="s">
        <v>65</v>
      </c>
      <c r="E4150" s="29" t="s">
        <v>67</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c r="A4151" s="28">
        <v>58194</v>
      </c>
      <c r="B4151" s="29" t="s">
        <v>209</v>
      </c>
      <c r="C4151" s="29" t="s">
        <v>213</v>
      </c>
      <c r="D4151" s="29" t="s">
        <v>65</v>
      </c>
      <c r="E4151" s="29" t="s">
        <v>35</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c r="A4152" s="28">
        <v>58195</v>
      </c>
      <c r="B4152" s="29" t="s">
        <v>209</v>
      </c>
      <c r="C4152" s="29" t="s">
        <v>213</v>
      </c>
      <c r="D4152" s="29" t="s">
        <v>70</v>
      </c>
      <c r="E4152" s="29" t="s">
        <v>67</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c r="A4153" s="28">
        <v>58195</v>
      </c>
      <c r="B4153" s="29" t="s">
        <v>209</v>
      </c>
      <c r="C4153" s="29" t="s">
        <v>213</v>
      </c>
      <c r="D4153" s="29" t="s">
        <v>70</v>
      </c>
      <c r="E4153" s="29" t="s">
        <v>35</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c r="A4154" s="28">
        <v>58197</v>
      </c>
      <c r="B4154" s="29" t="s">
        <v>209</v>
      </c>
      <c r="C4154" s="29" t="s">
        <v>212</v>
      </c>
      <c r="D4154" s="29" t="s">
        <v>76</v>
      </c>
      <c r="E4154" s="29" t="s">
        <v>67</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c r="A4155" s="28">
        <v>58197</v>
      </c>
      <c r="B4155" s="29" t="s">
        <v>209</v>
      </c>
      <c r="C4155" s="29" t="s">
        <v>212</v>
      </c>
      <c r="D4155" s="29" t="s">
        <v>65</v>
      </c>
      <c r="E4155" s="29" t="s">
        <v>35</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c r="A4156" s="28">
        <v>58198</v>
      </c>
      <c r="B4156" s="29" t="s">
        <v>209</v>
      </c>
      <c r="C4156" s="29" t="s">
        <v>213</v>
      </c>
      <c r="D4156" s="29" t="s">
        <v>36</v>
      </c>
      <c r="E4156" s="29" t="s">
        <v>67</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c r="A4157" s="28">
        <v>58198</v>
      </c>
      <c r="B4157" s="29" t="s">
        <v>209</v>
      </c>
      <c r="C4157" s="29" t="s">
        <v>213</v>
      </c>
      <c r="D4157" s="29" t="s">
        <v>36</v>
      </c>
      <c r="E4157" s="29" t="s">
        <v>35</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c r="A4158" s="28">
        <v>58198</v>
      </c>
      <c r="B4158" s="29" t="s">
        <v>209</v>
      </c>
      <c r="C4158" s="29" t="s">
        <v>213</v>
      </c>
      <c r="D4158" s="29" t="s">
        <v>58</v>
      </c>
      <c r="E4158" s="29" t="s">
        <v>67</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c r="A4159" s="28">
        <v>58198</v>
      </c>
      <c r="B4159" s="29" t="s">
        <v>209</v>
      </c>
      <c r="C4159" s="29" t="s">
        <v>213</v>
      </c>
      <c r="D4159" s="29" t="s">
        <v>58</v>
      </c>
      <c r="E4159" s="29" t="s">
        <v>35</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c r="A4160" s="28">
        <v>58199</v>
      </c>
      <c r="B4160" s="29" t="s">
        <v>209</v>
      </c>
      <c r="C4160" s="29" t="s">
        <v>213</v>
      </c>
      <c r="D4160" s="29" t="s">
        <v>53</v>
      </c>
      <c r="E4160" s="29" t="s">
        <v>35</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c r="A4161" s="28">
        <v>58199</v>
      </c>
      <c r="B4161" s="29" t="s">
        <v>209</v>
      </c>
      <c r="C4161" s="29" t="s">
        <v>213</v>
      </c>
      <c r="D4161" s="29" t="s">
        <v>70</v>
      </c>
      <c r="E4161" s="29" t="s">
        <v>35</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c r="A4162" s="28">
        <v>58205</v>
      </c>
      <c r="B4162" s="29" t="s">
        <v>209</v>
      </c>
      <c r="C4162" s="29" t="s">
        <v>211</v>
      </c>
      <c r="D4162" s="29" t="s">
        <v>65</v>
      </c>
      <c r="E4162" s="29" t="s">
        <v>51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c r="A4163" s="28">
        <v>58205</v>
      </c>
      <c r="B4163" s="29" t="s">
        <v>209</v>
      </c>
      <c r="C4163" s="29" t="s">
        <v>211</v>
      </c>
      <c r="D4163" s="29" t="s">
        <v>65</v>
      </c>
      <c r="E4163" s="29" t="s">
        <v>35</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c r="A4164" s="28">
        <v>58207</v>
      </c>
      <c r="B4164" s="29" t="s">
        <v>209</v>
      </c>
      <c r="C4164" s="29" t="s">
        <v>213</v>
      </c>
      <c r="D4164" s="29" t="s">
        <v>36</v>
      </c>
      <c r="E4164" s="29" t="s">
        <v>67</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c r="A4165" s="28">
        <v>58207</v>
      </c>
      <c r="B4165" s="29" t="s">
        <v>209</v>
      </c>
      <c r="C4165" s="29" t="s">
        <v>213</v>
      </c>
      <c r="D4165" s="29" t="s">
        <v>36</v>
      </c>
      <c r="E4165" s="29" t="s">
        <v>35</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c r="A4166" s="28">
        <v>58207</v>
      </c>
      <c r="B4166" s="29" t="s">
        <v>209</v>
      </c>
      <c r="C4166" s="29" t="s">
        <v>213</v>
      </c>
      <c r="D4166" s="29" t="s">
        <v>58</v>
      </c>
      <c r="E4166" s="29" t="s">
        <v>67</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c r="A4167" s="28">
        <v>58207</v>
      </c>
      <c r="B4167" s="29" t="s">
        <v>209</v>
      </c>
      <c r="C4167" s="29" t="s">
        <v>213</v>
      </c>
      <c r="D4167" s="29" t="s">
        <v>58</v>
      </c>
      <c r="E4167" s="29" t="s">
        <v>35</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c r="A4168" s="28">
        <v>58207</v>
      </c>
      <c r="B4168" s="29" t="s">
        <v>209</v>
      </c>
      <c r="C4168" s="29" t="s">
        <v>213</v>
      </c>
      <c r="D4168" s="29" t="s">
        <v>70</v>
      </c>
      <c r="E4168" s="29" t="s">
        <v>67</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c r="A4169" s="28">
        <v>58207</v>
      </c>
      <c r="B4169" s="29" t="s">
        <v>209</v>
      </c>
      <c r="C4169" s="29" t="s">
        <v>213</v>
      </c>
      <c r="D4169" s="29" t="s">
        <v>70</v>
      </c>
      <c r="E4169" s="29" t="s">
        <v>35</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c r="A4170" s="28">
        <v>58207</v>
      </c>
      <c r="B4170" s="29" t="s">
        <v>209</v>
      </c>
      <c r="C4170" s="29" t="s">
        <v>213</v>
      </c>
      <c r="D4170" s="29" t="s">
        <v>76</v>
      </c>
      <c r="E4170" s="29" t="s">
        <v>67</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c r="A4171" s="28">
        <v>58207</v>
      </c>
      <c r="B4171" s="29" t="s">
        <v>209</v>
      </c>
      <c r="C4171" s="29" t="s">
        <v>213</v>
      </c>
      <c r="D4171" s="29" t="s">
        <v>76</v>
      </c>
      <c r="E4171" s="29" t="s">
        <v>35</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c r="A4172" s="28">
        <v>58214</v>
      </c>
      <c r="B4172" s="29" t="s">
        <v>206</v>
      </c>
      <c r="C4172" s="29" t="s">
        <v>210</v>
      </c>
      <c r="D4172" s="29" t="s">
        <v>98</v>
      </c>
      <c r="E4172" s="29" t="s">
        <v>89</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c r="A4173" s="28">
        <v>58215</v>
      </c>
      <c r="B4173" s="29" t="s">
        <v>206</v>
      </c>
      <c r="C4173" s="29" t="s">
        <v>207</v>
      </c>
      <c r="D4173" s="29" t="s">
        <v>36</v>
      </c>
      <c r="E4173" s="29" t="s">
        <v>67</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c r="A4174" s="28">
        <v>58215</v>
      </c>
      <c r="B4174" s="29" t="s">
        <v>206</v>
      </c>
      <c r="C4174" s="29" t="s">
        <v>207</v>
      </c>
      <c r="D4174" s="29" t="s">
        <v>36</v>
      </c>
      <c r="E4174" s="29" t="s">
        <v>35</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c r="A4175" s="28">
        <v>58215</v>
      </c>
      <c r="B4175" s="29" t="s">
        <v>206</v>
      </c>
      <c r="C4175" s="29" t="s">
        <v>207</v>
      </c>
      <c r="D4175" s="29" t="s">
        <v>58</v>
      </c>
      <c r="E4175" s="29" t="s">
        <v>67</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c r="A4176" s="28">
        <v>58215</v>
      </c>
      <c r="B4176" s="29" t="s">
        <v>206</v>
      </c>
      <c r="C4176" s="29" t="s">
        <v>207</v>
      </c>
      <c r="D4176" s="29" t="s">
        <v>58</v>
      </c>
      <c r="E4176" s="29" t="s">
        <v>35</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c r="A4177" s="28">
        <v>58216</v>
      </c>
      <c r="B4177" s="29" t="s">
        <v>206</v>
      </c>
      <c r="C4177" s="29" t="s">
        <v>215</v>
      </c>
      <c r="D4177" s="29" t="s">
        <v>65</v>
      </c>
      <c r="E4177" s="29" t="s">
        <v>175</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c r="A4178" s="28">
        <v>58223</v>
      </c>
      <c r="B4178" s="29" t="s">
        <v>209</v>
      </c>
      <c r="C4178" s="29" t="s">
        <v>213</v>
      </c>
      <c r="D4178" s="29" t="s">
        <v>76</v>
      </c>
      <c r="E4178" s="29" t="s">
        <v>35</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c r="A4179" s="28">
        <v>58228</v>
      </c>
      <c r="B4179" s="29" t="s">
        <v>206</v>
      </c>
      <c r="C4179" s="29" t="s">
        <v>210</v>
      </c>
      <c r="D4179" s="29" t="s">
        <v>98</v>
      </c>
      <c r="E4179" s="29" t="s">
        <v>89</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c r="A4180" s="28">
        <v>58236</v>
      </c>
      <c r="B4180" s="29" t="s">
        <v>206</v>
      </c>
      <c r="C4180" s="29" t="s">
        <v>207</v>
      </c>
      <c r="D4180" s="29" t="s">
        <v>30</v>
      </c>
      <c r="E4180" s="29" t="s">
        <v>96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c r="A4181" s="28">
        <v>58236</v>
      </c>
      <c r="B4181" s="29" t="s">
        <v>206</v>
      </c>
      <c r="C4181" s="29" t="s">
        <v>207</v>
      </c>
      <c r="D4181" s="29" t="s">
        <v>36</v>
      </c>
      <c r="E4181" s="29" t="s">
        <v>35</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c r="A4182" s="28">
        <v>58236</v>
      </c>
      <c r="B4182" s="29" t="s">
        <v>206</v>
      </c>
      <c r="C4182" s="29" t="s">
        <v>207</v>
      </c>
      <c r="D4182" s="29" t="s">
        <v>58</v>
      </c>
      <c r="E4182" s="29" t="s">
        <v>35</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c r="A4183" s="28">
        <v>58236</v>
      </c>
      <c r="B4183" s="29" t="s">
        <v>206</v>
      </c>
      <c r="C4183" s="29" t="s">
        <v>207</v>
      </c>
      <c r="D4183" s="29" t="s">
        <v>98</v>
      </c>
      <c r="E4183" s="29" t="s">
        <v>89</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c r="A4184" s="28">
        <v>58238</v>
      </c>
      <c r="B4184" s="29" t="s">
        <v>206</v>
      </c>
      <c r="C4184" s="29" t="s">
        <v>210</v>
      </c>
      <c r="D4184" s="29" t="s">
        <v>125</v>
      </c>
      <c r="E4184" s="29" t="s">
        <v>177</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c r="A4185" s="28">
        <v>58242</v>
      </c>
      <c r="B4185" s="29" t="s">
        <v>206</v>
      </c>
      <c r="C4185" s="29" t="s">
        <v>210</v>
      </c>
      <c r="D4185" s="29" t="s">
        <v>125</v>
      </c>
      <c r="E4185" s="29" t="s">
        <v>177</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c r="A4186" s="28">
        <v>58251</v>
      </c>
      <c r="B4186" s="29" t="s">
        <v>209</v>
      </c>
      <c r="C4186" s="29" t="s">
        <v>212</v>
      </c>
      <c r="D4186" s="29" t="s">
        <v>65</v>
      </c>
      <c r="E4186" s="29" t="s">
        <v>145</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c r="A4187" s="28">
        <v>58256</v>
      </c>
      <c r="B4187" s="29" t="s">
        <v>206</v>
      </c>
      <c r="C4187" s="29" t="s">
        <v>207</v>
      </c>
      <c r="D4187" s="29" t="s">
        <v>30</v>
      </c>
      <c r="E4187" s="29" t="s">
        <v>96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c r="A4188" s="28">
        <v>58256</v>
      </c>
      <c r="B4188" s="29" t="s">
        <v>206</v>
      </c>
      <c r="C4188" s="29" t="s">
        <v>207</v>
      </c>
      <c r="D4188" s="29" t="s">
        <v>98</v>
      </c>
      <c r="E4188" s="29" t="s">
        <v>89</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c r="A4189" s="28">
        <v>58258</v>
      </c>
      <c r="B4189" s="29" t="s">
        <v>209</v>
      </c>
      <c r="C4189" s="29" t="s">
        <v>213</v>
      </c>
      <c r="D4189" s="29" t="s">
        <v>70</v>
      </c>
      <c r="E4189" s="29" t="s">
        <v>35</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c r="A4190" s="28">
        <v>58260</v>
      </c>
      <c r="B4190" s="29" t="s">
        <v>206</v>
      </c>
      <c r="C4190" s="29" t="s">
        <v>207</v>
      </c>
      <c r="D4190" s="29" t="s">
        <v>36</v>
      </c>
      <c r="E4190" s="29" t="s">
        <v>35</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c r="A4191" s="28">
        <v>58260</v>
      </c>
      <c r="B4191" s="29" t="s">
        <v>206</v>
      </c>
      <c r="C4191" s="29" t="s">
        <v>207</v>
      </c>
      <c r="D4191" s="29" t="s">
        <v>58</v>
      </c>
      <c r="E4191" s="29" t="s">
        <v>35</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c r="A4192" s="28">
        <v>58265</v>
      </c>
      <c r="B4192" s="29" t="s">
        <v>209</v>
      </c>
      <c r="C4192" s="29" t="s">
        <v>213</v>
      </c>
      <c r="D4192" s="29" t="s">
        <v>70</v>
      </c>
      <c r="E4192" s="29" t="s">
        <v>35</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c r="A4193" s="28">
        <v>58265</v>
      </c>
      <c r="B4193" s="29" t="s">
        <v>209</v>
      </c>
      <c r="C4193" s="29" t="s">
        <v>213</v>
      </c>
      <c r="D4193" s="29" t="s">
        <v>76</v>
      </c>
      <c r="E4193" s="29" t="s">
        <v>67</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c r="A4194" s="28">
        <v>58281</v>
      </c>
      <c r="B4194" s="29" t="s">
        <v>206</v>
      </c>
      <c r="C4194" s="29" t="s">
        <v>210</v>
      </c>
      <c r="D4194" s="29" t="s">
        <v>98</v>
      </c>
      <c r="E4194" s="29" t="s">
        <v>89</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c r="A4195" s="28">
        <v>58310</v>
      </c>
      <c r="B4195" s="29" t="s">
        <v>206</v>
      </c>
      <c r="C4195" s="29" t="s">
        <v>215</v>
      </c>
      <c r="D4195" s="29" t="s">
        <v>65</v>
      </c>
      <c r="E4195" s="29" t="s">
        <v>141</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c r="A4196" s="28">
        <v>58310</v>
      </c>
      <c r="B4196" s="29" t="s">
        <v>206</v>
      </c>
      <c r="C4196" s="29" t="s">
        <v>215</v>
      </c>
      <c r="D4196" s="29" t="s">
        <v>65</v>
      </c>
      <c r="E4196" s="29" t="s">
        <v>175</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c r="A4197" s="28">
        <v>58326</v>
      </c>
      <c r="B4197" s="29" t="s">
        <v>209</v>
      </c>
      <c r="C4197" s="29" t="s">
        <v>213</v>
      </c>
      <c r="D4197" s="29" t="s">
        <v>76</v>
      </c>
      <c r="E4197" s="29" t="s">
        <v>35</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c r="A4198" s="28">
        <v>58326</v>
      </c>
      <c r="B4198" s="29" t="s">
        <v>209</v>
      </c>
      <c r="C4198" s="29" t="s">
        <v>213</v>
      </c>
      <c r="D4198" s="29" t="s">
        <v>76</v>
      </c>
      <c r="E4198" s="29" t="s">
        <v>127</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c r="A4199" s="28">
        <v>58351</v>
      </c>
      <c r="B4199" s="29" t="s">
        <v>206</v>
      </c>
      <c r="C4199" s="29" t="s">
        <v>210</v>
      </c>
      <c r="D4199" s="29" t="s">
        <v>125</v>
      </c>
      <c r="E4199" s="29" t="s">
        <v>177</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c r="A4200" s="28">
        <v>58375</v>
      </c>
      <c r="B4200" s="29" t="s">
        <v>209</v>
      </c>
      <c r="C4200" s="29" t="s">
        <v>213</v>
      </c>
      <c r="D4200" s="29" t="s">
        <v>76</v>
      </c>
      <c r="E4200" s="29" t="s">
        <v>35</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c r="A4201" s="28">
        <v>58380</v>
      </c>
      <c r="B4201" s="29" t="s">
        <v>206</v>
      </c>
      <c r="C4201" s="29" t="s">
        <v>214</v>
      </c>
      <c r="D4201" s="29" t="s">
        <v>76</v>
      </c>
      <c r="E4201" s="29" t="s">
        <v>87</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c r="A4202" s="28">
        <v>58380</v>
      </c>
      <c r="B4202" s="29" t="s">
        <v>206</v>
      </c>
      <c r="C4202" s="29" t="s">
        <v>214</v>
      </c>
      <c r="D4202" s="29" t="s">
        <v>76</v>
      </c>
      <c r="E4202" s="29" t="s">
        <v>35</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c r="A4203" s="28">
        <v>58388</v>
      </c>
      <c r="B4203" s="29" t="s">
        <v>206</v>
      </c>
      <c r="C4203" s="29" t="s">
        <v>210</v>
      </c>
      <c r="D4203" s="29" t="s">
        <v>98</v>
      </c>
      <c r="E4203" s="29" t="s">
        <v>89</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c r="A4204" s="28">
        <v>58389</v>
      </c>
      <c r="B4204" s="29" t="s">
        <v>206</v>
      </c>
      <c r="C4204" s="29" t="s">
        <v>210</v>
      </c>
      <c r="D4204" s="29" t="s">
        <v>98</v>
      </c>
      <c r="E4204" s="29" t="s">
        <v>89</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c r="A4205" s="28">
        <v>58400</v>
      </c>
      <c r="B4205" s="29" t="s">
        <v>206</v>
      </c>
      <c r="C4205" s="29" t="s">
        <v>214</v>
      </c>
      <c r="D4205" s="29" t="s">
        <v>70</v>
      </c>
      <c r="E4205" s="29" t="s">
        <v>35</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c r="A4206" s="28">
        <v>58401</v>
      </c>
      <c r="B4206" s="29" t="s">
        <v>206</v>
      </c>
      <c r="C4206" s="29" t="s">
        <v>210</v>
      </c>
      <c r="D4206" s="29" t="s">
        <v>98</v>
      </c>
      <c r="E4206" s="29" t="s">
        <v>89</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c r="A4207" s="28">
        <v>58404</v>
      </c>
      <c r="B4207" s="29" t="s">
        <v>206</v>
      </c>
      <c r="C4207" s="29" t="s">
        <v>214</v>
      </c>
      <c r="D4207" s="29" t="s">
        <v>125</v>
      </c>
      <c r="E4207" s="29" t="s">
        <v>177</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c r="A4208" s="28">
        <v>58408</v>
      </c>
      <c r="B4208" s="29" t="s">
        <v>206</v>
      </c>
      <c r="C4208" s="29" t="s">
        <v>210</v>
      </c>
      <c r="D4208" s="29" t="s">
        <v>98</v>
      </c>
      <c r="E4208" s="29" t="s">
        <v>89</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c r="A4209" s="28">
        <v>58420</v>
      </c>
      <c r="B4209" s="29" t="s">
        <v>206</v>
      </c>
      <c r="C4209" s="29" t="s">
        <v>210</v>
      </c>
      <c r="D4209" s="29" t="s">
        <v>53</v>
      </c>
      <c r="E4209" s="29" t="s">
        <v>35</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c r="A4210" s="28">
        <v>58426</v>
      </c>
      <c r="B4210" s="29" t="s">
        <v>206</v>
      </c>
      <c r="C4210" s="29" t="s">
        <v>210</v>
      </c>
      <c r="D4210" s="29" t="s">
        <v>53</v>
      </c>
      <c r="E4210" s="29" t="s">
        <v>35</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c r="A4211" s="28">
        <v>58428</v>
      </c>
      <c r="B4211" s="29" t="s">
        <v>209</v>
      </c>
      <c r="C4211" s="29" t="s">
        <v>213</v>
      </c>
      <c r="D4211" s="29" t="s">
        <v>70</v>
      </c>
      <c r="E4211" s="29" t="s">
        <v>35</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c r="A4212" s="28">
        <v>58429</v>
      </c>
      <c r="B4212" s="29" t="s">
        <v>206</v>
      </c>
      <c r="C4212" s="29" t="s">
        <v>210</v>
      </c>
      <c r="D4212" s="29" t="s">
        <v>70</v>
      </c>
      <c r="E4212" s="29" t="s">
        <v>87</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c r="A4213" s="28">
        <v>58434</v>
      </c>
      <c r="B4213" s="29" t="s">
        <v>206</v>
      </c>
      <c r="C4213" s="29" t="s">
        <v>207</v>
      </c>
      <c r="D4213" s="29" t="s">
        <v>113</v>
      </c>
      <c r="E4213" s="29" t="s">
        <v>167</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c r="A4214" s="28">
        <v>58440</v>
      </c>
      <c r="B4214" s="29" t="s">
        <v>206</v>
      </c>
      <c r="C4214" s="29" t="s">
        <v>214</v>
      </c>
      <c r="D4214" s="29" t="s">
        <v>64</v>
      </c>
      <c r="E4214" s="29" t="s">
        <v>35</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c r="A4215" s="28">
        <v>58474</v>
      </c>
      <c r="B4215" s="29" t="s">
        <v>206</v>
      </c>
      <c r="C4215" s="29" t="s">
        <v>210</v>
      </c>
      <c r="D4215" s="29" t="s">
        <v>125</v>
      </c>
      <c r="E4215" s="29" t="s">
        <v>177</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c r="A4216" s="28">
        <v>58476</v>
      </c>
      <c r="B4216" s="29" t="s">
        <v>209</v>
      </c>
      <c r="C4216" s="29" t="s">
        <v>212</v>
      </c>
      <c r="D4216" s="29" t="s">
        <v>70</v>
      </c>
      <c r="E4216" s="29" t="s">
        <v>87</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c r="A4217" s="28">
        <v>58484</v>
      </c>
      <c r="B4217" s="29" t="s">
        <v>209</v>
      </c>
      <c r="C4217" s="29" t="s">
        <v>212</v>
      </c>
      <c r="D4217" s="29" t="s">
        <v>76</v>
      </c>
      <c r="E4217" s="29" t="s">
        <v>87</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c r="A4218" s="28">
        <v>58484</v>
      </c>
      <c r="B4218" s="29" t="s">
        <v>209</v>
      </c>
      <c r="C4218" s="29" t="s">
        <v>212</v>
      </c>
      <c r="D4218" s="29" t="s">
        <v>76</v>
      </c>
      <c r="E4218" s="29" t="s">
        <v>35</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c r="A4219" s="28">
        <v>58523</v>
      </c>
      <c r="B4219" s="29" t="s">
        <v>209</v>
      </c>
      <c r="C4219" s="29" t="s">
        <v>212</v>
      </c>
      <c r="D4219" s="29" t="s">
        <v>65</v>
      </c>
      <c r="E4219" s="29" t="s">
        <v>173</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c r="A4220" s="28">
        <v>58544</v>
      </c>
      <c r="B4220" s="29" t="s">
        <v>206</v>
      </c>
      <c r="C4220" s="29" t="s">
        <v>210</v>
      </c>
      <c r="D4220" s="29" t="s">
        <v>98</v>
      </c>
      <c r="E4220" s="29" t="s">
        <v>89</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c r="A4221" s="28">
        <v>58552</v>
      </c>
      <c r="B4221" s="29" t="s">
        <v>206</v>
      </c>
      <c r="C4221" s="29" t="s">
        <v>210</v>
      </c>
      <c r="D4221" s="29" t="s">
        <v>98</v>
      </c>
      <c r="E4221" s="29" t="s">
        <v>89</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c r="A4222" s="28">
        <v>58553</v>
      </c>
      <c r="B4222" s="29" t="s">
        <v>206</v>
      </c>
      <c r="C4222" s="29" t="s">
        <v>210</v>
      </c>
      <c r="D4222" s="29" t="s">
        <v>98</v>
      </c>
      <c r="E4222" s="29" t="s">
        <v>89</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c r="A4223" s="28">
        <v>58556</v>
      </c>
      <c r="B4223" s="29" t="s">
        <v>206</v>
      </c>
      <c r="C4223" s="29" t="s">
        <v>210</v>
      </c>
      <c r="D4223" s="29" t="s">
        <v>98</v>
      </c>
      <c r="E4223" s="29" t="s">
        <v>89</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c r="A4224" s="28">
        <v>58557</v>
      </c>
      <c r="B4224" s="29" t="s">
        <v>206</v>
      </c>
      <c r="C4224" s="29" t="s">
        <v>207</v>
      </c>
      <c r="D4224" s="29" t="s">
        <v>36</v>
      </c>
      <c r="E4224" s="29" t="s">
        <v>35</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c r="A4225" s="28">
        <v>58557</v>
      </c>
      <c r="B4225" s="29" t="s">
        <v>206</v>
      </c>
      <c r="C4225" s="29" t="s">
        <v>207</v>
      </c>
      <c r="D4225" s="29" t="s">
        <v>58</v>
      </c>
      <c r="E4225" s="29" t="s">
        <v>35</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c r="A4226" s="28">
        <v>58568</v>
      </c>
      <c r="B4226" s="29" t="s">
        <v>206</v>
      </c>
      <c r="C4226" s="29" t="s">
        <v>207</v>
      </c>
      <c r="D4226" s="29" t="s">
        <v>98</v>
      </c>
      <c r="E4226" s="29" t="s">
        <v>89</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c r="A4227" s="28">
        <v>58574</v>
      </c>
      <c r="B4227" s="29" t="s">
        <v>206</v>
      </c>
      <c r="C4227" s="29" t="s">
        <v>210</v>
      </c>
      <c r="D4227" s="29" t="s">
        <v>65</v>
      </c>
      <c r="E4227" s="29" t="s">
        <v>173</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c r="A4228" s="28">
        <v>58580</v>
      </c>
      <c r="B4228" s="29" t="s">
        <v>206</v>
      </c>
      <c r="C4228" s="29" t="s">
        <v>210</v>
      </c>
      <c r="D4228" s="29" t="s">
        <v>125</v>
      </c>
      <c r="E4228" s="29" t="s">
        <v>177</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c r="A4229" s="28">
        <v>58584</v>
      </c>
      <c r="B4229" s="29" t="s">
        <v>209</v>
      </c>
      <c r="C4229" s="29" t="s">
        <v>213</v>
      </c>
      <c r="D4229" s="29" t="s">
        <v>70</v>
      </c>
      <c r="E4229" s="29" t="s">
        <v>67</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c r="A4230" s="28">
        <v>58584</v>
      </c>
      <c r="B4230" s="29" t="s">
        <v>209</v>
      </c>
      <c r="C4230" s="29" t="s">
        <v>213</v>
      </c>
      <c r="D4230" s="29" t="s">
        <v>70</v>
      </c>
      <c r="E4230" s="29" t="s">
        <v>35</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c r="A4231" s="28">
        <v>58584</v>
      </c>
      <c r="B4231" s="29" t="s">
        <v>209</v>
      </c>
      <c r="C4231" s="29" t="s">
        <v>213</v>
      </c>
      <c r="D4231" s="29" t="s">
        <v>98</v>
      </c>
      <c r="E4231" s="29" t="s">
        <v>89</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c r="A4232" s="28">
        <v>58587</v>
      </c>
      <c r="B4232" s="29" t="s">
        <v>206</v>
      </c>
      <c r="C4232" s="29" t="s">
        <v>210</v>
      </c>
      <c r="D4232" s="29" t="s">
        <v>125</v>
      </c>
      <c r="E4232" s="29" t="s">
        <v>177</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c r="A4233" s="28">
        <v>58593</v>
      </c>
      <c r="B4233" s="29" t="s">
        <v>209</v>
      </c>
      <c r="C4233" s="29" t="s">
        <v>213</v>
      </c>
      <c r="D4233" s="29" t="s">
        <v>76</v>
      </c>
      <c r="E4233" s="29" t="s">
        <v>67</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c r="A4234" s="28">
        <v>58593</v>
      </c>
      <c r="B4234" s="29" t="s">
        <v>209</v>
      </c>
      <c r="C4234" s="29" t="s">
        <v>213</v>
      </c>
      <c r="D4234" s="29" t="s">
        <v>65</v>
      </c>
      <c r="E4234" s="29" t="s">
        <v>67</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c r="A4235" s="28">
        <v>58593</v>
      </c>
      <c r="B4235" s="29" t="s">
        <v>209</v>
      </c>
      <c r="C4235" s="29" t="s">
        <v>213</v>
      </c>
      <c r="D4235" s="29" t="s">
        <v>65</v>
      </c>
      <c r="E4235" s="29" t="s">
        <v>35</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c r="A4236" s="28">
        <v>58594</v>
      </c>
      <c r="B4236" s="29" t="s">
        <v>206</v>
      </c>
      <c r="C4236" s="29" t="s">
        <v>210</v>
      </c>
      <c r="D4236" s="29" t="s">
        <v>125</v>
      </c>
      <c r="E4236" s="29" t="s">
        <v>177</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c r="A4237" s="28">
        <v>58596</v>
      </c>
      <c r="B4237" s="29" t="s">
        <v>206</v>
      </c>
      <c r="C4237" s="29" t="s">
        <v>210</v>
      </c>
      <c r="D4237" s="29" t="s">
        <v>125</v>
      </c>
      <c r="E4237" s="29" t="s">
        <v>177</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c r="A4238" s="28">
        <v>58597</v>
      </c>
      <c r="B4238" s="29" t="s">
        <v>209</v>
      </c>
      <c r="C4238" s="29" t="s">
        <v>213</v>
      </c>
      <c r="D4238" s="29" t="s">
        <v>70</v>
      </c>
      <c r="E4238" s="29" t="s">
        <v>35</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c r="A4239" s="28">
        <v>58614</v>
      </c>
      <c r="B4239" s="29" t="s">
        <v>206</v>
      </c>
      <c r="C4239" s="29" t="s">
        <v>210</v>
      </c>
      <c r="D4239" s="29" t="s">
        <v>125</v>
      </c>
      <c r="E4239" s="29" t="s">
        <v>177</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c r="A4240" s="28">
        <v>58622</v>
      </c>
      <c r="B4240" s="29" t="s">
        <v>206</v>
      </c>
      <c r="C4240" s="29" t="s">
        <v>214</v>
      </c>
      <c r="D4240" s="29" t="s">
        <v>113</v>
      </c>
      <c r="E4240" s="29" t="s">
        <v>167</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c r="A4241" s="28">
        <v>58629</v>
      </c>
      <c r="B4241" s="29" t="s">
        <v>206</v>
      </c>
      <c r="C4241" s="29" t="s">
        <v>210</v>
      </c>
      <c r="D4241" s="29" t="s">
        <v>117</v>
      </c>
      <c r="E4241" s="29" t="s">
        <v>73</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c r="A4242" s="28">
        <v>58639</v>
      </c>
      <c r="B4242" s="29" t="s">
        <v>206</v>
      </c>
      <c r="C4242" s="29" t="s">
        <v>207</v>
      </c>
      <c r="D4242" s="29" t="s">
        <v>30</v>
      </c>
      <c r="E4242" s="29" t="s">
        <v>96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c r="A4243" s="28">
        <v>58639</v>
      </c>
      <c r="B4243" s="29" t="s">
        <v>206</v>
      </c>
      <c r="C4243" s="29" t="s">
        <v>207</v>
      </c>
      <c r="D4243" s="29" t="s">
        <v>98</v>
      </c>
      <c r="E4243" s="29" t="s">
        <v>89</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c r="A4244" s="28">
        <v>58640</v>
      </c>
      <c r="B4244" s="29" t="s">
        <v>206</v>
      </c>
      <c r="C4244" s="29" t="s">
        <v>207</v>
      </c>
      <c r="D4244" s="29" t="s">
        <v>98</v>
      </c>
      <c r="E4244" s="29" t="s">
        <v>89</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c r="A4245" s="28">
        <v>58644</v>
      </c>
      <c r="B4245" s="29" t="s">
        <v>206</v>
      </c>
      <c r="C4245" s="29" t="s">
        <v>210</v>
      </c>
      <c r="D4245" s="29" t="s">
        <v>98</v>
      </c>
      <c r="E4245" s="29" t="s">
        <v>89</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c r="A4246" s="28">
        <v>58645</v>
      </c>
      <c r="B4246" s="29" t="s">
        <v>206</v>
      </c>
      <c r="C4246" s="29" t="s">
        <v>207</v>
      </c>
      <c r="D4246" s="29" t="s">
        <v>113</v>
      </c>
      <c r="E4246" s="29" t="s">
        <v>167</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c r="A4247" s="28">
        <v>58658</v>
      </c>
      <c r="B4247" s="29" t="s">
        <v>206</v>
      </c>
      <c r="C4247" s="29" t="s">
        <v>207</v>
      </c>
      <c r="D4247" s="29" t="s">
        <v>125</v>
      </c>
      <c r="E4247" s="29" t="s">
        <v>177</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c r="A4248" s="28">
        <v>58661</v>
      </c>
      <c r="B4248" s="29" t="s">
        <v>206</v>
      </c>
      <c r="C4248" s="29" t="s">
        <v>214</v>
      </c>
      <c r="D4248" s="29" t="s">
        <v>125</v>
      </c>
      <c r="E4248" s="29" t="s">
        <v>177</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c r="A4249" s="28">
        <v>58664</v>
      </c>
      <c r="B4249" s="29" t="s">
        <v>206</v>
      </c>
      <c r="C4249" s="29" t="s">
        <v>215</v>
      </c>
      <c r="D4249" s="29" t="s">
        <v>70</v>
      </c>
      <c r="E4249" s="29" t="s">
        <v>35</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c r="A4250" s="28">
        <v>58686</v>
      </c>
      <c r="B4250" s="29" t="s">
        <v>206</v>
      </c>
      <c r="C4250" s="29" t="s">
        <v>210</v>
      </c>
      <c r="D4250" s="29" t="s">
        <v>125</v>
      </c>
      <c r="E4250" s="29" t="s">
        <v>177</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c r="A4251" s="28">
        <v>58690</v>
      </c>
      <c r="B4251" s="29" t="s">
        <v>206</v>
      </c>
      <c r="C4251" s="29" t="s">
        <v>210</v>
      </c>
      <c r="D4251" s="29" t="s">
        <v>125</v>
      </c>
      <c r="E4251" s="29" t="s">
        <v>177</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c r="A4252" s="28">
        <v>58692</v>
      </c>
      <c r="B4252" s="29" t="s">
        <v>206</v>
      </c>
      <c r="C4252" s="29" t="s">
        <v>210</v>
      </c>
      <c r="D4252" s="29" t="s">
        <v>125</v>
      </c>
      <c r="E4252" s="29" t="s">
        <v>177</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c r="A4253" s="28">
        <v>58694</v>
      </c>
      <c r="B4253" s="29" t="s">
        <v>206</v>
      </c>
      <c r="C4253" s="29" t="s">
        <v>210</v>
      </c>
      <c r="D4253" s="29" t="s">
        <v>125</v>
      </c>
      <c r="E4253" s="29" t="s">
        <v>177</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c r="A4254" s="28">
        <v>58695</v>
      </c>
      <c r="B4254" s="29" t="s">
        <v>206</v>
      </c>
      <c r="C4254" s="29" t="s">
        <v>210</v>
      </c>
      <c r="D4254" s="29" t="s">
        <v>125</v>
      </c>
      <c r="E4254" s="29" t="s">
        <v>177</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c r="A4255" s="28">
        <v>58697</v>
      </c>
      <c r="B4255" s="29" t="s">
        <v>206</v>
      </c>
      <c r="C4255" s="29" t="s">
        <v>207</v>
      </c>
      <c r="D4255" s="29" t="s">
        <v>36</v>
      </c>
      <c r="E4255" s="29" t="s">
        <v>67</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c r="A4256" s="28">
        <v>58697</v>
      </c>
      <c r="B4256" s="29" t="s">
        <v>206</v>
      </c>
      <c r="C4256" s="29" t="s">
        <v>207</v>
      </c>
      <c r="D4256" s="29" t="s">
        <v>36</v>
      </c>
      <c r="E4256" s="29" t="s">
        <v>35</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c r="A4257" s="28">
        <v>58697</v>
      </c>
      <c r="B4257" s="29" t="s">
        <v>206</v>
      </c>
      <c r="C4257" s="29" t="s">
        <v>207</v>
      </c>
      <c r="D4257" s="29" t="s">
        <v>58</v>
      </c>
      <c r="E4257" s="29" t="s">
        <v>67</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c r="A4258" s="28">
        <v>58697</v>
      </c>
      <c r="B4258" s="29" t="s">
        <v>206</v>
      </c>
      <c r="C4258" s="29" t="s">
        <v>207</v>
      </c>
      <c r="D4258" s="29" t="s">
        <v>58</v>
      </c>
      <c r="E4258" s="29" t="s">
        <v>35</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c r="A4259" s="28">
        <v>58697</v>
      </c>
      <c r="B4259" s="29" t="s">
        <v>206</v>
      </c>
      <c r="C4259" s="29" t="s">
        <v>207</v>
      </c>
      <c r="D4259" s="29" t="s">
        <v>70</v>
      </c>
      <c r="E4259" s="29" t="s">
        <v>67</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c r="A4260" s="28">
        <v>58697</v>
      </c>
      <c r="B4260" s="29" t="s">
        <v>206</v>
      </c>
      <c r="C4260" s="29" t="s">
        <v>207</v>
      </c>
      <c r="D4260" s="29" t="s">
        <v>70</v>
      </c>
      <c r="E4260" s="29" t="s">
        <v>35</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c r="A4261" s="28">
        <v>58719</v>
      </c>
      <c r="B4261" s="29" t="s">
        <v>206</v>
      </c>
      <c r="C4261" s="29" t="s">
        <v>207</v>
      </c>
      <c r="D4261" s="29" t="s">
        <v>125</v>
      </c>
      <c r="E4261" s="29" t="s">
        <v>177</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c r="A4262" s="28">
        <v>58765</v>
      </c>
      <c r="B4262" s="29" t="s">
        <v>206</v>
      </c>
      <c r="C4262" s="29" t="s">
        <v>210</v>
      </c>
      <c r="D4262" s="29" t="s">
        <v>125</v>
      </c>
      <c r="E4262" s="29" t="s">
        <v>177</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c r="A4263" s="28">
        <v>58767</v>
      </c>
      <c r="B4263" s="29" t="s">
        <v>206</v>
      </c>
      <c r="C4263" s="29" t="s">
        <v>210</v>
      </c>
      <c r="D4263" s="29" t="s">
        <v>125</v>
      </c>
      <c r="E4263" s="29" t="s">
        <v>177</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c r="A4264" s="28">
        <v>58771</v>
      </c>
      <c r="B4264" s="29" t="s">
        <v>206</v>
      </c>
      <c r="C4264" s="29" t="s">
        <v>210</v>
      </c>
      <c r="D4264" s="29" t="s">
        <v>125</v>
      </c>
      <c r="E4264" s="29" t="s">
        <v>177</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c r="A4265" s="28">
        <v>58772</v>
      </c>
      <c r="B4265" s="29" t="s">
        <v>206</v>
      </c>
      <c r="C4265" s="29" t="s">
        <v>210</v>
      </c>
      <c r="D4265" s="29" t="s">
        <v>125</v>
      </c>
      <c r="E4265" s="29" t="s">
        <v>177</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c r="A4266" s="28">
        <v>58773</v>
      </c>
      <c r="B4266" s="29" t="s">
        <v>206</v>
      </c>
      <c r="C4266" s="29" t="s">
        <v>210</v>
      </c>
      <c r="D4266" s="29" t="s">
        <v>125</v>
      </c>
      <c r="E4266" s="29" t="s">
        <v>177</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c r="A4267" s="28">
        <v>58777</v>
      </c>
      <c r="B4267" s="29" t="s">
        <v>206</v>
      </c>
      <c r="C4267" s="29" t="s">
        <v>210</v>
      </c>
      <c r="D4267" s="29" t="s">
        <v>125</v>
      </c>
      <c r="E4267" s="29" t="s">
        <v>177</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c r="A4268" s="28">
        <v>58780</v>
      </c>
      <c r="B4268" s="29" t="s">
        <v>206</v>
      </c>
      <c r="C4268" s="29" t="s">
        <v>210</v>
      </c>
      <c r="D4268" s="29" t="s">
        <v>125</v>
      </c>
      <c r="E4268" s="29" t="s">
        <v>177</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c r="A4269" s="28">
        <v>58833</v>
      </c>
      <c r="B4269" s="29" t="s">
        <v>206</v>
      </c>
      <c r="C4269" s="29" t="s">
        <v>210</v>
      </c>
      <c r="D4269" s="29" t="s">
        <v>98</v>
      </c>
      <c r="E4269" s="29" t="s">
        <v>89</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c r="A4270" s="28">
        <v>58833</v>
      </c>
      <c r="B4270" s="29" t="s">
        <v>206</v>
      </c>
      <c r="C4270" s="29" t="s">
        <v>210</v>
      </c>
      <c r="D4270" s="29" t="s">
        <v>125</v>
      </c>
      <c r="E4270" s="29" t="s">
        <v>177</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c r="A4271" s="28">
        <v>58837</v>
      </c>
      <c r="B4271" s="29" t="s">
        <v>206</v>
      </c>
      <c r="C4271" s="29" t="s">
        <v>210</v>
      </c>
      <c r="D4271" s="29" t="s">
        <v>125</v>
      </c>
      <c r="E4271" s="29" t="s">
        <v>177</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c r="A4272" s="28">
        <v>58870</v>
      </c>
      <c r="B4272" s="29" t="s">
        <v>209</v>
      </c>
      <c r="C4272" s="29" t="s">
        <v>211</v>
      </c>
      <c r="D4272" s="29" t="s">
        <v>65</v>
      </c>
      <c r="E4272" s="29" t="s">
        <v>175</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c r="A4273" s="28">
        <v>58876</v>
      </c>
      <c r="B4273" s="29" t="s">
        <v>206</v>
      </c>
      <c r="C4273" s="29" t="s">
        <v>210</v>
      </c>
      <c r="D4273" s="29" t="s">
        <v>98</v>
      </c>
      <c r="E4273" s="29" t="s">
        <v>89</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c r="A4274" s="28">
        <v>58883</v>
      </c>
      <c r="B4274" s="29" t="s">
        <v>206</v>
      </c>
      <c r="C4274" s="29" t="s">
        <v>207</v>
      </c>
      <c r="D4274" s="29" t="s">
        <v>125</v>
      </c>
      <c r="E4274" s="29" t="s">
        <v>177</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c r="A4275" s="28">
        <v>58897</v>
      </c>
      <c r="B4275" s="29" t="s">
        <v>206</v>
      </c>
      <c r="C4275" s="29" t="s">
        <v>214</v>
      </c>
      <c r="D4275" s="29" t="s">
        <v>76</v>
      </c>
      <c r="E4275" s="29" t="s">
        <v>35</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c r="A4276" s="28">
        <v>58899</v>
      </c>
      <c r="B4276" s="29" t="s">
        <v>206</v>
      </c>
      <c r="C4276" s="29" t="s">
        <v>207</v>
      </c>
      <c r="D4276" s="29" t="s">
        <v>30</v>
      </c>
      <c r="E4276" s="29" t="s">
        <v>96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c r="A4277" s="28">
        <v>58899</v>
      </c>
      <c r="B4277" s="29" t="s">
        <v>206</v>
      </c>
      <c r="C4277" s="29" t="s">
        <v>207</v>
      </c>
      <c r="D4277" s="29" t="s">
        <v>98</v>
      </c>
      <c r="E4277" s="29" t="s">
        <v>89</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c r="A4278" s="28">
        <v>58900</v>
      </c>
      <c r="B4278" s="29" t="s">
        <v>206</v>
      </c>
      <c r="C4278" s="29" t="s">
        <v>210</v>
      </c>
      <c r="D4278" s="29" t="s">
        <v>125</v>
      </c>
      <c r="E4278" s="29" t="s">
        <v>177</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c r="A4279" s="28">
        <v>58901</v>
      </c>
      <c r="B4279" s="29" t="s">
        <v>206</v>
      </c>
      <c r="C4279" s="29" t="s">
        <v>210</v>
      </c>
      <c r="D4279" s="29" t="s">
        <v>113</v>
      </c>
      <c r="E4279" s="29" t="s">
        <v>167</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c r="A4280" s="28">
        <v>58902</v>
      </c>
      <c r="B4280" s="29" t="s">
        <v>206</v>
      </c>
      <c r="C4280" s="29" t="s">
        <v>210</v>
      </c>
      <c r="D4280" s="29" t="s">
        <v>125</v>
      </c>
      <c r="E4280" s="29" t="s">
        <v>177</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c r="A4281" s="28">
        <v>58904</v>
      </c>
      <c r="B4281" s="29" t="s">
        <v>206</v>
      </c>
      <c r="C4281" s="29" t="s">
        <v>210</v>
      </c>
      <c r="D4281" s="29" t="s">
        <v>125</v>
      </c>
      <c r="E4281" s="29" t="s">
        <v>177</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c r="A4282" s="28">
        <v>58915</v>
      </c>
      <c r="B4282" s="29" t="s">
        <v>206</v>
      </c>
      <c r="C4282" s="29" t="s">
        <v>210</v>
      </c>
      <c r="D4282" s="29" t="s">
        <v>98</v>
      </c>
      <c r="E4282" s="29" t="s">
        <v>89</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c r="A4283" s="28">
        <v>58924</v>
      </c>
      <c r="B4283" s="29" t="s">
        <v>206</v>
      </c>
      <c r="C4283" s="29" t="s">
        <v>210</v>
      </c>
      <c r="D4283" s="29" t="s">
        <v>125</v>
      </c>
      <c r="E4283" s="29" t="s">
        <v>177</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c r="A4284" s="28">
        <v>58925</v>
      </c>
      <c r="B4284" s="29" t="s">
        <v>206</v>
      </c>
      <c r="C4284" s="29" t="s">
        <v>210</v>
      </c>
      <c r="D4284" s="29" t="s">
        <v>125</v>
      </c>
      <c r="E4284" s="29" t="s">
        <v>177</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c r="A4285" s="28">
        <v>58933</v>
      </c>
      <c r="B4285" s="29" t="s">
        <v>209</v>
      </c>
      <c r="C4285" s="29" t="s">
        <v>212</v>
      </c>
      <c r="D4285" s="29" t="s">
        <v>36</v>
      </c>
      <c r="E4285" s="29" t="s">
        <v>35</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c r="A4286" s="28">
        <v>58933</v>
      </c>
      <c r="B4286" s="29" t="s">
        <v>209</v>
      </c>
      <c r="C4286" s="29" t="s">
        <v>212</v>
      </c>
      <c r="D4286" s="29" t="s">
        <v>58</v>
      </c>
      <c r="E4286" s="29" t="s">
        <v>35</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c r="A4287" s="28">
        <v>58944</v>
      </c>
      <c r="B4287" s="29" t="s">
        <v>206</v>
      </c>
      <c r="C4287" s="29" t="s">
        <v>207</v>
      </c>
      <c r="D4287" s="29" t="s">
        <v>65</v>
      </c>
      <c r="E4287" s="29" t="s">
        <v>173</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c r="A4288" s="28">
        <v>58959</v>
      </c>
      <c r="B4288" s="29" t="s">
        <v>206</v>
      </c>
      <c r="C4288" s="29" t="s">
        <v>210</v>
      </c>
      <c r="D4288" s="29" t="s">
        <v>98</v>
      </c>
      <c r="E4288" s="29" t="s">
        <v>89</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c r="A4289" s="28">
        <v>58979</v>
      </c>
      <c r="B4289" s="29" t="s">
        <v>206</v>
      </c>
      <c r="C4289" s="29" t="s">
        <v>210</v>
      </c>
      <c r="D4289" s="29" t="s">
        <v>125</v>
      </c>
      <c r="E4289" s="29" t="s">
        <v>177</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c r="A4290" s="28">
        <v>58980</v>
      </c>
      <c r="B4290" s="29" t="s">
        <v>209</v>
      </c>
      <c r="C4290" s="29" t="s">
        <v>213</v>
      </c>
      <c r="D4290" s="29" t="s">
        <v>76</v>
      </c>
      <c r="E4290" s="29" t="s">
        <v>127</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c r="A4291" s="28">
        <v>58992</v>
      </c>
      <c r="B4291" s="29" t="s">
        <v>206</v>
      </c>
      <c r="C4291" s="29" t="s">
        <v>214</v>
      </c>
      <c r="D4291" s="29" t="s">
        <v>125</v>
      </c>
      <c r="E4291" s="29" t="s">
        <v>177</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c r="A4292" s="28">
        <v>58998</v>
      </c>
      <c r="B4292" s="29" t="s">
        <v>206</v>
      </c>
      <c r="C4292" s="29" t="s">
        <v>210</v>
      </c>
      <c r="D4292" s="29" t="s">
        <v>125</v>
      </c>
      <c r="E4292" s="29" t="s">
        <v>177</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c r="A4293" s="28">
        <v>59002</v>
      </c>
      <c r="B4293" s="29" t="s">
        <v>206</v>
      </c>
      <c r="C4293" s="29" t="s">
        <v>210</v>
      </c>
      <c r="D4293" s="29" t="s">
        <v>70</v>
      </c>
      <c r="E4293" s="29" t="s">
        <v>35</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c r="A4294" s="28">
        <v>59004</v>
      </c>
      <c r="B4294" s="29" t="s">
        <v>206</v>
      </c>
      <c r="C4294" s="29" t="s">
        <v>210</v>
      </c>
      <c r="D4294" s="29" t="s">
        <v>36</v>
      </c>
      <c r="E4294" s="29" t="s">
        <v>35</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c r="A4295" s="28">
        <v>59004</v>
      </c>
      <c r="B4295" s="29" t="s">
        <v>206</v>
      </c>
      <c r="C4295" s="29" t="s">
        <v>210</v>
      </c>
      <c r="D4295" s="29" t="s">
        <v>58</v>
      </c>
      <c r="E4295" s="29" t="s">
        <v>35</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c r="A4296" s="28">
        <v>59012</v>
      </c>
      <c r="B4296" s="29" t="s">
        <v>209</v>
      </c>
      <c r="C4296" s="29" t="s">
        <v>213</v>
      </c>
      <c r="D4296" s="29" t="s">
        <v>70</v>
      </c>
      <c r="E4296" s="29" t="s">
        <v>35</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c r="A4297" s="28">
        <v>59012</v>
      </c>
      <c r="B4297" s="29" t="s">
        <v>209</v>
      </c>
      <c r="C4297" s="29" t="s">
        <v>213</v>
      </c>
      <c r="D4297" s="29" t="s">
        <v>70</v>
      </c>
      <c r="E4297" s="29" t="s">
        <v>127</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c r="A4298" s="28">
        <v>59034</v>
      </c>
      <c r="B4298" s="29" t="s">
        <v>206</v>
      </c>
      <c r="C4298" s="29" t="s">
        <v>210</v>
      </c>
      <c r="D4298" s="29" t="s">
        <v>125</v>
      </c>
      <c r="E4298" s="29" t="s">
        <v>177</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c r="A4299" s="28">
        <v>59061</v>
      </c>
      <c r="B4299" s="29" t="s">
        <v>206</v>
      </c>
      <c r="C4299" s="29" t="s">
        <v>210</v>
      </c>
      <c r="D4299" s="29" t="s">
        <v>125</v>
      </c>
      <c r="E4299" s="29" t="s">
        <v>177</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c r="A4300" s="28">
        <v>59063</v>
      </c>
      <c r="B4300" s="29" t="s">
        <v>206</v>
      </c>
      <c r="C4300" s="29" t="s">
        <v>210</v>
      </c>
      <c r="D4300" s="29" t="s">
        <v>125</v>
      </c>
      <c r="E4300" s="29" t="s">
        <v>177</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c r="A4301" s="28">
        <v>59065</v>
      </c>
      <c r="B4301" s="29" t="s">
        <v>206</v>
      </c>
      <c r="C4301" s="29" t="s">
        <v>210</v>
      </c>
      <c r="D4301" s="29" t="s">
        <v>125</v>
      </c>
      <c r="E4301" s="29" t="s">
        <v>177</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c r="A4302" s="28">
        <v>59066</v>
      </c>
      <c r="B4302" s="29" t="s">
        <v>206</v>
      </c>
      <c r="C4302" s="29" t="s">
        <v>210</v>
      </c>
      <c r="D4302" s="29" t="s">
        <v>125</v>
      </c>
      <c r="E4302" s="29" t="s">
        <v>177</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c r="A4303" s="28">
        <v>59068</v>
      </c>
      <c r="B4303" s="29" t="s">
        <v>206</v>
      </c>
      <c r="C4303" s="29" t="s">
        <v>210</v>
      </c>
      <c r="D4303" s="29" t="s">
        <v>125</v>
      </c>
      <c r="E4303" s="29" t="s">
        <v>177</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c r="A4304" s="28">
        <v>59070</v>
      </c>
      <c r="B4304" s="29" t="s">
        <v>206</v>
      </c>
      <c r="C4304" s="29" t="s">
        <v>210</v>
      </c>
      <c r="D4304" s="29" t="s">
        <v>125</v>
      </c>
      <c r="E4304" s="29" t="s">
        <v>177</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c r="A4305" s="28">
        <v>59073</v>
      </c>
      <c r="B4305" s="29" t="s">
        <v>206</v>
      </c>
      <c r="C4305" s="29" t="s">
        <v>214</v>
      </c>
      <c r="D4305" s="29" t="s">
        <v>70</v>
      </c>
      <c r="E4305" s="29" t="s">
        <v>35</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c r="A4306" s="28">
        <v>59073</v>
      </c>
      <c r="B4306" s="29" t="s">
        <v>206</v>
      </c>
      <c r="C4306" s="29" t="s">
        <v>214</v>
      </c>
      <c r="D4306" s="29" t="s">
        <v>76</v>
      </c>
      <c r="E4306" s="29" t="s">
        <v>67</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c r="A4307" s="28">
        <v>59073</v>
      </c>
      <c r="B4307" s="29" t="s">
        <v>206</v>
      </c>
      <c r="C4307" s="29" t="s">
        <v>214</v>
      </c>
      <c r="D4307" s="29" t="s">
        <v>81</v>
      </c>
      <c r="E4307" s="29" t="s">
        <v>139</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c r="A4308" s="28">
        <v>59073</v>
      </c>
      <c r="B4308" s="29" t="s">
        <v>206</v>
      </c>
      <c r="C4308" s="29" t="s">
        <v>214</v>
      </c>
      <c r="D4308" s="29" t="s">
        <v>65</v>
      </c>
      <c r="E4308" s="29" t="s">
        <v>35</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c r="A4309" s="28">
        <v>59074</v>
      </c>
      <c r="B4309" s="29" t="s">
        <v>206</v>
      </c>
      <c r="C4309" s="29" t="s">
        <v>214</v>
      </c>
      <c r="D4309" s="29" t="s">
        <v>76</v>
      </c>
      <c r="E4309" s="29" t="s">
        <v>67</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c r="A4310" s="28">
        <v>59083</v>
      </c>
      <c r="B4310" s="29" t="s">
        <v>206</v>
      </c>
      <c r="C4310" s="29" t="s">
        <v>210</v>
      </c>
      <c r="D4310" s="29" t="s">
        <v>125</v>
      </c>
      <c r="E4310" s="29" t="s">
        <v>177</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c r="A4311" s="28">
        <v>59110</v>
      </c>
      <c r="B4311" s="29" t="s">
        <v>206</v>
      </c>
      <c r="C4311" s="29" t="s">
        <v>210</v>
      </c>
      <c r="D4311" s="29" t="s">
        <v>98</v>
      </c>
      <c r="E4311" s="29" t="s">
        <v>89</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c r="A4312" s="28">
        <v>59147</v>
      </c>
      <c r="B4312" s="29" t="s">
        <v>206</v>
      </c>
      <c r="C4312" s="29" t="s">
        <v>210</v>
      </c>
      <c r="D4312" s="29" t="s">
        <v>125</v>
      </c>
      <c r="E4312" s="29" t="s">
        <v>177</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c r="A4313" s="28">
        <v>59181</v>
      </c>
      <c r="B4313" s="29" t="s">
        <v>209</v>
      </c>
      <c r="C4313" s="29" t="s">
        <v>211</v>
      </c>
      <c r="D4313" s="29" t="s">
        <v>70</v>
      </c>
      <c r="E4313" s="29" t="s">
        <v>127</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c r="A4314" s="28">
        <v>59184</v>
      </c>
      <c r="B4314" s="29" t="s">
        <v>206</v>
      </c>
      <c r="C4314" s="29" t="s">
        <v>210</v>
      </c>
      <c r="D4314" s="29" t="s">
        <v>98</v>
      </c>
      <c r="E4314" s="29" t="s">
        <v>89</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c r="A4315" s="28">
        <v>59188</v>
      </c>
      <c r="B4315" s="29" t="s">
        <v>206</v>
      </c>
      <c r="C4315" s="29" t="s">
        <v>210</v>
      </c>
      <c r="D4315" s="29" t="s">
        <v>98</v>
      </c>
      <c r="E4315" s="29" t="s">
        <v>89</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c r="A4316" s="28">
        <v>59206</v>
      </c>
      <c r="B4316" s="29" t="s">
        <v>206</v>
      </c>
      <c r="C4316" s="29" t="s">
        <v>210</v>
      </c>
      <c r="D4316" s="29" t="s">
        <v>98</v>
      </c>
      <c r="E4316" s="29" t="s">
        <v>89</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c r="A4317" s="28">
        <v>59220</v>
      </c>
      <c r="B4317" s="29" t="s">
        <v>206</v>
      </c>
      <c r="C4317" s="29" t="s">
        <v>207</v>
      </c>
      <c r="D4317" s="29" t="s">
        <v>36</v>
      </c>
      <c r="E4317" s="29" t="s">
        <v>35</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c r="A4318" s="28">
        <v>59220</v>
      </c>
      <c r="B4318" s="29" t="s">
        <v>206</v>
      </c>
      <c r="C4318" s="29" t="s">
        <v>207</v>
      </c>
      <c r="D4318" s="29" t="s">
        <v>58</v>
      </c>
      <c r="E4318" s="29" t="s">
        <v>35</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c r="A4319" s="28">
        <v>59222</v>
      </c>
      <c r="B4319" s="29" t="s">
        <v>206</v>
      </c>
      <c r="C4319" s="29" t="s">
        <v>210</v>
      </c>
      <c r="D4319" s="29" t="s">
        <v>125</v>
      </c>
      <c r="E4319" s="29" t="s">
        <v>177</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c r="A4320" s="28">
        <v>59233</v>
      </c>
      <c r="B4320" s="29" t="s">
        <v>209</v>
      </c>
      <c r="C4320" s="29" t="s">
        <v>213</v>
      </c>
      <c r="D4320" s="29" t="s">
        <v>53</v>
      </c>
      <c r="E4320" s="29" t="s">
        <v>35</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c r="A4321" s="28">
        <v>59244</v>
      </c>
      <c r="B4321" s="29" t="s">
        <v>206</v>
      </c>
      <c r="C4321" s="29" t="s">
        <v>210</v>
      </c>
      <c r="D4321" s="29" t="s">
        <v>125</v>
      </c>
      <c r="E4321" s="29" t="s">
        <v>177</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c r="A4322" s="28">
        <v>59245</v>
      </c>
      <c r="B4322" s="29" t="s">
        <v>206</v>
      </c>
      <c r="C4322" s="29" t="s">
        <v>210</v>
      </c>
      <c r="D4322" s="29" t="s">
        <v>125</v>
      </c>
      <c r="E4322" s="29" t="s">
        <v>177</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c r="A4323" s="28">
        <v>59247</v>
      </c>
      <c r="B4323" s="29" t="s">
        <v>206</v>
      </c>
      <c r="C4323" s="29" t="s">
        <v>210</v>
      </c>
      <c r="D4323" s="29" t="s">
        <v>125</v>
      </c>
      <c r="E4323" s="29" t="s">
        <v>177</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c r="A4324" s="28">
        <v>59251</v>
      </c>
      <c r="B4324" s="29" t="s">
        <v>206</v>
      </c>
      <c r="C4324" s="29" t="s">
        <v>210</v>
      </c>
      <c r="D4324" s="29" t="s">
        <v>98</v>
      </c>
      <c r="E4324" s="29" t="s">
        <v>89</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c r="A4325" s="28">
        <v>59254</v>
      </c>
      <c r="B4325" s="29" t="s">
        <v>206</v>
      </c>
      <c r="C4325" s="29" t="s">
        <v>210</v>
      </c>
      <c r="D4325" s="29" t="s">
        <v>36</v>
      </c>
      <c r="E4325" s="29" t="s">
        <v>87</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c r="A4326" s="28">
        <v>59254</v>
      </c>
      <c r="B4326" s="29" t="s">
        <v>206</v>
      </c>
      <c r="C4326" s="29" t="s">
        <v>210</v>
      </c>
      <c r="D4326" s="29" t="s">
        <v>58</v>
      </c>
      <c r="E4326" s="29" t="s">
        <v>87</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c r="A4327" s="28">
        <v>59256</v>
      </c>
      <c r="B4327" s="29" t="s">
        <v>206</v>
      </c>
      <c r="C4327" s="29" t="s">
        <v>207</v>
      </c>
      <c r="D4327" s="29" t="s">
        <v>30</v>
      </c>
      <c r="E4327" s="29" t="s">
        <v>96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c r="A4328" s="28">
        <v>59257</v>
      </c>
      <c r="B4328" s="29" t="s">
        <v>206</v>
      </c>
      <c r="C4328" s="29" t="s">
        <v>207</v>
      </c>
      <c r="D4328" s="29" t="s">
        <v>30</v>
      </c>
      <c r="E4328" s="29" t="s">
        <v>96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c r="A4329" s="28">
        <v>59292</v>
      </c>
      <c r="B4329" s="29" t="s">
        <v>206</v>
      </c>
      <c r="C4329" s="29" t="s">
        <v>210</v>
      </c>
      <c r="D4329" s="29" t="s">
        <v>125</v>
      </c>
      <c r="E4329" s="29" t="s">
        <v>177</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c r="A4330" s="28">
        <v>59296</v>
      </c>
      <c r="B4330" s="29" t="s">
        <v>206</v>
      </c>
      <c r="C4330" s="29" t="s">
        <v>210</v>
      </c>
      <c r="D4330" s="29" t="s">
        <v>30</v>
      </c>
      <c r="E4330" s="29" t="s">
        <v>96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c r="A4331" s="28">
        <v>59296</v>
      </c>
      <c r="B4331" s="29" t="s">
        <v>206</v>
      </c>
      <c r="C4331" s="29" t="s">
        <v>210</v>
      </c>
      <c r="D4331" s="29" t="s">
        <v>98</v>
      </c>
      <c r="E4331" s="29" t="s">
        <v>89</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c r="A4332" s="28">
        <v>59296</v>
      </c>
      <c r="B4332" s="29" t="s">
        <v>206</v>
      </c>
      <c r="C4332" s="29" t="s">
        <v>210</v>
      </c>
      <c r="D4332" s="29" t="s">
        <v>125</v>
      </c>
      <c r="E4332" s="29" t="s">
        <v>177</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c r="A4333" s="28">
        <v>59302</v>
      </c>
      <c r="B4333" s="29" t="s">
        <v>206</v>
      </c>
      <c r="C4333" s="29" t="s">
        <v>210</v>
      </c>
      <c r="D4333" s="29" t="s">
        <v>125</v>
      </c>
      <c r="E4333" s="29" t="s">
        <v>177</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c r="A4334" s="28">
        <v>59308</v>
      </c>
      <c r="B4334" s="29" t="s">
        <v>206</v>
      </c>
      <c r="C4334" s="29" t="s">
        <v>210</v>
      </c>
      <c r="D4334" s="29" t="s">
        <v>98</v>
      </c>
      <c r="E4334" s="29" t="s">
        <v>89</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c r="A4335" s="28">
        <v>59309</v>
      </c>
      <c r="B4335" s="29" t="s">
        <v>206</v>
      </c>
      <c r="C4335" s="29" t="s">
        <v>210</v>
      </c>
      <c r="D4335" s="29" t="s">
        <v>98</v>
      </c>
      <c r="E4335" s="29" t="s">
        <v>89</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c r="A4336" s="28">
        <v>59314</v>
      </c>
      <c r="B4336" s="29" t="s">
        <v>206</v>
      </c>
      <c r="C4336" s="29" t="s">
        <v>210</v>
      </c>
      <c r="D4336" s="29" t="s">
        <v>125</v>
      </c>
      <c r="E4336" s="29" t="s">
        <v>177</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c r="A4337" s="28">
        <v>59315</v>
      </c>
      <c r="B4337" s="29" t="s">
        <v>206</v>
      </c>
      <c r="C4337" s="29" t="s">
        <v>210</v>
      </c>
      <c r="D4337" s="29" t="s">
        <v>98</v>
      </c>
      <c r="E4337" s="29" t="s">
        <v>89</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c r="A4338" s="28">
        <v>59315</v>
      </c>
      <c r="B4338" s="29" t="s">
        <v>206</v>
      </c>
      <c r="C4338" s="29" t="s">
        <v>210</v>
      </c>
      <c r="D4338" s="29" t="s">
        <v>98</v>
      </c>
      <c r="E4338" s="29" t="s">
        <v>89</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c r="A4339" s="28">
        <v>59316</v>
      </c>
      <c r="B4339" s="29" t="s">
        <v>206</v>
      </c>
      <c r="C4339" s="29" t="s">
        <v>210</v>
      </c>
      <c r="D4339" s="29" t="s">
        <v>98</v>
      </c>
      <c r="E4339" s="29" t="s">
        <v>89</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c r="A4340" s="28">
        <v>59316</v>
      </c>
      <c r="B4340" s="29" t="s">
        <v>206</v>
      </c>
      <c r="C4340" s="29" t="s">
        <v>210</v>
      </c>
      <c r="D4340" s="29" t="s">
        <v>98</v>
      </c>
      <c r="E4340" s="29" t="s">
        <v>89</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c r="A4341" s="28">
        <v>59317</v>
      </c>
      <c r="B4341" s="29" t="s">
        <v>206</v>
      </c>
      <c r="C4341" s="29" t="s">
        <v>210</v>
      </c>
      <c r="D4341" s="29" t="s">
        <v>98</v>
      </c>
      <c r="E4341" s="29" t="s">
        <v>89</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c r="A4342" s="28">
        <v>59317</v>
      </c>
      <c r="B4342" s="29" t="s">
        <v>206</v>
      </c>
      <c r="C4342" s="29" t="s">
        <v>210</v>
      </c>
      <c r="D4342" s="29" t="s">
        <v>98</v>
      </c>
      <c r="E4342" s="29" t="s">
        <v>89</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c r="A4343" s="28">
        <v>59320</v>
      </c>
      <c r="B4343" s="29" t="s">
        <v>206</v>
      </c>
      <c r="C4343" s="29" t="s">
        <v>210</v>
      </c>
      <c r="D4343" s="29" t="s">
        <v>125</v>
      </c>
      <c r="E4343" s="29" t="s">
        <v>177</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c r="A4344" s="28">
        <v>59321</v>
      </c>
      <c r="B4344" s="29" t="s">
        <v>206</v>
      </c>
      <c r="C4344" s="29" t="s">
        <v>210</v>
      </c>
      <c r="D4344" s="29" t="s">
        <v>125</v>
      </c>
      <c r="E4344" s="29" t="s">
        <v>177</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c r="A4345" s="28">
        <v>59325</v>
      </c>
      <c r="B4345" s="29" t="s">
        <v>206</v>
      </c>
      <c r="C4345" s="29" t="s">
        <v>210</v>
      </c>
      <c r="D4345" s="29" t="s">
        <v>36</v>
      </c>
      <c r="E4345" s="29" t="s">
        <v>35</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c r="A4346" s="28">
        <v>59325</v>
      </c>
      <c r="B4346" s="29" t="s">
        <v>206</v>
      </c>
      <c r="C4346" s="29" t="s">
        <v>210</v>
      </c>
      <c r="D4346" s="29" t="s">
        <v>58</v>
      </c>
      <c r="E4346" s="29" t="s">
        <v>35</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c r="A4347" s="28">
        <v>59326</v>
      </c>
      <c r="B4347" s="29" t="s">
        <v>206</v>
      </c>
      <c r="C4347" s="29" t="s">
        <v>210</v>
      </c>
      <c r="D4347" s="29" t="s">
        <v>36</v>
      </c>
      <c r="E4347" s="29" t="s">
        <v>35</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c r="A4348" s="28">
        <v>59326</v>
      </c>
      <c r="B4348" s="29" t="s">
        <v>206</v>
      </c>
      <c r="C4348" s="29" t="s">
        <v>210</v>
      </c>
      <c r="D4348" s="29" t="s">
        <v>58</v>
      </c>
      <c r="E4348" s="29" t="s">
        <v>35</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c r="A4349" s="28">
        <v>59328</v>
      </c>
      <c r="B4349" s="29" t="s">
        <v>206</v>
      </c>
      <c r="C4349" s="29" t="s">
        <v>214</v>
      </c>
      <c r="D4349" s="29" t="s">
        <v>125</v>
      </c>
      <c r="E4349" s="29" t="s">
        <v>177</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c r="A4350" s="28">
        <v>59331</v>
      </c>
      <c r="B4350" s="29" t="s">
        <v>206</v>
      </c>
      <c r="C4350" s="29" t="s">
        <v>215</v>
      </c>
      <c r="D4350" s="29" t="s">
        <v>125</v>
      </c>
      <c r="E4350" s="29" t="s">
        <v>177</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c r="A4351" s="28">
        <v>59332</v>
      </c>
      <c r="B4351" s="29" t="s">
        <v>206</v>
      </c>
      <c r="C4351" s="29" t="s">
        <v>210</v>
      </c>
      <c r="D4351" s="29" t="s">
        <v>125</v>
      </c>
      <c r="E4351" s="29" t="s">
        <v>177</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c r="A4352" s="28">
        <v>59338</v>
      </c>
      <c r="B4352" s="29" t="s">
        <v>206</v>
      </c>
      <c r="C4352" s="29" t="s">
        <v>207</v>
      </c>
      <c r="D4352" s="29" t="s">
        <v>36</v>
      </c>
      <c r="E4352" s="29" t="s">
        <v>35</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c r="A4353" s="28">
        <v>59338</v>
      </c>
      <c r="B4353" s="29" t="s">
        <v>206</v>
      </c>
      <c r="C4353" s="29" t="s">
        <v>207</v>
      </c>
      <c r="D4353" s="29" t="s">
        <v>58</v>
      </c>
      <c r="E4353" s="29" t="s">
        <v>35</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c r="A4354" s="28">
        <v>59373</v>
      </c>
      <c r="B4354" s="29" t="s">
        <v>209</v>
      </c>
      <c r="C4354" s="29" t="s">
        <v>212</v>
      </c>
      <c r="D4354" s="29" t="s">
        <v>70</v>
      </c>
      <c r="E4354" s="29" t="s">
        <v>35</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c r="A4355" s="28">
        <v>59379</v>
      </c>
      <c r="B4355" s="29" t="s">
        <v>206</v>
      </c>
      <c r="C4355" s="29" t="s">
        <v>215</v>
      </c>
      <c r="D4355" s="29" t="s">
        <v>76</v>
      </c>
      <c r="E4355" s="29" t="s">
        <v>67</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c r="A4356" s="28">
        <v>59382</v>
      </c>
      <c r="B4356" s="29" t="s">
        <v>206</v>
      </c>
      <c r="C4356" s="29" t="s">
        <v>207</v>
      </c>
      <c r="D4356" s="29" t="s">
        <v>65</v>
      </c>
      <c r="E4356" s="29" t="s">
        <v>73</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c r="A4357" s="28">
        <v>59383</v>
      </c>
      <c r="B4357" s="29" t="s">
        <v>206</v>
      </c>
      <c r="C4357" s="29" t="s">
        <v>215</v>
      </c>
      <c r="D4357" s="29" t="s">
        <v>65</v>
      </c>
      <c r="E4357" s="29" t="s">
        <v>175</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c r="A4358" s="28">
        <v>59384</v>
      </c>
      <c r="B4358" s="29" t="s">
        <v>206</v>
      </c>
      <c r="C4358" s="29" t="s">
        <v>210</v>
      </c>
      <c r="D4358" s="29" t="s">
        <v>125</v>
      </c>
      <c r="E4358" s="29" t="s">
        <v>177</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c r="A4359" s="28">
        <v>59386</v>
      </c>
      <c r="B4359" s="29" t="s">
        <v>206</v>
      </c>
      <c r="C4359" s="29" t="s">
        <v>210</v>
      </c>
      <c r="D4359" s="29" t="s">
        <v>98</v>
      </c>
      <c r="E4359" s="29" t="s">
        <v>89</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c r="A4360" s="28">
        <v>59387</v>
      </c>
      <c r="B4360" s="29" t="s">
        <v>206</v>
      </c>
      <c r="C4360" s="29" t="s">
        <v>210</v>
      </c>
      <c r="D4360" s="29" t="s">
        <v>98</v>
      </c>
      <c r="E4360" s="29" t="s">
        <v>89</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c r="A4361" s="28">
        <v>59388</v>
      </c>
      <c r="B4361" s="29" t="s">
        <v>206</v>
      </c>
      <c r="C4361" s="29" t="s">
        <v>210</v>
      </c>
      <c r="D4361" s="29" t="s">
        <v>98</v>
      </c>
      <c r="E4361" s="29" t="s">
        <v>89</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c r="A4362" s="28">
        <v>59389</v>
      </c>
      <c r="B4362" s="29" t="s">
        <v>206</v>
      </c>
      <c r="C4362" s="29" t="s">
        <v>210</v>
      </c>
      <c r="D4362" s="29" t="s">
        <v>98</v>
      </c>
      <c r="E4362" s="29" t="s">
        <v>89</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c r="A4363" s="28">
        <v>59391</v>
      </c>
      <c r="B4363" s="29" t="s">
        <v>206</v>
      </c>
      <c r="C4363" s="29" t="s">
        <v>207</v>
      </c>
      <c r="D4363" s="29" t="s">
        <v>76</v>
      </c>
      <c r="E4363" s="29" t="s">
        <v>35</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c r="A4364" s="28">
        <v>59392</v>
      </c>
      <c r="B4364" s="29" t="s">
        <v>206</v>
      </c>
      <c r="C4364" s="29" t="s">
        <v>210</v>
      </c>
      <c r="D4364" s="29" t="s">
        <v>76</v>
      </c>
      <c r="E4364" s="29" t="s">
        <v>87</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c r="A4365" s="28">
        <v>59415</v>
      </c>
      <c r="B4365" s="29" t="s">
        <v>206</v>
      </c>
      <c r="C4365" s="29" t="s">
        <v>207</v>
      </c>
      <c r="D4365" s="29" t="s">
        <v>76</v>
      </c>
      <c r="E4365" s="29" t="s">
        <v>67</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c r="A4366" s="28">
        <v>59425</v>
      </c>
      <c r="B4366" s="29" t="s">
        <v>206</v>
      </c>
      <c r="C4366" s="29" t="s">
        <v>210</v>
      </c>
      <c r="D4366" s="29" t="s">
        <v>76</v>
      </c>
      <c r="E4366" s="29" t="s">
        <v>87</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c r="A4367" s="28">
        <v>59442</v>
      </c>
      <c r="B4367" s="29" t="s">
        <v>206</v>
      </c>
      <c r="C4367" s="29" t="s">
        <v>210</v>
      </c>
      <c r="D4367" s="29" t="s">
        <v>125</v>
      </c>
      <c r="E4367" s="29" t="s">
        <v>177</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c r="A4368" s="28">
        <v>59448</v>
      </c>
      <c r="B4368" s="29" t="s">
        <v>209</v>
      </c>
      <c r="C4368" s="29" t="s">
        <v>212</v>
      </c>
      <c r="D4368" s="29" t="s">
        <v>70</v>
      </c>
      <c r="E4368" s="29" t="s">
        <v>87</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c r="A4369" s="28">
        <v>59448</v>
      </c>
      <c r="B4369" s="29" t="s">
        <v>209</v>
      </c>
      <c r="C4369" s="29" t="s">
        <v>212</v>
      </c>
      <c r="D4369" s="29" t="s">
        <v>70</v>
      </c>
      <c r="E4369" s="29" t="s">
        <v>35</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c r="A4370" s="28">
        <v>59448</v>
      </c>
      <c r="B4370" s="29" t="s">
        <v>209</v>
      </c>
      <c r="C4370" s="29" t="s">
        <v>212</v>
      </c>
      <c r="D4370" s="29" t="s">
        <v>125</v>
      </c>
      <c r="E4370" s="29" t="s">
        <v>177</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c r="A4371" s="28">
        <v>59456</v>
      </c>
      <c r="B4371" s="29" t="s">
        <v>209</v>
      </c>
      <c r="C4371" s="29" t="s">
        <v>213</v>
      </c>
      <c r="D4371" s="29" t="s">
        <v>70</v>
      </c>
      <c r="E4371" s="29" t="s">
        <v>35</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c r="A4372" s="28">
        <v>59457</v>
      </c>
      <c r="B4372" s="29" t="s">
        <v>209</v>
      </c>
      <c r="C4372" s="29" t="s">
        <v>213</v>
      </c>
      <c r="D4372" s="29" t="s">
        <v>70</v>
      </c>
      <c r="E4372" s="29" t="s">
        <v>35</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c r="A4373" s="28">
        <v>59458</v>
      </c>
      <c r="B4373" s="29" t="s">
        <v>209</v>
      </c>
      <c r="C4373" s="29" t="s">
        <v>213</v>
      </c>
      <c r="D4373" s="29" t="s">
        <v>70</v>
      </c>
      <c r="E4373" s="29" t="s">
        <v>35</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c r="A4374" s="28">
        <v>59460</v>
      </c>
      <c r="B4374" s="29" t="s">
        <v>206</v>
      </c>
      <c r="C4374" s="29" t="s">
        <v>210</v>
      </c>
      <c r="D4374" s="29" t="s">
        <v>125</v>
      </c>
      <c r="E4374" s="29" t="s">
        <v>177</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c r="A4375" s="28">
        <v>59475</v>
      </c>
      <c r="B4375" s="29" t="s">
        <v>206</v>
      </c>
      <c r="C4375" s="29" t="s">
        <v>210</v>
      </c>
      <c r="D4375" s="29" t="s">
        <v>125</v>
      </c>
      <c r="E4375" s="29" t="s">
        <v>177</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c r="A4376" s="28">
        <v>59495</v>
      </c>
      <c r="B4376" s="29" t="s">
        <v>206</v>
      </c>
      <c r="C4376" s="29" t="s">
        <v>210</v>
      </c>
      <c r="D4376" s="29" t="s">
        <v>98</v>
      </c>
      <c r="E4376" s="29" t="s">
        <v>89</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c r="A4377" s="28">
        <v>59496</v>
      </c>
      <c r="B4377" s="29" t="s">
        <v>209</v>
      </c>
      <c r="C4377" s="29" t="s">
        <v>213</v>
      </c>
      <c r="D4377" s="29" t="s">
        <v>70</v>
      </c>
      <c r="E4377" s="29" t="s">
        <v>67</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c r="A4378" s="28">
        <v>59496</v>
      </c>
      <c r="B4378" s="29" t="s">
        <v>209</v>
      </c>
      <c r="C4378" s="29" t="s">
        <v>213</v>
      </c>
      <c r="D4378" s="29" t="s">
        <v>70</v>
      </c>
      <c r="E4378" s="29" t="s">
        <v>35</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c r="A4379" s="28">
        <v>59525</v>
      </c>
      <c r="B4379" s="29" t="s">
        <v>206</v>
      </c>
      <c r="C4379" s="29" t="s">
        <v>210</v>
      </c>
      <c r="D4379" s="29" t="s">
        <v>98</v>
      </c>
      <c r="E4379" s="29" t="s">
        <v>89</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c r="A4380" s="28">
        <v>59529</v>
      </c>
      <c r="B4380" s="29" t="s">
        <v>206</v>
      </c>
      <c r="C4380" s="29" t="s">
        <v>214</v>
      </c>
      <c r="D4380" s="29" t="s">
        <v>76</v>
      </c>
      <c r="E4380" s="29" t="s">
        <v>87</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c r="A4381" s="28">
        <v>59531</v>
      </c>
      <c r="B4381" s="29" t="s">
        <v>206</v>
      </c>
      <c r="C4381" s="29" t="s">
        <v>210</v>
      </c>
      <c r="D4381" s="29" t="s">
        <v>98</v>
      </c>
      <c r="E4381" s="29" t="s">
        <v>89</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c r="A4382" s="28">
        <v>59547</v>
      </c>
      <c r="B4382" s="29" t="s">
        <v>206</v>
      </c>
      <c r="C4382" s="29" t="s">
        <v>210</v>
      </c>
      <c r="D4382" s="29" t="s">
        <v>125</v>
      </c>
      <c r="E4382" s="29" t="s">
        <v>177</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c r="A4383" s="28">
        <v>59589</v>
      </c>
      <c r="B4383" s="29" t="s">
        <v>206</v>
      </c>
      <c r="C4383" s="29" t="s">
        <v>210</v>
      </c>
      <c r="D4383" s="29" t="s">
        <v>98</v>
      </c>
      <c r="E4383" s="29" t="s">
        <v>89</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c r="A4384" s="28">
        <v>59613</v>
      </c>
      <c r="B4384" s="29" t="s">
        <v>206</v>
      </c>
      <c r="C4384" s="29" t="s">
        <v>214</v>
      </c>
      <c r="D4384" s="29" t="s">
        <v>98</v>
      </c>
      <c r="E4384" s="29" t="s">
        <v>89</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c r="A4385" s="28">
        <v>59621</v>
      </c>
      <c r="B4385" s="29" t="s">
        <v>206</v>
      </c>
      <c r="C4385" s="29" t="s">
        <v>210</v>
      </c>
      <c r="D4385" s="29" t="s">
        <v>125</v>
      </c>
      <c r="E4385" s="29" t="s">
        <v>177</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c r="A4386" s="28">
        <v>59629</v>
      </c>
      <c r="B4386" s="29" t="s">
        <v>206</v>
      </c>
      <c r="C4386" s="29" t="s">
        <v>210</v>
      </c>
      <c r="D4386" s="29" t="s">
        <v>125</v>
      </c>
      <c r="E4386" s="29" t="s">
        <v>177</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c r="A4387" s="28">
        <v>59632</v>
      </c>
      <c r="B4387" s="29" t="s">
        <v>206</v>
      </c>
      <c r="C4387" s="29" t="s">
        <v>207</v>
      </c>
      <c r="D4387" s="29" t="s">
        <v>98</v>
      </c>
      <c r="E4387" s="29" t="s">
        <v>89</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c r="A4388" s="28">
        <v>59635</v>
      </c>
      <c r="B4388" s="29" t="s">
        <v>206</v>
      </c>
      <c r="C4388" s="29" t="s">
        <v>207</v>
      </c>
      <c r="D4388" s="29" t="s">
        <v>76</v>
      </c>
      <c r="E4388" s="29" t="s">
        <v>87</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c r="A4389" s="28">
        <v>59656</v>
      </c>
      <c r="B4389" s="29" t="s">
        <v>206</v>
      </c>
      <c r="C4389" s="29" t="s">
        <v>210</v>
      </c>
      <c r="D4389" s="29" t="s">
        <v>98</v>
      </c>
      <c r="E4389" s="29" t="s">
        <v>89</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c r="A4390" s="28">
        <v>59665</v>
      </c>
      <c r="B4390" s="29" t="s">
        <v>206</v>
      </c>
      <c r="C4390" s="29" t="s">
        <v>210</v>
      </c>
      <c r="D4390" s="29" t="s">
        <v>98</v>
      </c>
      <c r="E4390" s="29" t="s">
        <v>89</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c r="A4391" s="28">
        <v>59666</v>
      </c>
      <c r="B4391" s="29" t="s">
        <v>206</v>
      </c>
      <c r="C4391" s="29" t="s">
        <v>210</v>
      </c>
      <c r="D4391" s="29" t="s">
        <v>98</v>
      </c>
      <c r="E4391" s="29" t="s">
        <v>89</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c r="A4392" s="28">
        <v>59669</v>
      </c>
      <c r="B4392" s="29" t="s">
        <v>206</v>
      </c>
      <c r="C4392" s="29" t="s">
        <v>210</v>
      </c>
      <c r="D4392" s="29" t="s">
        <v>98</v>
      </c>
      <c r="E4392" s="29" t="s">
        <v>89</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c r="A4393" s="28">
        <v>59671</v>
      </c>
      <c r="B4393" s="29" t="s">
        <v>206</v>
      </c>
      <c r="C4393" s="29" t="s">
        <v>210</v>
      </c>
      <c r="D4393" s="29" t="s">
        <v>98</v>
      </c>
      <c r="E4393" s="29" t="s">
        <v>89</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c r="A4394" s="28">
        <v>59678</v>
      </c>
      <c r="B4394" s="29" t="s">
        <v>206</v>
      </c>
      <c r="C4394" s="29" t="s">
        <v>210</v>
      </c>
      <c r="D4394" s="29" t="s">
        <v>98</v>
      </c>
      <c r="E4394" s="29" t="s">
        <v>89</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c r="A4395" s="28">
        <v>59683</v>
      </c>
      <c r="B4395" s="29" t="s">
        <v>206</v>
      </c>
      <c r="C4395" s="29" t="s">
        <v>215</v>
      </c>
      <c r="D4395" s="29" t="s">
        <v>98</v>
      </c>
      <c r="E4395" s="29" t="s">
        <v>89</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c r="A4396" s="28">
        <v>59684</v>
      </c>
      <c r="B4396" s="29" t="s">
        <v>206</v>
      </c>
      <c r="C4396" s="29" t="s">
        <v>210</v>
      </c>
      <c r="D4396" s="29" t="s">
        <v>125</v>
      </c>
      <c r="E4396" s="29" t="s">
        <v>177</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c r="A4397" s="28">
        <v>59689</v>
      </c>
      <c r="B4397" s="29" t="s">
        <v>206</v>
      </c>
      <c r="C4397" s="29" t="s">
        <v>210</v>
      </c>
      <c r="D4397" s="29" t="s">
        <v>98</v>
      </c>
      <c r="E4397" s="29" t="s">
        <v>89</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c r="A4398" s="28">
        <v>59690</v>
      </c>
      <c r="B4398" s="29" t="s">
        <v>206</v>
      </c>
      <c r="C4398" s="29" t="s">
        <v>210</v>
      </c>
      <c r="D4398" s="29" t="s">
        <v>98</v>
      </c>
      <c r="E4398" s="29" t="s">
        <v>89</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c r="A4399" s="28">
        <v>59691</v>
      </c>
      <c r="B4399" s="29" t="s">
        <v>206</v>
      </c>
      <c r="C4399" s="29" t="s">
        <v>210</v>
      </c>
      <c r="D4399" s="29" t="s">
        <v>98</v>
      </c>
      <c r="E4399" s="29" t="s">
        <v>89</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c r="A4400" s="28">
        <v>59692</v>
      </c>
      <c r="B4400" s="29" t="s">
        <v>206</v>
      </c>
      <c r="C4400" s="29" t="s">
        <v>214</v>
      </c>
      <c r="D4400" s="29" t="s">
        <v>125</v>
      </c>
      <c r="E4400" s="29" t="s">
        <v>177</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c r="A4401" s="28">
        <v>59693</v>
      </c>
      <c r="B4401" s="29" t="s">
        <v>206</v>
      </c>
      <c r="C4401" s="29" t="s">
        <v>207</v>
      </c>
      <c r="D4401" s="29" t="s">
        <v>129</v>
      </c>
      <c r="E4401" s="29" t="s">
        <v>177</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c r="A4402" s="28">
        <v>59702</v>
      </c>
      <c r="B4402" s="29" t="s">
        <v>206</v>
      </c>
      <c r="C4402" s="29" t="s">
        <v>210</v>
      </c>
      <c r="D4402" s="29" t="s">
        <v>98</v>
      </c>
      <c r="E4402" s="29" t="s">
        <v>89</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c r="A4403" s="28">
        <v>59705</v>
      </c>
      <c r="B4403" s="29" t="s">
        <v>206</v>
      </c>
      <c r="C4403" s="29" t="s">
        <v>210</v>
      </c>
      <c r="D4403" s="29" t="s">
        <v>98</v>
      </c>
      <c r="E4403" s="29" t="s">
        <v>89</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c r="A4404" s="28">
        <v>59709</v>
      </c>
      <c r="B4404" s="29" t="s">
        <v>206</v>
      </c>
      <c r="C4404" s="29" t="s">
        <v>210</v>
      </c>
      <c r="D4404" s="29" t="s">
        <v>98</v>
      </c>
      <c r="E4404" s="29" t="s">
        <v>89</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c r="A4405" s="28">
        <v>59712</v>
      </c>
      <c r="B4405" s="29" t="s">
        <v>206</v>
      </c>
      <c r="C4405" s="29" t="s">
        <v>210</v>
      </c>
      <c r="D4405" s="29" t="s">
        <v>125</v>
      </c>
      <c r="E4405" s="29" t="s">
        <v>177</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c r="A4406" s="28">
        <v>59713</v>
      </c>
      <c r="B4406" s="29" t="s">
        <v>206</v>
      </c>
      <c r="C4406" s="29" t="s">
        <v>210</v>
      </c>
      <c r="D4406" s="29" t="s">
        <v>98</v>
      </c>
      <c r="E4406" s="29" t="s">
        <v>89</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c r="A4407" s="28">
        <v>59714</v>
      </c>
      <c r="B4407" s="29" t="s">
        <v>206</v>
      </c>
      <c r="C4407" s="29" t="s">
        <v>214</v>
      </c>
      <c r="D4407" s="29" t="s">
        <v>98</v>
      </c>
      <c r="E4407" s="29" t="s">
        <v>89</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c r="A4408" s="28">
        <v>59717</v>
      </c>
      <c r="B4408" s="29" t="s">
        <v>206</v>
      </c>
      <c r="C4408" s="29" t="s">
        <v>214</v>
      </c>
      <c r="D4408" s="29" t="s">
        <v>76</v>
      </c>
      <c r="E4408" s="29" t="s">
        <v>67</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c r="A4409" s="28">
        <v>59717</v>
      </c>
      <c r="B4409" s="29" t="s">
        <v>206</v>
      </c>
      <c r="C4409" s="29" t="s">
        <v>214</v>
      </c>
      <c r="D4409" s="29" t="s">
        <v>76</v>
      </c>
      <c r="E4409" s="29" t="s">
        <v>35</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c r="A4410" s="28">
        <v>59717</v>
      </c>
      <c r="B4410" s="29" t="s">
        <v>206</v>
      </c>
      <c r="C4410" s="29" t="s">
        <v>214</v>
      </c>
      <c r="D4410" s="29" t="s">
        <v>98</v>
      </c>
      <c r="E4410" s="29" t="s">
        <v>89</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c r="A4411" s="28">
        <v>59729</v>
      </c>
      <c r="B4411" s="29" t="s">
        <v>206</v>
      </c>
      <c r="C4411" s="29" t="s">
        <v>210</v>
      </c>
      <c r="D4411" s="29" t="s">
        <v>98</v>
      </c>
      <c r="E4411" s="29" t="s">
        <v>89</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c r="A4412" s="28">
        <v>59764</v>
      </c>
      <c r="B4412" s="29" t="s">
        <v>206</v>
      </c>
      <c r="C4412" s="29" t="s">
        <v>210</v>
      </c>
      <c r="D4412" s="29" t="s">
        <v>36</v>
      </c>
      <c r="E4412" s="29" t="s">
        <v>35</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c r="A4413" s="28">
        <v>59764</v>
      </c>
      <c r="B4413" s="29" t="s">
        <v>206</v>
      </c>
      <c r="C4413" s="29" t="s">
        <v>210</v>
      </c>
      <c r="D4413" s="29" t="s">
        <v>58</v>
      </c>
      <c r="E4413" s="29" t="s">
        <v>35</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c r="A4414" s="28">
        <v>59764</v>
      </c>
      <c r="B4414" s="29" t="s">
        <v>206</v>
      </c>
      <c r="C4414" s="29" t="s">
        <v>210</v>
      </c>
      <c r="D4414" s="29" t="s">
        <v>76</v>
      </c>
      <c r="E4414" s="29" t="s">
        <v>35</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c r="A4415" s="28">
        <v>59773</v>
      </c>
      <c r="B4415" s="29" t="s">
        <v>206</v>
      </c>
      <c r="C4415" s="29" t="s">
        <v>210</v>
      </c>
      <c r="D4415" s="29" t="s">
        <v>36</v>
      </c>
      <c r="E4415" s="29" t="s">
        <v>35</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c r="A4416" s="28">
        <v>59773</v>
      </c>
      <c r="B4416" s="29" t="s">
        <v>206</v>
      </c>
      <c r="C4416" s="29" t="s">
        <v>210</v>
      </c>
      <c r="D4416" s="29" t="s">
        <v>58</v>
      </c>
      <c r="E4416" s="29" t="s">
        <v>35</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c r="A4417" s="28">
        <v>59782</v>
      </c>
      <c r="B4417" s="29" t="s">
        <v>206</v>
      </c>
      <c r="C4417" s="29" t="s">
        <v>215</v>
      </c>
      <c r="D4417" s="29" t="s">
        <v>76</v>
      </c>
      <c r="E4417" s="29" t="s">
        <v>35</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c r="A4418" s="28">
        <v>59784</v>
      </c>
      <c r="B4418" s="29" t="s">
        <v>206</v>
      </c>
      <c r="C4418" s="29" t="s">
        <v>207</v>
      </c>
      <c r="D4418" s="29" t="s">
        <v>36</v>
      </c>
      <c r="E4418" s="29" t="s">
        <v>35</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c r="A4419" s="28">
        <v>59784</v>
      </c>
      <c r="B4419" s="29" t="s">
        <v>206</v>
      </c>
      <c r="C4419" s="29" t="s">
        <v>207</v>
      </c>
      <c r="D4419" s="29" t="s">
        <v>58</v>
      </c>
      <c r="E4419" s="29" t="s">
        <v>35</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c r="A4420" s="28">
        <v>59809</v>
      </c>
      <c r="B4420" s="29" t="s">
        <v>206</v>
      </c>
      <c r="C4420" s="29" t="s">
        <v>210</v>
      </c>
      <c r="D4420" s="29" t="s">
        <v>76</v>
      </c>
      <c r="E4420" s="29" t="s">
        <v>67</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c r="A4421" s="28">
        <v>59809</v>
      </c>
      <c r="B4421" s="29" t="s">
        <v>206</v>
      </c>
      <c r="C4421" s="29" t="s">
        <v>210</v>
      </c>
      <c r="D4421" s="29" t="s">
        <v>76</v>
      </c>
      <c r="E4421" s="29" t="s">
        <v>87</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c r="A4422" s="28">
        <v>59809</v>
      </c>
      <c r="B4422" s="29" t="s">
        <v>206</v>
      </c>
      <c r="C4422" s="29" t="s">
        <v>210</v>
      </c>
      <c r="D4422" s="29" t="s">
        <v>76</v>
      </c>
      <c r="E4422" s="29" t="s">
        <v>35</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c r="A4423" s="28">
        <v>59812</v>
      </c>
      <c r="B4423" s="29" t="s">
        <v>206</v>
      </c>
      <c r="C4423" s="29" t="s">
        <v>210</v>
      </c>
      <c r="D4423" s="29" t="s">
        <v>36</v>
      </c>
      <c r="E4423" s="29" t="s">
        <v>35</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c r="A4424" s="28">
        <v>59812</v>
      </c>
      <c r="B4424" s="29" t="s">
        <v>206</v>
      </c>
      <c r="C4424" s="29" t="s">
        <v>210</v>
      </c>
      <c r="D4424" s="29" t="s">
        <v>58</v>
      </c>
      <c r="E4424" s="29" t="s">
        <v>35</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c r="A4425" s="28">
        <v>59826</v>
      </c>
      <c r="B4425" s="29" t="s">
        <v>206</v>
      </c>
      <c r="C4425" s="29" t="s">
        <v>210</v>
      </c>
      <c r="D4425" s="29" t="s">
        <v>98</v>
      </c>
      <c r="E4425" s="29" t="s">
        <v>89</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c r="A4426" s="28">
        <v>59827</v>
      </c>
      <c r="B4426" s="29" t="s">
        <v>206</v>
      </c>
      <c r="C4426" s="29" t="s">
        <v>210</v>
      </c>
      <c r="D4426" s="29" t="s">
        <v>98</v>
      </c>
      <c r="E4426" s="29" t="s">
        <v>89</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c r="A4427" s="28">
        <v>59839</v>
      </c>
      <c r="B4427" s="29" t="s">
        <v>206</v>
      </c>
      <c r="C4427" s="29" t="s">
        <v>210</v>
      </c>
      <c r="D4427" s="29" t="s">
        <v>98</v>
      </c>
      <c r="E4427" s="29" t="s">
        <v>89</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c r="A4428" s="28">
        <v>59839</v>
      </c>
      <c r="B4428" s="29" t="s">
        <v>206</v>
      </c>
      <c r="C4428" s="29" t="s">
        <v>210</v>
      </c>
      <c r="D4428" s="29" t="s">
        <v>98</v>
      </c>
      <c r="E4428" s="29" t="s">
        <v>89</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c r="A4429" s="28">
        <v>59851</v>
      </c>
      <c r="B4429" s="29" t="s">
        <v>206</v>
      </c>
      <c r="C4429" s="29" t="s">
        <v>210</v>
      </c>
      <c r="D4429" s="29" t="s">
        <v>98</v>
      </c>
      <c r="E4429" s="29" t="s">
        <v>89</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c r="A4430" s="28">
        <v>59852</v>
      </c>
      <c r="B4430" s="29" t="s">
        <v>206</v>
      </c>
      <c r="C4430" s="29" t="s">
        <v>210</v>
      </c>
      <c r="D4430" s="29" t="s">
        <v>98</v>
      </c>
      <c r="E4430" s="29" t="s">
        <v>89</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c r="A4431" s="28">
        <v>59854</v>
      </c>
      <c r="B4431" s="29" t="s">
        <v>206</v>
      </c>
      <c r="C4431" s="29" t="s">
        <v>207</v>
      </c>
      <c r="D4431" s="29" t="s">
        <v>98</v>
      </c>
      <c r="E4431" s="29" t="s">
        <v>89</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c r="A4432" s="28">
        <v>59855</v>
      </c>
      <c r="B4432" s="29" t="s">
        <v>206</v>
      </c>
      <c r="C4432" s="29" t="s">
        <v>207</v>
      </c>
      <c r="D4432" s="29" t="s">
        <v>98</v>
      </c>
      <c r="E4432" s="29" t="s">
        <v>89</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c r="A4433" s="28">
        <v>59860</v>
      </c>
      <c r="B4433" s="29" t="s">
        <v>209</v>
      </c>
      <c r="C4433" s="29" t="s">
        <v>212</v>
      </c>
      <c r="D4433" s="29" t="s">
        <v>70</v>
      </c>
      <c r="E4433" s="29" t="s">
        <v>35</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c r="A4434" s="28">
        <v>59861</v>
      </c>
      <c r="B4434" s="29" t="s">
        <v>206</v>
      </c>
      <c r="C4434" s="29" t="s">
        <v>207</v>
      </c>
      <c r="D4434" s="29" t="s">
        <v>98</v>
      </c>
      <c r="E4434" s="29" t="s">
        <v>89</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c r="A4435" s="28">
        <v>59862</v>
      </c>
      <c r="B4435" s="29" t="s">
        <v>206</v>
      </c>
      <c r="C4435" s="29" t="s">
        <v>207</v>
      </c>
      <c r="D4435" s="29" t="s">
        <v>98</v>
      </c>
      <c r="E4435" s="29" t="s">
        <v>89</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c r="A4436" s="28">
        <v>59864</v>
      </c>
      <c r="B4436" s="29" t="s">
        <v>206</v>
      </c>
      <c r="C4436" s="29" t="s">
        <v>207</v>
      </c>
      <c r="D4436" s="29" t="s">
        <v>98</v>
      </c>
      <c r="E4436" s="29" t="s">
        <v>89</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c r="A4437" s="28">
        <v>59870</v>
      </c>
      <c r="B4437" s="29" t="s">
        <v>206</v>
      </c>
      <c r="C4437" s="29" t="s">
        <v>210</v>
      </c>
      <c r="D4437" s="29" t="s">
        <v>98</v>
      </c>
      <c r="E4437" s="29" t="s">
        <v>89</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c r="A4438" s="28">
        <v>59875</v>
      </c>
      <c r="B4438" s="29" t="s">
        <v>206</v>
      </c>
      <c r="C4438" s="29" t="s">
        <v>210</v>
      </c>
      <c r="D4438" s="29" t="s">
        <v>98</v>
      </c>
      <c r="E4438" s="29" t="s">
        <v>89</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c r="A4439" s="28">
        <v>59876</v>
      </c>
      <c r="B4439" s="29" t="s">
        <v>206</v>
      </c>
      <c r="C4439" s="29" t="s">
        <v>207</v>
      </c>
      <c r="D4439" s="29" t="s">
        <v>98</v>
      </c>
      <c r="E4439" s="29" t="s">
        <v>89</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c r="A4440" s="28">
        <v>59879</v>
      </c>
      <c r="B4440" s="29" t="s">
        <v>206</v>
      </c>
      <c r="C4440" s="29" t="s">
        <v>210</v>
      </c>
      <c r="D4440" s="29" t="s">
        <v>98</v>
      </c>
      <c r="E4440" s="29" t="s">
        <v>89</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c r="A4441" s="28">
        <v>59882</v>
      </c>
      <c r="B4441" s="29" t="s">
        <v>206</v>
      </c>
      <c r="C4441" s="29" t="s">
        <v>210</v>
      </c>
      <c r="D4441" s="29" t="s">
        <v>70</v>
      </c>
      <c r="E4441" s="29" t="s">
        <v>67</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c r="A4442" s="28">
        <v>59882</v>
      </c>
      <c r="B4442" s="29" t="s">
        <v>206</v>
      </c>
      <c r="C4442" s="29" t="s">
        <v>210</v>
      </c>
      <c r="D4442" s="29" t="s">
        <v>70</v>
      </c>
      <c r="E4442" s="29" t="s">
        <v>35</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c r="A4443" s="28">
        <v>59888</v>
      </c>
      <c r="B4443" s="29" t="s">
        <v>206</v>
      </c>
      <c r="C4443" s="29" t="s">
        <v>210</v>
      </c>
      <c r="D4443" s="29" t="s">
        <v>125</v>
      </c>
      <c r="E4443" s="29" t="s">
        <v>177</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c r="A4444" s="28">
        <v>59896</v>
      </c>
      <c r="B4444" s="29" t="s">
        <v>206</v>
      </c>
      <c r="C4444" s="29" t="s">
        <v>210</v>
      </c>
      <c r="D4444" s="29" t="s">
        <v>98</v>
      </c>
      <c r="E4444" s="29" t="s">
        <v>89</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c r="A4445" s="28">
        <v>59902</v>
      </c>
      <c r="B4445" s="29" t="s">
        <v>206</v>
      </c>
      <c r="C4445" s="29" t="s">
        <v>210</v>
      </c>
      <c r="D4445" s="29" t="s">
        <v>125</v>
      </c>
      <c r="E4445" s="29" t="s">
        <v>177</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c r="A4446" s="28">
        <v>59903</v>
      </c>
      <c r="B4446" s="29" t="s">
        <v>206</v>
      </c>
      <c r="C4446" s="29" t="s">
        <v>210</v>
      </c>
      <c r="D4446" s="29" t="s">
        <v>125</v>
      </c>
      <c r="E4446" s="29" t="s">
        <v>177</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c r="A4447" s="28">
        <v>59904</v>
      </c>
      <c r="B4447" s="29" t="s">
        <v>206</v>
      </c>
      <c r="C4447" s="29" t="s">
        <v>207</v>
      </c>
      <c r="D4447" s="29" t="s">
        <v>98</v>
      </c>
      <c r="E4447" s="29" t="s">
        <v>89</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c r="A4448" s="28">
        <v>59906</v>
      </c>
      <c r="B4448" s="29" t="s">
        <v>206</v>
      </c>
      <c r="C4448" s="29" t="s">
        <v>210</v>
      </c>
      <c r="D4448" s="29" t="s">
        <v>53</v>
      </c>
      <c r="E4448" s="29" t="s">
        <v>35</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c r="A4449" s="28">
        <v>59911</v>
      </c>
      <c r="B4449" s="29" t="s">
        <v>206</v>
      </c>
      <c r="C4449" s="29" t="s">
        <v>207</v>
      </c>
      <c r="D4449" s="29" t="s">
        <v>98</v>
      </c>
      <c r="E4449" s="29" t="s">
        <v>89</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c r="A4450" s="28">
        <v>59913</v>
      </c>
      <c r="B4450" s="29" t="s">
        <v>206</v>
      </c>
      <c r="C4450" s="29" t="s">
        <v>207</v>
      </c>
      <c r="D4450" s="29" t="s">
        <v>36</v>
      </c>
      <c r="E4450" s="29" t="s">
        <v>35</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c r="A4451" s="28">
        <v>59913</v>
      </c>
      <c r="B4451" s="29" t="s">
        <v>206</v>
      </c>
      <c r="C4451" s="29" t="s">
        <v>207</v>
      </c>
      <c r="D4451" s="29" t="s">
        <v>58</v>
      </c>
      <c r="E4451" s="29" t="s">
        <v>35</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c r="A4452" s="28">
        <v>59919</v>
      </c>
      <c r="B4452" s="29" t="s">
        <v>206</v>
      </c>
      <c r="C4452" s="29" t="s">
        <v>207</v>
      </c>
      <c r="D4452" s="29" t="s">
        <v>98</v>
      </c>
      <c r="E4452" s="29" t="s">
        <v>89</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c r="A4453" s="28">
        <v>59940</v>
      </c>
      <c r="B4453" s="29" t="s">
        <v>206</v>
      </c>
      <c r="C4453" s="29" t="s">
        <v>210</v>
      </c>
      <c r="D4453" s="29" t="s">
        <v>98</v>
      </c>
      <c r="E4453" s="29" t="s">
        <v>89</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c r="A4454" s="28">
        <v>59941</v>
      </c>
      <c r="B4454" s="29" t="s">
        <v>206</v>
      </c>
      <c r="C4454" s="29" t="s">
        <v>210</v>
      </c>
      <c r="D4454" s="29" t="s">
        <v>98</v>
      </c>
      <c r="E4454" s="29" t="s">
        <v>89</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c r="A4455" s="28">
        <v>59943</v>
      </c>
      <c r="B4455" s="29" t="s">
        <v>206</v>
      </c>
      <c r="C4455" s="29" t="s">
        <v>210</v>
      </c>
      <c r="D4455" s="29" t="s">
        <v>125</v>
      </c>
      <c r="E4455" s="29" t="s">
        <v>177</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c r="A4456" s="28">
        <v>59945</v>
      </c>
      <c r="B4456" s="29" t="s">
        <v>206</v>
      </c>
      <c r="C4456" s="29" t="s">
        <v>210</v>
      </c>
      <c r="D4456" s="29" t="s">
        <v>98</v>
      </c>
      <c r="E4456" s="29" t="s">
        <v>89</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c r="A4457" s="28">
        <v>59946</v>
      </c>
      <c r="B4457" s="29" t="s">
        <v>206</v>
      </c>
      <c r="C4457" s="29" t="s">
        <v>210</v>
      </c>
      <c r="D4457" s="29" t="s">
        <v>98</v>
      </c>
      <c r="E4457" s="29" t="s">
        <v>89</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c r="A4458" s="28">
        <v>59947</v>
      </c>
      <c r="B4458" s="29" t="s">
        <v>206</v>
      </c>
      <c r="C4458" s="29" t="s">
        <v>210</v>
      </c>
      <c r="D4458" s="29" t="s">
        <v>98</v>
      </c>
      <c r="E4458" s="29" t="s">
        <v>89</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c r="A4459" s="28">
        <v>59949</v>
      </c>
      <c r="B4459" s="29" t="s">
        <v>206</v>
      </c>
      <c r="C4459" s="29" t="s">
        <v>210</v>
      </c>
      <c r="D4459" s="29" t="s">
        <v>30</v>
      </c>
      <c r="E4459" s="29" t="s">
        <v>96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c r="A4460" s="28">
        <v>59953</v>
      </c>
      <c r="B4460" s="29" t="s">
        <v>206</v>
      </c>
      <c r="C4460" s="29" t="s">
        <v>210</v>
      </c>
      <c r="D4460" s="29" t="s">
        <v>125</v>
      </c>
      <c r="E4460" s="29" t="s">
        <v>177</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c r="A4461" s="28">
        <v>59957</v>
      </c>
      <c r="B4461" s="29" t="s">
        <v>206</v>
      </c>
      <c r="C4461" s="29" t="s">
        <v>210</v>
      </c>
      <c r="D4461" s="29" t="s">
        <v>30</v>
      </c>
      <c r="E4461" s="29" t="s">
        <v>96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c r="A4462" s="28">
        <v>59959</v>
      </c>
      <c r="B4462" s="29" t="s">
        <v>206</v>
      </c>
      <c r="C4462" s="29" t="s">
        <v>210</v>
      </c>
      <c r="D4462" s="29" t="s">
        <v>30</v>
      </c>
      <c r="E4462" s="29" t="s">
        <v>96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c r="A4463" s="28">
        <v>59960</v>
      </c>
      <c r="B4463" s="29" t="s">
        <v>206</v>
      </c>
      <c r="C4463" s="29" t="s">
        <v>210</v>
      </c>
      <c r="D4463" s="29" t="s">
        <v>30</v>
      </c>
      <c r="E4463" s="29" t="s">
        <v>96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c r="A4464" s="28">
        <v>59964</v>
      </c>
      <c r="B4464" s="29" t="s">
        <v>206</v>
      </c>
      <c r="C4464" s="29" t="s">
        <v>210</v>
      </c>
      <c r="D4464" s="29" t="s">
        <v>98</v>
      </c>
      <c r="E4464" s="29" t="s">
        <v>89</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c r="A4465" s="28">
        <v>59964</v>
      </c>
      <c r="B4465" s="29" t="s">
        <v>206</v>
      </c>
      <c r="C4465" s="29" t="s">
        <v>210</v>
      </c>
      <c r="D4465" s="29" t="s">
        <v>98</v>
      </c>
      <c r="E4465" s="29" t="s">
        <v>89</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c r="A4466" s="28">
        <v>59965</v>
      </c>
      <c r="B4466" s="29" t="s">
        <v>206</v>
      </c>
      <c r="C4466" s="29" t="s">
        <v>210</v>
      </c>
      <c r="D4466" s="29" t="s">
        <v>125</v>
      </c>
      <c r="E4466" s="29" t="s">
        <v>177</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c r="A4467" s="28">
        <v>59965</v>
      </c>
      <c r="B4467" s="29" t="s">
        <v>206</v>
      </c>
      <c r="C4467" s="29" t="s">
        <v>210</v>
      </c>
      <c r="D4467" s="29" t="s">
        <v>125</v>
      </c>
      <c r="E4467" s="29" t="s">
        <v>177</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c r="A4468" s="28">
        <v>59968</v>
      </c>
      <c r="B4468" s="29" t="s">
        <v>206</v>
      </c>
      <c r="C4468" s="29" t="s">
        <v>210</v>
      </c>
      <c r="D4468" s="29" t="s">
        <v>125</v>
      </c>
      <c r="E4468" s="29" t="s">
        <v>177</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c r="A4469" s="28">
        <v>59972</v>
      </c>
      <c r="B4469" s="29" t="s">
        <v>206</v>
      </c>
      <c r="C4469" s="29" t="s">
        <v>210</v>
      </c>
      <c r="D4469" s="29" t="s">
        <v>125</v>
      </c>
      <c r="E4469" s="29" t="s">
        <v>177</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c r="A4470" s="28">
        <v>59974</v>
      </c>
      <c r="B4470" s="29" t="s">
        <v>206</v>
      </c>
      <c r="C4470" s="29" t="s">
        <v>210</v>
      </c>
      <c r="D4470" s="29" t="s">
        <v>125</v>
      </c>
      <c r="E4470" s="29" t="s">
        <v>177</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c r="A4471" s="28">
        <v>59976</v>
      </c>
      <c r="B4471" s="29" t="s">
        <v>206</v>
      </c>
      <c r="C4471" s="29" t="s">
        <v>210</v>
      </c>
      <c r="D4471" s="29" t="s">
        <v>98</v>
      </c>
      <c r="E4471" s="29" t="s">
        <v>89</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c r="A4472" s="28">
        <v>59977</v>
      </c>
      <c r="B4472" s="29" t="s">
        <v>206</v>
      </c>
      <c r="C4472" s="29" t="s">
        <v>210</v>
      </c>
      <c r="D4472" s="29" t="s">
        <v>98</v>
      </c>
      <c r="E4472" s="29" t="s">
        <v>89</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c r="A4473" s="28">
        <v>59993</v>
      </c>
      <c r="B4473" s="29" t="s">
        <v>206</v>
      </c>
      <c r="C4473" s="29" t="s">
        <v>207</v>
      </c>
      <c r="D4473" s="29" t="s">
        <v>30</v>
      </c>
      <c r="E4473" s="29" t="s">
        <v>96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c r="A4474" s="28">
        <v>59993</v>
      </c>
      <c r="B4474" s="29" t="s">
        <v>206</v>
      </c>
      <c r="C4474" s="29" t="s">
        <v>207</v>
      </c>
      <c r="D4474" s="29" t="s">
        <v>98</v>
      </c>
      <c r="E4474" s="29" t="s">
        <v>89</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c r="A4475" s="28">
        <v>59994</v>
      </c>
      <c r="B4475" s="29" t="s">
        <v>206</v>
      </c>
      <c r="C4475" s="29" t="s">
        <v>210</v>
      </c>
      <c r="D4475" s="29" t="s">
        <v>98</v>
      </c>
      <c r="E4475" s="29" t="s">
        <v>89</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c r="A4476" s="28">
        <v>60009</v>
      </c>
      <c r="B4476" s="29" t="s">
        <v>206</v>
      </c>
      <c r="C4476" s="29" t="s">
        <v>210</v>
      </c>
      <c r="D4476" s="29" t="s">
        <v>98</v>
      </c>
      <c r="E4476" s="29" t="s">
        <v>89</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c r="A4477" s="28">
        <v>60010</v>
      </c>
      <c r="B4477" s="29" t="s">
        <v>206</v>
      </c>
      <c r="C4477" s="29" t="s">
        <v>210</v>
      </c>
      <c r="D4477" s="29" t="s">
        <v>98</v>
      </c>
      <c r="E4477" s="29" t="s">
        <v>89</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c r="A4478" s="28">
        <v>60011</v>
      </c>
      <c r="B4478" s="29" t="s">
        <v>206</v>
      </c>
      <c r="C4478" s="29" t="s">
        <v>210</v>
      </c>
      <c r="D4478" s="29" t="s">
        <v>98</v>
      </c>
      <c r="E4478" s="29" t="s">
        <v>89</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c r="A4479" s="28">
        <v>60012</v>
      </c>
      <c r="B4479" s="29" t="s">
        <v>206</v>
      </c>
      <c r="C4479" s="29" t="s">
        <v>210</v>
      </c>
      <c r="D4479" s="29" t="s">
        <v>98</v>
      </c>
      <c r="E4479" s="29" t="s">
        <v>89</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c r="A4480" s="28">
        <v>60014</v>
      </c>
      <c r="B4480" s="29" t="s">
        <v>206</v>
      </c>
      <c r="C4480" s="29" t="s">
        <v>207</v>
      </c>
      <c r="D4480" s="29" t="s">
        <v>30</v>
      </c>
      <c r="E4480" s="29" t="s">
        <v>96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c r="A4481" s="28">
        <v>60014</v>
      </c>
      <c r="B4481" s="29" t="s">
        <v>206</v>
      </c>
      <c r="C4481" s="29" t="s">
        <v>207</v>
      </c>
      <c r="D4481" s="29" t="s">
        <v>98</v>
      </c>
      <c r="E4481" s="29" t="s">
        <v>89</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c r="A4482" s="28">
        <v>60016</v>
      </c>
      <c r="B4482" s="29" t="s">
        <v>206</v>
      </c>
      <c r="C4482" s="29" t="s">
        <v>207</v>
      </c>
      <c r="D4482" s="29" t="s">
        <v>30</v>
      </c>
      <c r="E4482" s="29" t="s">
        <v>96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c r="A4483" s="28">
        <v>60017</v>
      </c>
      <c r="B4483" s="29" t="s">
        <v>206</v>
      </c>
      <c r="C4483" s="29" t="s">
        <v>207</v>
      </c>
      <c r="D4483" s="29" t="s">
        <v>98</v>
      </c>
      <c r="E4483" s="29" t="s">
        <v>89</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c r="A4484" s="28">
        <v>60018</v>
      </c>
      <c r="B4484" s="29" t="s">
        <v>206</v>
      </c>
      <c r="C4484" s="29" t="s">
        <v>207</v>
      </c>
      <c r="D4484" s="29" t="s">
        <v>98</v>
      </c>
      <c r="E4484" s="29" t="s">
        <v>89</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c r="A4485" s="28">
        <v>60019</v>
      </c>
      <c r="B4485" s="29" t="s">
        <v>206</v>
      </c>
      <c r="C4485" s="29" t="s">
        <v>207</v>
      </c>
      <c r="D4485" s="29" t="s">
        <v>98</v>
      </c>
      <c r="E4485" s="29" t="s">
        <v>89</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c r="A4486" s="28">
        <v>60024</v>
      </c>
      <c r="B4486" s="29" t="s">
        <v>206</v>
      </c>
      <c r="C4486" s="29" t="s">
        <v>210</v>
      </c>
      <c r="D4486" s="29" t="s">
        <v>98</v>
      </c>
      <c r="E4486" s="29" t="s">
        <v>89</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c r="A4487" s="28">
        <v>60030</v>
      </c>
      <c r="B4487" s="29" t="s">
        <v>206</v>
      </c>
      <c r="C4487" s="29" t="s">
        <v>210</v>
      </c>
      <c r="D4487" s="29" t="s">
        <v>98</v>
      </c>
      <c r="E4487" s="29" t="s">
        <v>89</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c r="A4488" s="28">
        <v>60033</v>
      </c>
      <c r="B4488" s="29" t="s">
        <v>206</v>
      </c>
      <c r="C4488" s="29" t="s">
        <v>210</v>
      </c>
      <c r="D4488" s="29" t="s">
        <v>98</v>
      </c>
      <c r="E4488" s="29" t="s">
        <v>89</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c r="A4489" s="28">
        <v>60034</v>
      </c>
      <c r="B4489" s="29" t="s">
        <v>206</v>
      </c>
      <c r="C4489" s="29" t="s">
        <v>210</v>
      </c>
      <c r="D4489" s="29" t="s">
        <v>98</v>
      </c>
      <c r="E4489" s="29" t="s">
        <v>89</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c r="A4490" s="28">
        <v>60040</v>
      </c>
      <c r="B4490" s="29" t="s">
        <v>206</v>
      </c>
      <c r="C4490" s="29" t="s">
        <v>207</v>
      </c>
      <c r="D4490" s="29" t="s">
        <v>64</v>
      </c>
      <c r="E4490" s="29" t="s">
        <v>35</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c r="A4491" s="28">
        <v>60043</v>
      </c>
      <c r="B4491" s="29" t="s">
        <v>206</v>
      </c>
      <c r="C4491" s="29" t="s">
        <v>210</v>
      </c>
      <c r="D4491" s="29" t="s">
        <v>98</v>
      </c>
      <c r="E4491" s="29" t="s">
        <v>89</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c r="A4492" s="28">
        <v>60044</v>
      </c>
      <c r="B4492" s="29" t="s">
        <v>206</v>
      </c>
      <c r="C4492" s="29" t="s">
        <v>210</v>
      </c>
      <c r="D4492" s="29" t="s">
        <v>98</v>
      </c>
      <c r="E4492" s="29" t="s">
        <v>89</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c r="A4493" s="28">
        <v>60045</v>
      </c>
      <c r="B4493" s="29" t="s">
        <v>206</v>
      </c>
      <c r="C4493" s="29" t="s">
        <v>210</v>
      </c>
      <c r="D4493" s="29" t="s">
        <v>98</v>
      </c>
      <c r="E4493" s="29" t="s">
        <v>89</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c r="A4494" s="28">
        <v>60045</v>
      </c>
      <c r="B4494" s="29" t="s">
        <v>206</v>
      </c>
      <c r="C4494" s="29" t="s">
        <v>210</v>
      </c>
      <c r="D4494" s="29" t="s">
        <v>98</v>
      </c>
      <c r="E4494" s="29" t="s">
        <v>89</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c r="A4495" s="28">
        <v>60054</v>
      </c>
      <c r="B4495" s="29" t="s">
        <v>206</v>
      </c>
      <c r="C4495" s="29" t="s">
        <v>207</v>
      </c>
      <c r="D4495" s="29" t="s">
        <v>64</v>
      </c>
      <c r="E4495" s="29" t="s">
        <v>35</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c r="A4496" s="28">
        <v>60054</v>
      </c>
      <c r="B4496" s="29" t="s">
        <v>206</v>
      </c>
      <c r="C4496" s="29" t="s">
        <v>207</v>
      </c>
      <c r="D4496" s="29" t="s">
        <v>98</v>
      </c>
      <c r="E4496" s="29" t="s">
        <v>89</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c r="A4497" s="28">
        <v>60058</v>
      </c>
      <c r="B4497" s="29" t="s">
        <v>206</v>
      </c>
      <c r="C4497" s="29" t="s">
        <v>210</v>
      </c>
      <c r="D4497" s="29" t="s">
        <v>98</v>
      </c>
      <c r="E4497" s="29" t="s">
        <v>89</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c r="A4498" s="28">
        <v>60061</v>
      </c>
      <c r="B4498" s="29" t="s">
        <v>206</v>
      </c>
      <c r="C4498" s="29" t="s">
        <v>207</v>
      </c>
      <c r="D4498" s="29" t="s">
        <v>30</v>
      </c>
      <c r="E4498" s="29" t="s">
        <v>96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c r="A4499" s="28">
        <v>60061</v>
      </c>
      <c r="B4499" s="29" t="s">
        <v>206</v>
      </c>
      <c r="C4499" s="29" t="s">
        <v>207</v>
      </c>
      <c r="D4499" s="29" t="s">
        <v>98</v>
      </c>
      <c r="E4499" s="29" t="s">
        <v>89</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c r="A4500" s="28">
        <v>60063</v>
      </c>
      <c r="B4500" s="29" t="s">
        <v>206</v>
      </c>
      <c r="C4500" s="29" t="s">
        <v>210</v>
      </c>
      <c r="D4500" s="29" t="s">
        <v>98</v>
      </c>
      <c r="E4500" s="29" t="s">
        <v>89</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c r="A4501" s="28">
        <v>60068</v>
      </c>
      <c r="B4501" s="29" t="s">
        <v>206</v>
      </c>
      <c r="C4501" s="29" t="s">
        <v>210</v>
      </c>
      <c r="D4501" s="29" t="s">
        <v>98</v>
      </c>
      <c r="E4501" s="29" t="s">
        <v>89</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c r="A4502" s="28">
        <v>60087</v>
      </c>
      <c r="B4502" s="29" t="s">
        <v>206</v>
      </c>
      <c r="C4502" s="29" t="s">
        <v>210</v>
      </c>
      <c r="D4502" s="29" t="s">
        <v>125</v>
      </c>
      <c r="E4502" s="29" t="s">
        <v>177</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c r="A4503" s="28">
        <v>60088</v>
      </c>
      <c r="B4503" s="29" t="s">
        <v>206</v>
      </c>
      <c r="C4503" s="29" t="s">
        <v>210</v>
      </c>
      <c r="D4503" s="29" t="s">
        <v>125</v>
      </c>
      <c r="E4503" s="29" t="s">
        <v>177</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c r="A4504" s="28">
        <v>60092</v>
      </c>
      <c r="B4504" s="29" t="s">
        <v>206</v>
      </c>
      <c r="C4504" s="29" t="s">
        <v>210</v>
      </c>
      <c r="D4504" s="29" t="s">
        <v>30</v>
      </c>
      <c r="E4504" s="29" t="s">
        <v>96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c r="A4505" s="28">
        <v>60092</v>
      </c>
      <c r="B4505" s="29" t="s">
        <v>206</v>
      </c>
      <c r="C4505" s="29" t="s">
        <v>210</v>
      </c>
      <c r="D4505" s="29" t="s">
        <v>98</v>
      </c>
      <c r="E4505" s="29" t="s">
        <v>89</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c r="A4506" s="28">
        <v>60094</v>
      </c>
      <c r="B4506" s="29" t="s">
        <v>206</v>
      </c>
      <c r="C4506" s="29" t="s">
        <v>210</v>
      </c>
      <c r="D4506" s="29" t="s">
        <v>30</v>
      </c>
      <c r="E4506" s="29" t="s">
        <v>96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c r="A4507" s="28">
        <v>60094</v>
      </c>
      <c r="B4507" s="29" t="s">
        <v>206</v>
      </c>
      <c r="C4507" s="29" t="s">
        <v>210</v>
      </c>
      <c r="D4507" s="29" t="s">
        <v>98</v>
      </c>
      <c r="E4507" s="29" t="s">
        <v>89</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c r="A4508" s="28">
        <v>60095</v>
      </c>
      <c r="B4508" s="29" t="s">
        <v>206</v>
      </c>
      <c r="C4508" s="29" t="s">
        <v>210</v>
      </c>
      <c r="D4508" s="29" t="s">
        <v>98</v>
      </c>
      <c r="E4508" s="29" t="s">
        <v>89</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c r="A4509" s="28">
        <v>60104</v>
      </c>
      <c r="B4509" s="29" t="s">
        <v>206</v>
      </c>
      <c r="C4509" s="29" t="s">
        <v>210</v>
      </c>
      <c r="D4509" s="29" t="s">
        <v>125</v>
      </c>
      <c r="E4509" s="29" t="s">
        <v>177</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c r="A4510" s="28">
        <v>60117</v>
      </c>
      <c r="B4510" s="29" t="s">
        <v>206</v>
      </c>
      <c r="C4510" s="29" t="s">
        <v>207</v>
      </c>
      <c r="D4510" s="29" t="s">
        <v>98</v>
      </c>
      <c r="E4510" s="29" t="s">
        <v>89</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c r="A4511" s="28">
        <v>60118</v>
      </c>
      <c r="B4511" s="29" t="s">
        <v>206</v>
      </c>
      <c r="C4511" s="29" t="s">
        <v>207</v>
      </c>
      <c r="D4511" s="29" t="s">
        <v>98</v>
      </c>
      <c r="E4511" s="29" t="s">
        <v>89</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c r="A4512" s="28">
        <v>60119</v>
      </c>
      <c r="B4512" s="29" t="s">
        <v>206</v>
      </c>
      <c r="C4512" s="29" t="s">
        <v>214</v>
      </c>
      <c r="D4512" s="29" t="s">
        <v>113</v>
      </c>
      <c r="E4512" s="29" t="s">
        <v>167</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c r="A4513" s="28">
        <v>60122</v>
      </c>
      <c r="B4513" s="29" t="s">
        <v>206</v>
      </c>
      <c r="C4513" s="29" t="s">
        <v>210</v>
      </c>
      <c r="D4513" s="29" t="s">
        <v>36</v>
      </c>
      <c r="E4513" s="29" t="s">
        <v>35</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c r="A4514" s="28">
        <v>60122</v>
      </c>
      <c r="B4514" s="29" t="s">
        <v>206</v>
      </c>
      <c r="C4514" s="29" t="s">
        <v>210</v>
      </c>
      <c r="D4514" s="29" t="s">
        <v>58</v>
      </c>
      <c r="E4514" s="29" t="s">
        <v>35</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c r="A4515" s="28">
        <v>60123</v>
      </c>
      <c r="B4515" s="29" t="s">
        <v>206</v>
      </c>
      <c r="C4515" s="29" t="s">
        <v>210</v>
      </c>
      <c r="D4515" s="29" t="s">
        <v>30</v>
      </c>
      <c r="E4515" s="29" t="s">
        <v>96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c r="A4516" s="28">
        <v>60123</v>
      </c>
      <c r="B4516" s="29" t="s">
        <v>206</v>
      </c>
      <c r="C4516" s="29" t="s">
        <v>210</v>
      </c>
      <c r="D4516" s="29" t="s">
        <v>98</v>
      </c>
      <c r="E4516" s="29" t="s">
        <v>89</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c r="A4517" s="28">
        <v>60125</v>
      </c>
      <c r="B4517" s="29" t="s">
        <v>206</v>
      </c>
      <c r="C4517" s="29" t="s">
        <v>210</v>
      </c>
      <c r="D4517" s="29" t="s">
        <v>98</v>
      </c>
      <c r="E4517" s="29" t="s">
        <v>89</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c r="A4518" s="28">
        <v>60126</v>
      </c>
      <c r="B4518" s="29" t="s">
        <v>206</v>
      </c>
      <c r="C4518" s="29" t="s">
        <v>214</v>
      </c>
      <c r="D4518" s="29" t="s">
        <v>125</v>
      </c>
      <c r="E4518" s="29" t="s">
        <v>177</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c r="A4519" s="28">
        <v>60127</v>
      </c>
      <c r="B4519" s="29" t="s">
        <v>206</v>
      </c>
      <c r="C4519" s="29" t="s">
        <v>210</v>
      </c>
      <c r="D4519" s="29" t="s">
        <v>98</v>
      </c>
      <c r="E4519" s="29" t="s">
        <v>89</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c r="A4520" s="28">
        <v>60130</v>
      </c>
      <c r="B4520" s="29" t="s">
        <v>206</v>
      </c>
      <c r="C4520" s="29" t="s">
        <v>215</v>
      </c>
      <c r="D4520" s="29" t="s">
        <v>76</v>
      </c>
      <c r="E4520" s="29" t="s">
        <v>35</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c r="A4521" s="28">
        <v>60132</v>
      </c>
      <c r="B4521" s="29" t="s">
        <v>206</v>
      </c>
      <c r="C4521" s="29" t="s">
        <v>210</v>
      </c>
      <c r="D4521" s="29" t="s">
        <v>125</v>
      </c>
      <c r="E4521" s="29" t="s">
        <v>177</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c r="A4522" s="28">
        <v>60145</v>
      </c>
      <c r="B4522" s="29" t="s">
        <v>206</v>
      </c>
      <c r="C4522" s="29" t="s">
        <v>210</v>
      </c>
      <c r="D4522" s="29" t="s">
        <v>125</v>
      </c>
      <c r="E4522" s="29" t="s">
        <v>177</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c r="A4523" s="28">
        <v>60149</v>
      </c>
      <c r="B4523" s="29" t="s">
        <v>206</v>
      </c>
      <c r="C4523" s="29" t="s">
        <v>210</v>
      </c>
      <c r="D4523" s="29" t="s">
        <v>98</v>
      </c>
      <c r="E4523" s="29" t="s">
        <v>89</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c r="A4524" s="28">
        <v>60152</v>
      </c>
      <c r="B4524" s="29" t="s">
        <v>206</v>
      </c>
      <c r="C4524" s="29" t="s">
        <v>210</v>
      </c>
      <c r="D4524" s="29" t="s">
        <v>125</v>
      </c>
      <c r="E4524" s="29" t="s">
        <v>177</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c r="A4525" s="28">
        <v>60185</v>
      </c>
      <c r="B4525" s="29" t="s">
        <v>206</v>
      </c>
      <c r="C4525" s="29" t="s">
        <v>210</v>
      </c>
      <c r="D4525" s="29" t="s">
        <v>98</v>
      </c>
      <c r="E4525" s="29" t="s">
        <v>89</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c r="A4526" s="28">
        <v>60185</v>
      </c>
      <c r="B4526" s="29" t="s">
        <v>206</v>
      </c>
      <c r="C4526" s="29" t="s">
        <v>210</v>
      </c>
      <c r="D4526" s="29" t="s">
        <v>98</v>
      </c>
      <c r="E4526" s="29" t="s">
        <v>89</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c r="A4527" s="28">
        <v>60186</v>
      </c>
      <c r="B4527" s="29" t="s">
        <v>206</v>
      </c>
      <c r="C4527" s="29" t="s">
        <v>210</v>
      </c>
      <c r="D4527" s="29" t="s">
        <v>98</v>
      </c>
      <c r="E4527" s="29" t="s">
        <v>89</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c r="A4528" s="28">
        <v>60186</v>
      </c>
      <c r="B4528" s="29" t="s">
        <v>206</v>
      </c>
      <c r="C4528" s="29" t="s">
        <v>210</v>
      </c>
      <c r="D4528" s="29" t="s">
        <v>98</v>
      </c>
      <c r="E4528" s="29" t="s">
        <v>89</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c r="A4529" s="28">
        <v>60210</v>
      </c>
      <c r="B4529" s="29" t="s">
        <v>206</v>
      </c>
      <c r="C4529" s="29" t="s">
        <v>210</v>
      </c>
      <c r="D4529" s="29" t="s">
        <v>125</v>
      </c>
      <c r="E4529" s="29" t="s">
        <v>177</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c r="A4530" s="28">
        <v>60217</v>
      </c>
      <c r="B4530" s="29" t="s">
        <v>206</v>
      </c>
      <c r="C4530" s="29" t="s">
        <v>210</v>
      </c>
      <c r="D4530" s="29" t="s">
        <v>125</v>
      </c>
      <c r="E4530" s="29" t="s">
        <v>177</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c r="A4531" s="28">
        <v>60218</v>
      </c>
      <c r="B4531" s="29" t="s">
        <v>206</v>
      </c>
      <c r="C4531" s="29" t="s">
        <v>210</v>
      </c>
      <c r="D4531" s="29" t="s">
        <v>125</v>
      </c>
      <c r="E4531" s="29" t="s">
        <v>177</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c r="A4532" s="28">
        <v>60237</v>
      </c>
      <c r="B4532" s="29" t="s">
        <v>206</v>
      </c>
      <c r="C4532" s="29" t="s">
        <v>210</v>
      </c>
      <c r="D4532" s="29" t="s">
        <v>98</v>
      </c>
      <c r="E4532" s="29" t="s">
        <v>89</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c r="A4533" s="28">
        <v>60256</v>
      </c>
      <c r="B4533" s="29" t="s">
        <v>206</v>
      </c>
      <c r="C4533" s="29" t="s">
        <v>210</v>
      </c>
      <c r="D4533" s="29" t="s">
        <v>125</v>
      </c>
      <c r="E4533" s="29" t="s">
        <v>177</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c r="A4534" s="28">
        <v>60258</v>
      </c>
      <c r="B4534" s="29" t="s">
        <v>206</v>
      </c>
      <c r="C4534" s="29" t="s">
        <v>210</v>
      </c>
      <c r="D4534" s="29" t="s">
        <v>98</v>
      </c>
      <c r="E4534" s="29" t="s">
        <v>89</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c r="A4535" s="28">
        <v>60261</v>
      </c>
      <c r="B4535" s="29" t="s">
        <v>206</v>
      </c>
      <c r="C4535" s="29" t="s">
        <v>210</v>
      </c>
      <c r="D4535" s="29" t="s">
        <v>98</v>
      </c>
      <c r="E4535" s="29" t="s">
        <v>89</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c r="A4536" s="28">
        <v>60263</v>
      </c>
      <c r="B4536" s="29" t="s">
        <v>209</v>
      </c>
      <c r="C4536" s="29" t="s">
        <v>213</v>
      </c>
      <c r="D4536" s="29" t="s">
        <v>76</v>
      </c>
      <c r="E4536" s="29" t="s">
        <v>127</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c r="A4537" s="28">
        <v>60264</v>
      </c>
      <c r="B4537" s="29" t="s">
        <v>206</v>
      </c>
      <c r="C4537" s="29" t="s">
        <v>210</v>
      </c>
      <c r="D4537" s="29" t="s">
        <v>70</v>
      </c>
      <c r="E4537" s="29" t="s">
        <v>35</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c r="A4538" s="28">
        <v>60270</v>
      </c>
      <c r="B4538" s="29" t="s">
        <v>206</v>
      </c>
      <c r="C4538" s="29" t="s">
        <v>210</v>
      </c>
      <c r="D4538" s="29" t="s">
        <v>125</v>
      </c>
      <c r="E4538" s="29" t="s">
        <v>177</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c r="A4539" s="28">
        <v>60278</v>
      </c>
      <c r="B4539" s="29" t="s">
        <v>206</v>
      </c>
      <c r="C4539" s="29" t="s">
        <v>210</v>
      </c>
      <c r="D4539" s="29" t="s">
        <v>98</v>
      </c>
      <c r="E4539" s="29" t="s">
        <v>89</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c r="A4540" s="28">
        <v>60278</v>
      </c>
      <c r="B4540" s="29" t="s">
        <v>206</v>
      </c>
      <c r="C4540" s="29" t="s">
        <v>210</v>
      </c>
      <c r="D4540" s="29" t="s">
        <v>98</v>
      </c>
      <c r="E4540" s="29" t="s">
        <v>89</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c r="A4541" s="28">
        <v>60302</v>
      </c>
      <c r="B4541" s="29" t="s">
        <v>206</v>
      </c>
      <c r="C4541" s="29" t="s">
        <v>210</v>
      </c>
      <c r="D4541" s="29" t="s">
        <v>36</v>
      </c>
      <c r="E4541" s="29" t="s">
        <v>35</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c r="A4542" s="28">
        <v>60302</v>
      </c>
      <c r="B4542" s="29" t="s">
        <v>206</v>
      </c>
      <c r="C4542" s="29" t="s">
        <v>210</v>
      </c>
      <c r="D4542" s="29" t="s">
        <v>58</v>
      </c>
      <c r="E4542" s="29" t="s">
        <v>35</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c r="A4543" s="28">
        <v>60303</v>
      </c>
      <c r="B4543" s="29" t="s">
        <v>206</v>
      </c>
      <c r="C4543" s="29" t="s">
        <v>210</v>
      </c>
      <c r="D4543" s="29" t="s">
        <v>98</v>
      </c>
      <c r="E4543" s="29" t="s">
        <v>89</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c r="A4544" s="28">
        <v>60304</v>
      </c>
      <c r="B4544" s="29" t="s">
        <v>206</v>
      </c>
      <c r="C4544" s="29" t="s">
        <v>210</v>
      </c>
      <c r="D4544" s="29" t="s">
        <v>98</v>
      </c>
      <c r="E4544" s="29" t="s">
        <v>89</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c r="A4545" s="28">
        <v>60306</v>
      </c>
      <c r="B4545" s="29" t="s">
        <v>206</v>
      </c>
      <c r="C4545" s="29" t="s">
        <v>210</v>
      </c>
      <c r="D4545" s="29" t="s">
        <v>98</v>
      </c>
      <c r="E4545" s="29" t="s">
        <v>89</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c r="A4546" s="28">
        <v>60307</v>
      </c>
      <c r="B4546" s="29" t="s">
        <v>206</v>
      </c>
      <c r="C4546" s="29" t="s">
        <v>210</v>
      </c>
      <c r="D4546" s="29" t="s">
        <v>98</v>
      </c>
      <c r="E4546" s="29" t="s">
        <v>89</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c r="A4547" s="28">
        <v>60308</v>
      </c>
      <c r="B4547" s="29" t="s">
        <v>206</v>
      </c>
      <c r="C4547" s="29" t="s">
        <v>210</v>
      </c>
      <c r="D4547" s="29" t="s">
        <v>98</v>
      </c>
      <c r="E4547" s="29" t="s">
        <v>89</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c r="A4548" s="28">
        <v>60317</v>
      </c>
      <c r="B4548" s="29" t="s">
        <v>206</v>
      </c>
      <c r="C4548" s="29" t="s">
        <v>210</v>
      </c>
      <c r="D4548" s="29" t="s">
        <v>125</v>
      </c>
      <c r="E4548" s="29" t="s">
        <v>177</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c r="A4549" s="28">
        <v>60324</v>
      </c>
      <c r="B4549" s="29" t="s">
        <v>206</v>
      </c>
      <c r="C4549" s="29" t="s">
        <v>210</v>
      </c>
      <c r="D4549" s="29" t="s">
        <v>98</v>
      </c>
      <c r="E4549" s="29" t="s">
        <v>89</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c r="A4550" s="28">
        <v>60328</v>
      </c>
      <c r="B4550" s="29" t="s">
        <v>206</v>
      </c>
      <c r="C4550" s="29" t="s">
        <v>207</v>
      </c>
      <c r="D4550" s="29" t="s">
        <v>76</v>
      </c>
      <c r="E4550" s="29" t="s">
        <v>67</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c r="A4551" s="28">
        <v>60328</v>
      </c>
      <c r="B4551" s="29" t="s">
        <v>206</v>
      </c>
      <c r="C4551" s="29" t="s">
        <v>207</v>
      </c>
      <c r="D4551" s="29" t="s">
        <v>76</v>
      </c>
      <c r="E4551" s="29" t="s">
        <v>131</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c r="A4552" s="28">
        <v>60329</v>
      </c>
      <c r="B4552" s="29" t="s">
        <v>206</v>
      </c>
      <c r="C4552" s="29" t="s">
        <v>210</v>
      </c>
      <c r="D4552" s="29" t="s">
        <v>125</v>
      </c>
      <c r="E4552" s="29" t="s">
        <v>177</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c r="A4553" s="28">
        <v>60330</v>
      </c>
      <c r="B4553" s="29" t="s">
        <v>206</v>
      </c>
      <c r="C4553" s="29" t="s">
        <v>210</v>
      </c>
      <c r="D4553" s="29" t="s">
        <v>98</v>
      </c>
      <c r="E4553" s="29" t="s">
        <v>89</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c r="A4554" s="28">
        <v>60331</v>
      </c>
      <c r="B4554" s="29" t="s">
        <v>206</v>
      </c>
      <c r="C4554" s="29" t="s">
        <v>210</v>
      </c>
      <c r="D4554" s="29" t="s">
        <v>98</v>
      </c>
      <c r="E4554" s="29" t="s">
        <v>89</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c r="A4555" s="28">
        <v>60332</v>
      </c>
      <c r="B4555" s="29" t="s">
        <v>206</v>
      </c>
      <c r="C4555" s="29" t="s">
        <v>210</v>
      </c>
      <c r="D4555" s="29" t="s">
        <v>98</v>
      </c>
      <c r="E4555" s="29" t="s">
        <v>89</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c r="A4556" s="28">
        <v>60333</v>
      </c>
      <c r="B4556" s="29" t="s">
        <v>206</v>
      </c>
      <c r="C4556" s="29" t="s">
        <v>210</v>
      </c>
      <c r="D4556" s="29" t="s">
        <v>98</v>
      </c>
      <c r="E4556" s="29" t="s">
        <v>89</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c r="A4557" s="28">
        <v>60334</v>
      </c>
      <c r="B4557" s="29" t="s">
        <v>206</v>
      </c>
      <c r="C4557" s="29" t="s">
        <v>210</v>
      </c>
      <c r="D4557" s="29" t="s">
        <v>98</v>
      </c>
      <c r="E4557" s="29" t="s">
        <v>89</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c r="A4558" s="28">
        <v>60335</v>
      </c>
      <c r="B4558" s="29" t="s">
        <v>206</v>
      </c>
      <c r="C4558" s="29" t="s">
        <v>210</v>
      </c>
      <c r="D4558" s="29" t="s">
        <v>98</v>
      </c>
      <c r="E4558" s="29" t="s">
        <v>89</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c r="A4559" s="28">
        <v>60336</v>
      </c>
      <c r="B4559" s="29" t="s">
        <v>206</v>
      </c>
      <c r="C4559" s="29" t="s">
        <v>210</v>
      </c>
      <c r="D4559" s="29" t="s">
        <v>98</v>
      </c>
      <c r="E4559" s="29" t="s">
        <v>89</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c r="A4560" s="28">
        <v>60337</v>
      </c>
      <c r="B4560" s="29" t="s">
        <v>206</v>
      </c>
      <c r="C4560" s="29" t="s">
        <v>210</v>
      </c>
      <c r="D4560" s="29" t="s">
        <v>98</v>
      </c>
      <c r="E4560" s="29" t="s">
        <v>89</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c r="A4561" s="28">
        <v>60340</v>
      </c>
      <c r="B4561" s="29" t="s">
        <v>209</v>
      </c>
      <c r="C4561" s="29" t="s">
        <v>211</v>
      </c>
      <c r="D4561" s="29" t="s">
        <v>65</v>
      </c>
      <c r="E4561" s="29" t="s">
        <v>35</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c r="A4562" s="28">
        <v>60340</v>
      </c>
      <c r="B4562" s="29" t="s">
        <v>209</v>
      </c>
      <c r="C4562" s="29" t="s">
        <v>211</v>
      </c>
      <c r="D4562" s="29" t="s">
        <v>65</v>
      </c>
      <c r="E4562" s="29" t="s">
        <v>134</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c r="A4563" s="28">
        <v>60340</v>
      </c>
      <c r="B4563" s="29" t="s">
        <v>209</v>
      </c>
      <c r="C4563" s="29" t="s">
        <v>211</v>
      </c>
      <c r="D4563" s="29" t="s">
        <v>65</v>
      </c>
      <c r="E4563" s="29" t="s">
        <v>173</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c r="A4564" s="28">
        <v>60345</v>
      </c>
      <c r="B4564" s="29" t="s">
        <v>206</v>
      </c>
      <c r="C4564" s="29" t="s">
        <v>207</v>
      </c>
      <c r="D4564" s="29" t="s">
        <v>36</v>
      </c>
      <c r="E4564" s="29" t="s">
        <v>67</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c r="A4565" s="28">
        <v>60345</v>
      </c>
      <c r="B4565" s="29" t="s">
        <v>206</v>
      </c>
      <c r="C4565" s="29" t="s">
        <v>207</v>
      </c>
      <c r="D4565" s="29" t="s">
        <v>36</v>
      </c>
      <c r="E4565" s="29" t="s">
        <v>35</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c r="A4566" s="28">
        <v>60345</v>
      </c>
      <c r="B4566" s="29" t="s">
        <v>206</v>
      </c>
      <c r="C4566" s="29" t="s">
        <v>207</v>
      </c>
      <c r="D4566" s="29" t="s">
        <v>58</v>
      </c>
      <c r="E4566" s="29" t="s">
        <v>67</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c r="A4567" s="28">
        <v>60345</v>
      </c>
      <c r="B4567" s="29" t="s">
        <v>206</v>
      </c>
      <c r="C4567" s="29" t="s">
        <v>207</v>
      </c>
      <c r="D4567" s="29" t="s">
        <v>58</v>
      </c>
      <c r="E4567" s="29" t="s">
        <v>35</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c r="A4568" s="28">
        <v>60346</v>
      </c>
      <c r="B4568" s="29" t="s">
        <v>206</v>
      </c>
      <c r="C4568" s="29" t="s">
        <v>207</v>
      </c>
      <c r="D4568" s="29" t="s">
        <v>98</v>
      </c>
      <c r="E4568" s="29" t="s">
        <v>89</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c r="A4569" s="28">
        <v>60349</v>
      </c>
      <c r="B4569" s="29" t="s">
        <v>206</v>
      </c>
      <c r="C4569" s="29" t="s">
        <v>214</v>
      </c>
      <c r="D4569" s="29" t="s">
        <v>76</v>
      </c>
      <c r="E4569" s="29" t="s">
        <v>87</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c r="A4570" s="28">
        <v>60351</v>
      </c>
      <c r="B4570" s="29" t="s">
        <v>206</v>
      </c>
      <c r="C4570" s="29" t="s">
        <v>210</v>
      </c>
      <c r="D4570" s="29" t="s">
        <v>98</v>
      </c>
      <c r="E4570" s="29" t="s">
        <v>89</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c r="A4571" s="28">
        <v>60352</v>
      </c>
      <c r="B4571" s="29" t="s">
        <v>206</v>
      </c>
      <c r="C4571" s="29" t="s">
        <v>210</v>
      </c>
      <c r="D4571" s="29" t="s">
        <v>98</v>
      </c>
      <c r="E4571" s="29" t="s">
        <v>89</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c r="A4572" s="28">
        <v>60354</v>
      </c>
      <c r="B4572" s="29" t="s">
        <v>206</v>
      </c>
      <c r="C4572" s="29" t="s">
        <v>210</v>
      </c>
      <c r="D4572" s="29" t="s">
        <v>125</v>
      </c>
      <c r="E4572" s="29" t="s">
        <v>177</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c r="A4573" s="28">
        <v>60356</v>
      </c>
      <c r="B4573" s="29" t="s">
        <v>206</v>
      </c>
      <c r="C4573" s="29" t="s">
        <v>210</v>
      </c>
      <c r="D4573" s="29" t="s">
        <v>36</v>
      </c>
      <c r="E4573" s="29" t="s">
        <v>67</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c r="A4574" s="28">
        <v>60356</v>
      </c>
      <c r="B4574" s="29" t="s">
        <v>206</v>
      </c>
      <c r="C4574" s="29" t="s">
        <v>210</v>
      </c>
      <c r="D4574" s="29" t="s">
        <v>36</v>
      </c>
      <c r="E4574" s="29" t="s">
        <v>35</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c r="A4575" s="28">
        <v>60356</v>
      </c>
      <c r="B4575" s="29" t="s">
        <v>206</v>
      </c>
      <c r="C4575" s="29" t="s">
        <v>210</v>
      </c>
      <c r="D4575" s="29" t="s">
        <v>58</v>
      </c>
      <c r="E4575" s="29" t="s">
        <v>67</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c r="A4576" s="28">
        <v>60356</v>
      </c>
      <c r="B4576" s="29" t="s">
        <v>206</v>
      </c>
      <c r="C4576" s="29" t="s">
        <v>210</v>
      </c>
      <c r="D4576" s="29" t="s">
        <v>58</v>
      </c>
      <c r="E4576" s="29" t="s">
        <v>35</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c r="A4577" s="28">
        <v>60357</v>
      </c>
      <c r="B4577" s="29" t="s">
        <v>206</v>
      </c>
      <c r="C4577" s="29" t="s">
        <v>210</v>
      </c>
      <c r="D4577" s="29" t="s">
        <v>53</v>
      </c>
      <c r="E4577" s="29" t="s">
        <v>35</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c r="A4578" s="28">
        <v>60366</v>
      </c>
      <c r="B4578" s="29" t="s">
        <v>206</v>
      </c>
      <c r="C4578" s="29" t="s">
        <v>210</v>
      </c>
      <c r="D4578" s="29" t="s">
        <v>125</v>
      </c>
      <c r="E4578" s="29" t="s">
        <v>177</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c r="A4579" s="28">
        <v>60368</v>
      </c>
      <c r="B4579" s="29" t="s">
        <v>206</v>
      </c>
      <c r="C4579" s="29" t="s">
        <v>210</v>
      </c>
      <c r="D4579" s="29" t="s">
        <v>36</v>
      </c>
      <c r="E4579" s="29" t="s">
        <v>35</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c r="A4580" s="28">
        <v>60368</v>
      </c>
      <c r="B4580" s="29" t="s">
        <v>206</v>
      </c>
      <c r="C4580" s="29" t="s">
        <v>210</v>
      </c>
      <c r="D4580" s="29" t="s">
        <v>58</v>
      </c>
      <c r="E4580" s="29" t="s">
        <v>35</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c r="A4581" s="28">
        <v>60372</v>
      </c>
      <c r="B4581" s="29" t="s">
        <v>206</v>
      </c>
      <c r="C4581" s="29" t="s">
        <v>210</v>
      </c>
      <c r="D4581" s="29" t="s">
        <v>98</v>
      </c>
      <c r="E4581" s="29" t="s">
        <v>89</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c r="A4582" s="28">
        <v>60376</v>
      </c>
      <c r="B4582" s="29" t="s">
        <v>206</v>
      </c>
      <c r="C4582" s="29" t="s">
        <v>210</v>
      </c>
      <c r="D4582" s="29" t="s">
        <v>36</v>
      </c>
      <c r="E4582" s="29" t="s">
        <v>35</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c r="A4583" s="28">
        <v>60376</v>
      </c>
      <c r="B4583" s="29" t="s">
        <v>206</v>
      </c>
      <c r="C4583" s="29" t="s">
        <v>210</v>
      </c>
      <c r="D4583" s="29" t="s">
        <v>58</v>
      </c>
      <c r="E4583" s="29" t="s">
        <v>35</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c r="A4584" s="28">
        <v>60380</v>
      </c>
      <c r="B4584" s="29" t="s">
        <v>206</v>
      </c>
      <c r="C4584" s="29" t="s">
        <v>210</v>
      </c>
      <c r="D4584" s="29" t="s">
        <v>98</v>
      </c>
      <c r="E4584" s="29" t="s">
        <v>89</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c r="A4585" s="28">
        <v>60383</v>
      </c>
      <c r="B4585" s="29" t="s">
        <v>206</v>
      </c>
      <c r="C4585" s="29" t="s">
        <v>207</v>
      </c>
      <c r="D4585" s="29" t="s">
        <v>98</v>
      </c>
      <c r="E4585" s="29" t="s">
        <v>89</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c r="A4586" s="28">
        <v>60390</v>
      </c>
      <c r="B4586" s="29" t="s">
        <v>206</v>
      </c>
      <c r="C4586" s="29" t="s">
        <v>210</v>
      </c>
      <c r="D4586" s="29" t="s">
        <v>30</v>
      </c>
      <c r="E4586" s="29" t="s">
        <v>96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c r="A4587" s="28">
        <v>60405</v>
      </c>
      <c r="B4587" s="29" t="s">
        <v>206</v>
      </c>
      <c r="C4587" s="29" t="s">
        <v>210</v>
      </c>
      <c r="D4587" s="29" t="s">
        <v>98</v>
      </c>
      <c r="E4587" s="29" t="s">
        <v>89</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c r="A4588" s="28">
        <v>60406</v>
      </c>
      <c r="B4588" s="29" t="s">
        <v>206</v>
      </c>
      <c r="C4588" s="29" t="s">
        <v>210</v>
      </c>
      <c r="D4588" s="29" t="s">
        <v>98</v>
      </c>
      <c r="E4588" s="29" t="s">
        <v>89</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c r="A4589" s="28">
        <v>60414</v>
      </c>
      <c r="B4589" s="29" t="s">
        <v>206</v>
      </c>
      <c r="C4589" s="29" t="s">
        <v>210</v>
      </c>
      <c r="D4589" s="29" t="s">
        <v>125</v>
      </c>
      <c r="E4589" s="29" t="s">
        <v>177</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c r="A4590" s="28">
        <v>60432</v>
      </c>
      <c r="B4590" s="29" t="s">
        <v>206</v>
      </c>
      <c r="C4590" s="29" t="s">
        <v>210</v>
      </c>
      <c r="D4590" s="29" t="s">
        <v>98</v>
      </c>
      <c r="E4590" s="29" t="s">
        <v>89</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c r="A4591" s="28">
        <v>60436</v>
      </c>
      <c r="B4591" s="29" t="s">
        <v>206</v>
      </c>
      <c r="C4591" s="29" t="s">
        <v>210</v>
      </c>
      <c r="D4591" s="29" t="s">
        <v>98</v>
      </c>
      <c r="E4591" s="29" t="s">
        <v>89</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c r="A4592" s="28">
        <v>60441</v>
      </c>
      <c r="B4592" s="29" t="s">
        <v>206</v>
      </c>
      <c r="C4592" s="29" t="s">
        <v>207</v>
      </c>
      <c r="D4592" s="29" t="s">
        <v>30</v>
      </c>
      <c r="E4592" s="29" t="s">
        <v>96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c r="A4593" s="28">
        <v>60464</v>
      </c>
      <c r="B4593" s="29" t="s">
        <v>206</v>
      </c>
      <c r="C4593" s="29" t="s">
        <v>210</v>
      </c>
      <c r="D4593" s="29" t="s">
        <v>36</v>
      </c>
      <c r="E4593" s="29" t="s">
        <v>35</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c r="A4594" s="28">
        <v>60464</v>
      </c>
      <c r="B4594" s="29" t="s">
        <v>206</v>
      </c>
      <c r="C4594" s="29" t="s">
        <v>210</v>
      </c>
      <c r="D4594" s="29" t="s">
        <v>58</v>
      </c>
      <c r="E4594" s="29" t="s">
        <v>35</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c r="A4595" s="28">
        <v>60467</v>
      </c>
      <c r="B4595" s="29" t="s">
        <v>206</v>
      </c>
      <c r="C4595" s="29" t="s">
        <v>207</v>
      </c>
      <c r="D4595" s="29" t="s">
        <v>98</v>
      </c>
      <c r="E4595" s="29" t="s">
        <v>89</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c r="A4596" s="28">
        <v>60470</v>
      </c>
      <c r="B4596" s="29" t="s">
        <v>206</v>
      </c>
      <c r="C4596" s="29" t="s">
        <v>210</v>
      </c>
      <c r="D4596" s="29" t="s">
        <v>125</v>
      </c>
      <c r="E4596" s="29" t="s">
        <v>177</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c r="A4597" s="28">
        <v>60471</v>
      </c>
      <c r="B4597" s="29" t="s">
        <v>206</v>
      </c>
      <c r="C4597" s="29" t="s">
        <v>210</v>
      </c>
      <c r="D4597" s="29" t="s">
        <v>125</v>
      </c>
      <c r="E4597" s="29" t="s">
        <v>177</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c r="A4598" s="28">
        <v>60491</v>
      </c>
      <c r="B4598" s="29" t="s">
        <v>206</v>
      </c>
      <c r="C4598" s="29" t="s">
        <v>210</v>
      </c>
      <c r="D4598" s="29" t="s">
        <v>30</v>
      </c>
      <c r="E4598" s="29" t="s">
        <v>96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c r="A4599" s="28">
        <v>60491</v>
      </c>
      <c r="B4599" s="29" t="s">
        <v>206</v>
      </c>
      <c r="C4599" s="29" t="s">
        <v>210</v>
      </c>
      <c r="D4599" s="29" t="s">
        <v>98</v>
      </c>
      <c r="E4599" s="29" t="s">
        <v>89</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c r="A4600" s="28">
        <v>60502</v>
      </c>
      <c r="B4600" s="29" t="s">
        <v>206</v>
      </c>
      <c r="C4600" s="29" t="s">
        <v>210</v>
      </c>
      <c r="D4600" s="29" t="s">
        <v>125</v>
      </c>
      <c r="E4600" s="29" t="s">
        <v>177</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c r="A4601" s="28">
        <v>60503</v>
      </c>
      <c r="B4601" s="29" t="s">
        <v>206</v>
      </c>
      <c r="C4601" s="29" t="s">
        <v>210</v>
      </c>
      <c r="D4601" s="29" t="s">
        <v>125</v>
      </c>
      <c r="E4601" s="29" t="s">
        <v>177</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c r="A4602" s="28">
        <v>60504</v>
      </c>
      <c r="B4602" s="29" t="s">
        <v>206</v>
      </c>
      <c r="C4602" s="29" t="s">
        <v>210</v>
      </c>
      <c r="D4602" s="29" t="s">
        <v>125</v>
      </c>
      <c r="E4602" s="29" t="s">
        <v>177</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c r="A4603" s="28">
        <v>60505</v>
      </c>
      <c r="B4603" s="29" t="s">
        <v>206</v>
      </c>
      <c r="C4603" s="29" t="s">
        <v>210</v>
      </c>
      <c r="D4603" s="29" t="s">
        <v>125</v>
      </c>
      <c r="E4603" s="29" t="s">
        <v>177</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c r="A4604" s="28">
        <v>60506</v>
      </c>
      <c r="B4604" s="29" t="s">
        <v>206</v>
      </c>
      <c r="C4604" s="29" t="s">
        <v>210</v>
      </c>
      <c r="D4604" s="29" t="s">
        <v>30</v>
      </c>
      <c r="E4604" s="29" t="s">
        <v>96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c r="A4605" s="28">
        <v>60518</v>
      </c>
      <c r="B4605" s="29" t="s">
        <v>206</v>
      </c>
      <c r="C4605" s="29" t="s">
        <v>207</v>
      </c>
      <c r="D4605" s="29" t="s">
        <v>30</v>
      </c>
      <c r="E4605" s="29" t="s">
        <v>96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c r="A4606" s="28">
        <v>60518</v>
      </c>
      <c r="B4606" s="29" t="s">
        <v>206</v>
      </c>
      <c r="C4606" s="29" t="s">
        <v>207</v>
      </c>
      <c r="D4606" s="29" t="s">
        <v>98</v>
      </c>
      <c r="E4606" s="29" t="s">
        <v>89</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c r="A4607" s="28">
        <v>60539</v>
      </c>
      <c r="B4607" s="29" t="s">
        <v>206</v>
      </c>
      <c r="C4607" s="29" t="s">
        <v>210</v>
      </c>
      <c r="D4607" s="29" t="s">
        <v>98</v>
      </c>
      <c r="E4607" s="29" t="s">
        <v>89</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c r="A4608" s="28">
        <v>60540</v>
      </c>
      <c r="B4608" s="29" t="s">
        <v>206</v>
      </c>
      <c r="C4608" s="29" t="s">
        <v>210</v>
      </c>
      <c r="D4608" s="29" t="s">
        <v>98</v>
      </c>
      <c r="E4608" s="29" t="s">
        <v>89</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c r="A4609" s="28">
        <v>60545</v>
      </c>
      <c r="B4609" s="29" t="s">
        <v>206</v>
      </c>
      <c r="C4609" s="29" t="s">
        <v>210</v>
      </c>
      <c r="D4609" s="29" t="s">
        <v>125</v>
      </c>
      <c r="E4609" s="29" t="s">
        <v>177</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c r="A4610" s="28">
        <v>60547</v>
      </c>
      <c r="B4610" s="29" t="s">
        <v>206</v>
      </c>
      <c r="C4610" s="29" t="s">
        <v>207</v>
      </c>
      <c r="D4610" s="29" t="s">
        <v>98</v>
      </c>
      <c r="E4610" s="29" t="s">
        <v>89</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c r="A4611" s="28">
        <v>60548</v>
      </c>
      <c r="B4611" s="29" t="s">
        <v>206</v>
      </c>
      <c r="C4611" s="29" t="s">
        <v>210</v>
      </c>
      <c r="D4611" s="29" t="s">
        <v>98</v>
      </c>
      <c r="E4611" s="29" t="s">
        <v>89</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c r="A4612" s="28">
        <v>60550</v>
      </c>
      <c r="B4612" s="29" t="s">
        <v>206</v>
      </c>
      <c r="C4612" s="29" t="s">
        <v>210</v>
      </c>
      <c r="D4612" s="29" t="s">
        <v>65</v>
      </c>
      <c r="E4612" s="29" t="s">
        <v>173</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c r="A4613" s="28">
        <v>60551</v>
      </c>
      <c r="B4613" s="29" t="s">
        <v>206</v>
      </c>
      <c r="C4613" s="29" t="s">
        <v>210</v>
      </c>
      <c r="D4613" s="29" t="s">
        <v>125</v>
      </c>
      <c r="E4613" s="29" t="s">
        <v>177</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c r="A4614" s="28">
        <v>60552</v>
      </c>
      <c r="B4614" s="29" t="s">
        <v>206</v>
      </c>
      <c r="C4614" s="29" t="s">
        <v>210</v>
      </c>
      <c r="D4614" s="29" t="s">
        <v>98</v>
      </c>
      <c r="E4614" s="29" t="s">
        <v>89</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c r="A4615" s="28">
        <v>60554</v>
      </c>
      <c r="B4615" s="29" t="s">
        <v>206</v>
      </c>
      <c r="C4615" s="29" t="s">
        <v>210</v>
      </c>
      <c r="D4615" s="29" t="s">
        <v>98</v>
      </c>
      <c r="E4615" s="29" t="s">
        <v>89</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c r="A4616" s="28">
        <v>60555</v>
      </c>
      <c r="B4616" s="29" t="s">
        <v>206</v>
      </c>
      <c r="C4616" s="29" t="s">
        <v>210</v>
      </c>
      <c r="D4616" s="29" t="s">
        <v>98</v>
      </c>
      <c r="E4616" s="29" t="s">
        <v>89</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c r="A4617" s="28">
        <v>60556</v>
      </c>
      <c r="B4617" s="29" t="s">
        <v>206</v>
      </c>
      <c r="C4617" s="29" t="s">
        <v>210</v>
      </c>
      <c r="D4617" s="29" t="s">
        <v>98</v>
      </c>
      <c r="E4617" s="29" t="s">
        <v>89</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c r="A4618" s="28">
        <v>60560</v>
      </c>
      <c r="B4618" s="29" t="s">
        <v>206</v>
      </c>
      <c r="C4618" s="29" t="s">
        <v>210</v>
      </c>
      <c r="D4618" s="29" t="s">
        <v>98</v>
      </c>
      <c r="E4618" s="29" t="s">
        <v>89</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c r="A4619" s="28">
        <v>60562</v>
      </c>
      <c r="B4619" s="29" t="s">
        <v>206</v>
      </c>
      <c r="C4619" s="29" t="s">
        <v>207</v>
      </c>
      <c r="D4619" s="29" t="s">
        <v>30</v>
      </c>
      <c r="E4619" s="29" t="s">
        <v>96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c r="A4620" s="28">
        <v>60562</v>
      </c>
      <c r="B4620" s="29" t="s">
        <v>206</v>
      </c>
      <c r="C4620" s="29" t="s">
        <v>207</v>
      </c>
      <c r="D4620" s="29" t="s">
        <v>98</v>
      </c>
      <c r="E4620" s="29" t="s">
        <v>89</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c r="A4621" s="28">
        <v>60569</v>
      </c>
      <c r="B4621" s="29" t="s">
        <v>206</v>
      </c>
      <c r="C4621" s="29" t="s">
        <v>207</v>
      </c>
      <c r="D4621" s="29" t="s">
        <v>30</v>
      </c>
      <c r="E4621" s="29" t="s">
        <v>96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c r="A4622" s="28">
        <v>60570</v>
      </c>
      <c r="B4622" s="29" t="s">
        <v>206</v>
      </c>
      <c r="C4622" s="29" t="s">
        <v>207</v>
      </c>
      <c r="D4622" s="29" t="s">
        <v>30</v>
      </c>
      <c r="E4622" s="29" t="s">
        <v>96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c r="A4623" s="28">
        <v>60574</v>
      </c>
      <c r="B4623" s="29" t="s">
        <v>206</v>
      </c>
      <c r="C4623" s="29" t="s">
        <v>210</v>
      </c>
      <c r="D4623" s="29" t="s">
        <v>125</v>
      </c>
      <c r="E4623" s="29" t="s">
        <v>177</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c r="A4624" s="28">
        <v>60581</v>
      </c>
      <c r="B4624" s="29" t="s">
        <v>206</v>
      </c>
      <c r="C4624" s="29" t="s">
        <v>210</v>
      </c>
      <c r="D4624" s="29" t="s">
        <v>98</v>
      </c>
      <c r="E4624" s="29" t="s">
        <v>89</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c r="A4625" s="28">
        <v>60583</v>
      </c>
      <c r="B4625" s="29" t="s">
        <v>206</v>
      </c>
      <c r="C4625" s="29" t="s">
        <v>210</v>
      </c>
      <c r="D4625" s="29" t="s">
        <v>98</v>
      </c>
      <c r="E4625" s="29" t="s">
        <v>89</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c r="A4626" s="28">
        <v>60587</v>
      </c>
      <c r="B4626" s="29" t="s">
        <v>206</v>
      </c>
      <c r="C4626" s="29" t="s">
        <v>210</v>
      </c>
      <c r="D4626" s="29" t="s">
        <v>125</v>
      </c>
      <c r="E4626" s="29" t="s">
        <v>177</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c r="A4627" s="28">
        <v>60589</v>
      </c>
      <c r="B4627" s="29" t="s">
        <v>206</v>
      </c>
      <c r="C4627" s="29" t="s">
        <v>210</v>
      </c>
      <c r="D4627" s="29" t="s">
        <v>36</v>
      </c>
      <c r="E4627" s="29" t="s">
        <v>35</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c r="A4628" s="28">
        <v>60589</v>
      </c>
      <c r="B4628" s="29" t="s">
        <v>206</v>
      </c>
      <c r="C4628" s="29" t="s">
        <v>210</v>
      </c>
      <c r="D4628" s="29" t="s">
        <v>36</v>
      </c>
      <c r="E4628" s="29" t="s">
        <v>137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c r="A4629" s="28">
        <v>60589</v>
      </c>
      <c r="B4629" s="29" t="s">
        <v>206</v>
      </c>
      <c r="C4629" s="29" t="s">
        <v>210</v>
      </c>
      <c r="D4629" s="29" t="s">
        <v>58</v>
      </c>
      <c r="E4629" s="29" t="s">
        <v>35</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c r="A4630" s="28">
        <v>60589</v>
      </c>
      <c r="B4630" s="29" t="s">
        <v>206</v>
      </c>
      <c r="C4630" s="29" t="s">
        <v>210</v>
      </c>
      <c r="D4630" s="29" t="s">
        <v>58</v>
      </c>
      <c r="E4630" s="29" t="s">
        <v>137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c r="A4631" s="28">
        <v>60590</v>
      </c>
      <c r="B4631" s="29" t="s">
        <v>206</v>
      </c>
      <c r="C4631" s="29" t="s">
        <v>210</v>
      </c>
      <c r="D4631" s="29" t="s">
        <v>98</v>
      </c>
      <c r="E4631" s="29" t="s">
        <v>89</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c r="A4632" s="28">
        <v>60591</v>
      </c>
      <c r="B4632" s="29" t="s">
        <v>206</v>
      </c>
      <c r="C4632" s="29" t="s">
        <v>210</v>
      </c>
      <c r="D4632" s="29" t="s">
        <v>98</v>
      </c>
      <c r="E4632" s="29" t="s">
        <v>89</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c r="A4633" s="28">
        <v>60592</v>
      </c>
      <c r="B4633" s="29" t="s">
        <v>206</v>
      </c>
      <c r="C4633" s="29" t="s">
        <v>210</v>
      </c>
      <c r="D4633" s="29" t="s">
        <v>125</v>
      </c>
      <c r="E4633" s="29" t="s">
        <v>177</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c r="A4634" s="28">
        <v>60594</v>
      </c>
      <c r="B4634" s="29" t="s">
        <v>206</v>
      </c>
      <c r="C4634" s="29" t="s">
        <v>210</v>
      </c>
      <c r="D4634" s="29" t="s">
        <v>125</v>
      </c>
      <c r="E4634" s="29" t="s">
        <v>177</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c r="A4635" s="28">
        <v>60611</v>
      </c>
      <c r="B4635" s="29" t="s">
        <v>206</v>
      </c>
      <c r="C4635" s="29" t="s">
        <v>210</v>
      </c>
      <c r="D4635" s="29" t="s">
        <v>98</v>
      </c>
      <c r="E4635" s="29" t="s">
        <v>89</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c r="A4636" s="28">
        <v>60619</v>
      </c>
      <c r="B4636" s="29" t="s">
        <v>206</v>
      </c>
      <c r="C4636" s="29" t="s">
        <v>207</v>
      </c>
      <c r="D4636" s="29" t="s">
        <v>125</v>
      </c>
      <c r="E4636" s="29" t="s">
        <v>177</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c r="A4637" s="28">
        <v>60620</v>
      </c>
      <c r="B4637" s="29" t="s">
        <v>206</v>
      </c>
      <c r="C4637" s="29" t="s">
        <v>210</v>
      </c>
      <c r="D4637" s="29" t="s">
        <v>125</v>
      </c>
      <c r="E4637" s="29" t="s">
        <v>177</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c r="A4638" s="28">
        <v>60623</v>
      </c>
      <c r="B4638" s="29" t="s">
        <v>206</v>
      </c>
      <c r="C4638" s="29" t="s">
        <v>210</v>
      </c>
      <c r="D4638" s="29" t="s">
        <v>98</v>
      </c>
      <c r="E4638" s="29" t="s">
        <v>89</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c r="A4639" s="28">
        <v>60624</v>
      </c>
      <c r="B4639" s="29" t="s">
        <v>206</v>
      </c>
      <c r="C4639" s="29" t="s">
        <v>210</v>
      </c>
      <c r="D4639" s="29" t="s">
        <v>98</v>
      </c>
      <c r="E4639" s="29" t="s">
        <v>89</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c r="A4640" s="28">
        <v>60639</v>
      </c>
      <c r="B4640" s="29" t="s">
        <v>206</v>
      </c>
      <c r="C4640" s="29" t="s">
        <v>210</v>
      </c>
      <c r="D4640" s="29" t="s">
        <v>125</v>
      </c>
      <c r="E4640" s="29" t="s">
        <v>177</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c r="A4641" s="28">
        <v>60654</v>
      </c>
      <c r="B4641" s="29" t="s">
        <v>206</v>
      </c>
      <c r="C4641" s="29" t="s">
        <v>210</v>
      </c>
      <c r="D4641" s="29" t="s">
        <v>30</v>
      </c>
      <c r="E4641" s="29" t="s">
        <v>96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c r="A4642" s="28">
        <v>60654</v>
      </c>
      <c r="B4642" s="29" t="s">
        <v>206</v>
      </c>
      <c r="C4642" s="29" t="s">
        <v>210</v>
      </c>
      <c r="D4642" s="29" t="s">
        <v>98</v>
      </c>
      <c r="E4642" s="29" t="s">
        <v>89</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c r="A4643" s="28">
        <v>60655</v>
      </c>
      <c r="B4643" s="29" t="s">
        <v>206</v>
      </c>
      <c r="C4643" s="29" t="s">
        <v>210</v>
      </c>
      <c r="D4643" s="29" t="s">
        <v>125</v>
      </c>
      <c r="E4643" s="29" t="s">
        <v>177</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c r="A4644" s="28">
        <v>60657</v>
      </c>
      <c r="B4644" s="29" t="s">
        <v>206</v>
      </c>
      <c r="C4644" s="29" t="s">
        <v>210</v>
      </c>
      <c r="D4644" s="29" t="s">
        <v>125</v>
      </c>
      <c r="E4644" s="29" t="s">
        <v>177</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c r="A4645" s="28">
        <v>60658</v>
      </c>
      <c r="B4645" s="29" t="s">
        <v>206</v>
      </c>
      <c r="C4645" s="29" t="s">
        <v>210</v>
      </c>
      <c r="D4645" s="29" t="s">
        <v>98</v>
      </c>
      <c r="E4645" s="29" t="s">
        <v>89</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c r="A4646" s="28">
        <v>60659</v>
      </c>
      <c r="B4646" s="29" t="s">
        <v>206</v>
      </c>
      <c r="C4646" s="29" t="s">
        <v>210</v>
      </c>
      <c r="D4646" s="29" t="s">
        <v>98</v>
      </c>
      <c r="E4646" s="29" t="s">
        <v>89</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c r="A4647" s="28">
        <v>60672</v>
      </c>
      <c r="B4647" s="29" t="s">
        <v>206</v>
      </c>
      <c r="C4647" s="29" t="s">
        <v>210</v>
      </c>
      <c r="D4647" s="29" t="s">
        <v>125</v>
      </c>
      <c r="E4647" s="29" t="s">
        <v>177</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c r="A4648" s="28">
        <v>60677</v>
      </c>
      <c r="B4648" s="29" t="s">
        <v>206</v>
      </c>
      <c r="C4648" s="29" t="s">
        <v>214</v>
      </c>
      <c r="D4648" s="29" t="s">
        <v>98</v>
      </c>
      <c r="E4648" s="29" t="s">
        <v>89</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c r="A4649" s="28">
        <v>60682</v>
      </c>
      <c r="B4649" s="29" t="s">
        <v>206</v>
      </c>
      <c r="C4649" s="29" t="s">
        <v>210</v>
      </c>
      <c r="D4649" s="29" t="s">
        <v>98</v>
      </c>
      <c r="E4649" s="29" t="s">
        <v>89</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c r="A4650" s="28">
        <v>60687</v>
      </c>
      <c r="B4650" s="29" t="s">
        <v>206</v>
      </c>
      <c r="C4650" s="29" t="s">
        <v>210</v>
      </c>
      <c r="D4650" s="29" t="s">
        <v>125</v>
      </c>
      <c r="E4650" s="29" t="s">
        <v>177</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c r="A4651" s="28">
        <v>60688</v>
      </c>
      <c r="B4651" s="29" t="s">
        <v>206</v>
      </c>
      <c r="C4651" s="29" t="s">
        <v>210</v>
      </c>
      <c r="D4651" s="29" t="s">
        <v>125</v>
      </c>
      <c r="E4651" s="29" t="s">
        <v>177</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c r="A4652" s="28">
        <v>60689</v>
      </c>
      <c r="B4652" s="29" t="s">
        <v>206</v>
      </c>
      <c r="C4652" s="29" t="s">
        <v>207</v>
      </c>
      <c r="D4652" s="29" t="s">
        <v>125</v>
      </c>
      <c r="E4652" s="29" t="s">
        <v>177</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c r="A4653" s="28">
        <v>60690</v>
      </c>
      <c r="B4653" s="29" t="s">
        <v>206</v>
      </c>
      <c r="C4653" s="29" t="s">
        <v>210</v>
      </c>
      <c r="D4653" s="29" t="s">
        <v>30</v>
      </c>
      <c r="E4653" s="29" t="s">
        <v>96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c r="A4654" s="28">
        <v>60698</v>
      </c>
      <c r="B4654" s="29" t="s">
        <v>206</v>
      </c>
      <c r="C4654" s="29" t="s">
        <v>210</v>
      </c>
      <c r="D4654" s="29" t="s">
        <v>30</v>
      </c>
      <c r="E4654" s="29" t="s">
        <v>96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c r="A4655" s="28">
        <v>60698</v>
      </c>
      <c r="B4655" s="29" t="s">
        <v>206</v>
      </c>
      <c r="C4655" s="29" t="s">
        <v>210</v>
      </c>
      <c r="D4655" s="29" t="s">
        <v>70</v>
      </c>
      <c r="E4655" s="29" t="s">
        <v>35</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c r="A4656" s="28">
        <v>60700</v>
      </c>
      <c r="B4656" s="29" t="s">
        <v>206</v>
      </c>
      <c r="C4656" s="29" t="s">
        <v>210</v>
      </c>
      <c r="D4656" s="29" t="s">
        <v>125</v>
      </c>
      <c r="E4656" s="29" t="s">
        <v>177</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c r="A4657" s="28">
        <v>60728</v>
      </c>
      <c r="B4657" s="29" t="s">
        <v>206</v>
      </c>
      <c r="C4657" s="29" t="s">
        <v>210</v>
      </c>
      <c r="D4657" s="29" t="s">
        <v>98</v>
      </c>
      <c r="E4657" s="29" t="s">
        <v>89</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c r="A4658" s="28">
        <v>60729</v>
      </c>
      <c r="B4658" s="29" t="s">
        <v>206</v>
      </c>
      <c r="C4658" s="29" t="s">
        <v>210</v>
      </c>
      <c r="D4658" s="29" t="s">
        <v>98</v>
      </c>
      <c r="E4658" s="29" t="s">
        <v>89</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c r="A4659" s="28">
        <v>60734</v>
      </c>
      <c r="B4659" s="29" t="s">
        <v>206</v>
      </c>
      <c r="C4659" s="29" t="s">
        <v>210</v>
      </c>
      <c r="D4659" s="29" t="s">
        <v>98</v>
      </c>
      <c r="E4659" s="29" t="s">
        <v>89</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c r="A4660" s="28">
        <v>60735</v>
      </c>
      <c r="B4660" s="29" t="s">
        <v>206</v>
      </c>
      <c r="C4660" s="29" t="s">
        <v>210</v>
      </c>
      <c r="D4660" s="29" t="s">
        <v>98</v>
      </c>
      <c r="E4660" s="29" t="s">
        <v>89</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c r="A4661" s="28">
        <v>60737</v>
      </c>
      <c r="B4661" s="29" t="s">
        <v>206</v>
      </c>
      <c r="C4661" s="29" t="s">
        <v>210</v>
      </c>
      <c r="D4661" s="29" t="s">
        <v>98</v>
      </c>
      <c r="E4661" s="29" t="s">
        <v>89</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c r="A4662" s="28">
        <v>60743</v>
      </c>
      <c r="B4662" s="29" t="s">
        <v>206</v>
      </c>
      <c r="C4662" s="29" t="s">
        <v>210</v>
      </c>
      <c r="D4662" s="29" t="s">
        <v>125</v>
      </c>
      <c r="E4662" s="29" t="s">
        <v>177</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c r="A4663" s="28">
        <v>60748</v>
      </c>
      <c r="B4663" s="29" t="s">
        <v>206</v>
      </c>
      <c r="C4663" s="29" t="s">
        <v>210</v>
      </c>
      <c r="D4663" s="29" t="s">
        <v>98</v>
      </c>
      <c r="E4663" s="29" t="s">
        <v>89</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c r="A4664" s="28">
        <v>60768</v>
      </c>
      <c r="B4664" s="29" t="s">
        <v>206</v>
      </c>
      <c r="C4664" s="29" t="s">
        <v>207</v>
      </c>
      <c r="D4664" s="29" t="s">
        <v>36</v>
      </c>
      <c r="E4664" s="29" t="s">
        <v>35</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c r="A4665" s="28">
        <v>60768</v>
      </c>
      <c r="B4665" s="29" t="s">
        <v>206</v>
      </c>
      <c r="C4665" s="29" t="s">
        <v>207</v>
      </c>
      <c r="D4665" s="29" t="s">
        <v>58</v>
      </c>
      <c r="E4665" s="29" t="s">
        <v>35</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c r="A4666" s="28">
        <v>60777</v>
      </c>
      <c r="B4666" s="29" t="s">
        <v>206</v>
      </c>
      <c r="C4666" s="29" t="s">
        <v>210</v>
      </c>
      <c r="D4666" s="29" t="s">
        <v>98</v>
      </c>
      <c r="E4666" s="29" t="s">
        <v>89</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c r="A4667" s="28">
        <v>60785</v>
      </c>
      <c r="B4667" s="29" t="s">
        <v>206</v>
      </c>
      <c r="C4667" s="29" t="s">
        <v>210</v>
      </c>
      <c r="D4667" s="29" t="s">
        <v>117</v>
      </c>
      <c r="E4667" s="29" t="s">
        <v>73</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c r="A4668" s="28">
        <v>60785</v>
      </c>
      <c r="B4668" s="29" t="s">
        <v>206</v>
      </c>
      <c r="C4668" s="29" t="s">
        <v>210</v>
      </c>
      <c r="D4668" s="29" t="s">
        <v>98</v>
      </c>
      <c r="E4668" s="29" t="s">
        <v>89</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c r="A4669" s="28">
        <v>60789</v>
      </c>
      <c r="B4669" s="29" t="s">
        <v>206</v>
      </c>
      <c r="C4669" s="29" t="s">
        <v>210</v>
      </c>
      <c r="D4669" s="29" t="s">
        <v>98</v>
      </c>
      <c r="E4669" s="29" t="s">
        <v>89</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c r="A4670" s="28">
        <v>60825</v>
      </c>
      <c r="B4670" s="29" t="s">
        <v>206</v>
      </c>
      <c r="C4670" s="29" t="s">
        <v>210</v>
      </c>
      <c r="D4670" s="29" t="s">
        <v>98</v>
      </c>
      <c r="E4670" s="29" t="s">
        <v>89</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c r="A4671" s="28">
        <v>60827</v>
      </c>
      <c r="B4671" s="29" t="s">
        <v>206</v>
      </c>
      <c r="C4671" s="29" t="s">
        <v>210</v>
      </c>
      <c r="D4671" s="29" t="s">
        <v>98</v>
      </c>
      <c r="E4671" s="29" t="s">
        <v>89</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c r="A4672" s="28">
        <v>60848</v>
      </c>
      <c r="B4672" s="29" t="s">
        <v>206</v>
      </c>
      <c r="C4672" s="29" t="s">
        <v>210</v>
      </c>
      <c r="D4672" s="29" t="s">
        <v>98</v>
      </c>
      <c r="E4672" s="29" t="s">
        <v>89</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c r="A4673" s="28">
        <v>60849</v>
      </c>
      <c r="B4673" s="29" t="s">
        <v>206</v>
      </c>
      <c r="C4673" s="29" t="s">
        <v>210</v>
      </c>
      <c r="D4673" s="29" t="s">
        <v>98</v>
      </c>
      <c r="E4673" s="29" t="s">
        <v>89</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c r="A4674" s="28">
        <v>60853</v>
      </c>
      <c r="B4674" s="29" t="s">
        <v>206</v>
      </c>
      <c r="C4674" s="29" t="s">
        <v>210</v>
      </c>
      <c r="D4674" s="29" t="s">
        <v>98</v>
      </c>
      <c r="E4674" s="29" t="s">
        <v>89</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c r="A4675" s="28">
        <v>60856</v>
      </c>
      <c r="B4675" s="29" t="s">
        <v>206</v>
      </c>
      <c r="C4675" s="29" t="s">
        <v>210</v>
      </c>
      <c r="D4675" s="29" t="s">
        <v>125</v>
      </c>
      <c r="E4675" s="29" t="s">
        <v>177</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c r="A4676" s="28">
        <v>60873</v>
      </c>
      <c r="B4676" s="29" t="s">
        <v>206</v>
      </c>
      <c r="C4676" s="29" t="s">
        <v>207</v>
      </c>
      <c r="D4676" s="29" t="s">
        <v>125</v>
      </c>
      <c r="E4676" s="29" t="s">
        <v>177</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c r="A4677" s="28">
        <v>60874</v>
      </c>
      <c r="B4677" s="29" t="s">
        <v>206</v>
      </c>
      <c r="C4677" s="29" t="s">
        <v>207</v>
      </c>
      <c r="D4677" s="29" t="s">
        <v>98</v>
      </c>
      <c r="E4677" s="29" t="s">
        <v>89</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c r="A4678" s="28">
        <v>60875</v>
      </c>
      <c r="B4678" s="29" t="s">
        <v>206</v>
      </c>
      <c r="C4678" s="29" t="s">
        <v>207</v>
      </c>
      <c r="D4678" s="29" t="s">
        <v>98</v>
      </c>
      <c r="E4678" s="29" t="s">
        <v>89</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c r="A4679" s="28">
        <v>60877</v>
      </c>
      <c r="B4679" s="29" t="s">
        <v>206</v>
      </c>
      <c r="C4679" s="29" t="s">
        <v>207</v>
      </c>
      <c r="D4679" s="29" t="s">
        <v>98</v>
      </c>
      <c r="E4679" s="29" t="s">
        <v>89</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c r="A4680" s="28">
        <v>60883</v>
      </c>
      <c r="B4680" s="29" t="s">
        <v>206</v>
      </c>
      <c r="C4680" s="29" t="s">
        <v>210</v>
      </c>
      <c r="D4680" s="29" t="s">
        <v>125</v>
      </c>
      <c r="E4680" s="29" t="s">
        <v>177</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c r="A4681" s="28">
        <v>60885</v>
      </c>
      <c r="B4681" s="29" t="s">
        <v>206</v>
      </c>
      <c r="C4681" s="29" t="s">
        <v>210</v>
      </c>
      <c r="D4681" s="29" t="s">
        <v>98</v>
      </c>
      <c r="E4681" s="29" t="s">
        <v>89</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c r="A4682" s="28">
        <v>60890</v>
      </c>
      <c r="B4682" s="29" t="s">
        <v>206</v>
      </c>
      <c r="C4682" s="29" t="s">
        <v>210</v>
      </c>
      <c r="D4682" s="29" t="s">
        <v>98</v>
      </c>
      <c r="E4682" s="29" t="s">
        <v>89</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c r="A4683" s="28">
        <v>60891</v>
      </c>
      <c r="B4683" s="29" t="s">
        <v>206</v>
      </c>
      <c r="C4683" s="29" t="s">
        <v>210</v>
      </c>
      <c r="D4683" s="29" t="s">
        <v>98</v>
      </c>
      <c r="E4683" s="29" t="s">
        <v>89</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c r="A4684" s="28">
        <v>60892</v>
      </c>
      <c r="B4684" s="29" t="s">
        <v>206</v>
      </c>
      <c r="C4684" s="29" t="s">
        <v>210</v>
      </c>
      <c r="D4684" s="29" t="s">
        <v>98</v>
      </c>
      <c r="E4684" s="29" t="s">
        <v>89</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c r="A4685" s="28">
        <v>60893</v>
      </c>
      <c r="B4685" s="29" t="s">
        <v>206</v>
      </c>
      <c r="C4685" s="29" t="s">
        <v>210</v>
      </c>
      <c r="D4685" s="29" t="s">
        <v>98</v>
      </c>
      <c r="E4685" s="29" t="s">
        <v>89</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c r="A4686" s="28">
        <v>60894</v>
      </c>
      <c r="B4686" s="29" t="s">
        <v>206</v>
      </c>
      <c r="C4686" s="29" t="s">
        <v>210</v>
      </c>
      <c r="D4686" s="29" t="s">
        <v>98</v>
      </c>
      <c r="E4686" s="29" t="s">
        <v>89</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c r="A4687" s="28">
        <v>60895</v>
      </c>
      <c r="B4687" s="29" t="s">
        <v>206</v>
      </c>
      <c r="C4687" s="29" t="s">
        <v>210</v>
      </c>
      <c r="D4687" s="29" t="s">
        <v>98</v>
      </c>
      <c r="E4687" s="29" t="s">
        <v>89</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c r="A4688" s="28">
        <v>60901</v>
      </c>
      <c r="B4688" s="29" t="s">
        <v>206</v>
      </c>
      <c r="C4688" s="29" t="s">
        <v>210</v>
      </c>
      <c r="D4688" s="29" t="s">
        <v>125</v>
      </c>
      <c r="E4688" s="29" t="s">
        <v>177</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c r="A4689" s="28">
        <v>60902</v>
      </c>
      <c r="B4689" s="29" t="s">
        <v>206</v>
      </c>
      <c r="C4689" s="29" t="s">
        <v>210</v>
      </c>
      <c r="D4689" s="29" t="s">
        <v>125</v>
      </c>
      <c r="E4689" s="29" t="s">
        <v>177</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c r="A4690" s="28">
        <v>60903</v>
      </c>
      <c r="B4690" s="29" t="s">
        <v>206</v>
      </c>
      <c r="C4690" s="29" t="s">
        <v>210</v>
      </c>
      <c r="D4690" s="29" t="s">
        <v>36</v>
      </c>
      <c r="E4690" s="29" t="s">
        <v>35</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c r="A4691" s="28">
        <v>60903</v>
      </c>
      <c r="B4691" s="29" t="s">
        <v>206</v>
      </c>
      <c r="C4691" s="29" t="s">
        <v>210</v>
      </c>
      <c r="D4691" s="29" t="s">
        <v>58</v>
      </c>
      <c r="E4691" s="29" t="s">
        <v>35</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c r="A4692" s="28">
        <v>60905</v>
      </c>
      <c r="B4692" s="29" t="s">
        <v>206</v>
      </c>
      <c r="C4692" s="29" t="s">
        <v>210</v>
      </c>
      <c r="D4692" s="29" t="s">
        <v>125</v>
      </c>
      <c r="E4692" s="29" t="s">
        <v>177</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c r="A4693" s="28">
        <v>60913</v>
      </c>
      <c r="B4693" s="29" t="s">
        <v>206</v>
      </c>
      <c r="C4693" s="29" t="s">
        <v>210</v>
      </c>
      <c r="D4693" s="29" t="s">
        <v>98</v>
      </c>
      <c r="E4693" s="29" t="s">
        <v>89</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c r="A4694" s="28">
        <v>60923</v>
      </c>
      <c r="B4694" s="29" t="s">
        <v>206</v>
      </c>
      <c r="C4694" s="29" t="s">
        <v>210</v>
      </c>
      <c r="D4694" s="29" t="s">
        <v>98</v>
      </c>
      <c r="E4694" s="29" t="s">
        <v>89</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c r="A4695" s="28">
        <v>60925</v>
      </c>
      <c r="B4695" s="29" t="s">
        <v>206</v>
      </c>
      <c r="C4695" s="29" t="s">
        <v>207</v>
      </c>
      <c r="D4695" s="29" t="s">
        <v>36</v>
      </c>
      <c r="E4695" s="29" t="s">
        <v>35</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c r="A4696" s="28">
        <v>60925</v>
      </c>
      <c r="B4696" s="29" t="s">
        <v>206</v>
      </c>
      <c r="C4696" s="29" t="s">
        <v>207</v>
      </c>
      <c r="D4696" s="29" t="s">
        <v>58</v>
      </c>
      <c r="E4696" s="29" t="s">
        <v>35</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c r="A4697" s="28">
        <v>60926</v>
      </c>
      <c r="B4697" s="29" t="s">
        <v>206</v>
      </c>
      <c r="C4697" s="29" t="s">
        <v>207</v>
      </c>
      <c r="D4697" s="29" t="s">
        <v>36</v>
      </c>
      <c r="E4697" s="29" t="s">
        <v>35</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c r="A4698" s="28">
        <v>60926</v>
      </c>
      <c r="B4698" s="29" t="s">
        <v>206</v>
      </c>
      <c r="C4698" s="29" t="s">
        <v>207</v>
      </c>
      <c r="D4698" s="29" t="s">
        <v>58</v>
      </c>
      <c r="E4698" s="29" t="s">
        <v>35</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c r="A4699" s="28">
        <v>60927</v>
      </c>
      <c r="B4699" s="29" t="s">
        <v>206</v>
      </c>
      <c r="C4699" s="29" t="s">
        <v>207</v>
      </c>
      <c r="D4699" s="29" t="s">
        <v>36</v>
      </c>
      <c r="E4699" s="29" t="s">
        <v>35</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c r="A4700" s="28">
        <v>60927</v>
      </c>
      <c r="B4700" s="29" t="s">
        <v>206</v>
      </c>
      <c r="C4700" s="29" t="s">
        <v>207</v>
      </c>
      <c r="D4700" s="29" t="s">
        <v>58</v>
      </c>
      <c r="E4700" s="29" t="s">
        <v>35</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c r="A4701" s="28">
        <v>60928</v>
      </c>
      <c r="B4701" s="29" t="s">
        <v>206</v>
      </c>
      <c r="C4701" s="29" t="s">
        <v>207</v>
      </c>
      <c r="D4701" s="29" t="s">
        <v>70</v>
      </c>
      <c r="E4701" s="29" t="s">
        <v>35</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c r="A4702" s="28">
        <v>60936</v>
      </c>
      <c r="B4702" s="29" t="s">
        <v>206</v>
      </c>
      <c r="C4702" s="29" t="s">
        <v>210</v>
      </c>
      <c r="D4702" s="29" t="s">
        <v>98</v>
      </c>
      <c r="E4702" s="29" t="s">
        <v>89</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c r="A4703" s="28">
        <v>60960</v>
      </c>
      <c r="B4703" s="29" t="s">
        <v>206</v>
      </c>
      <c r="C4703" s="29" t="s">
        <v>210</v>
      </c>
      <c r="D4703" s="29" t="s">
        <v>70</v>
      </c>
      <c r="E4703" s="29" t="s">
        <v>35</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c r="A4704" s="28">
        <v>60960</v>
      </c>
      <c r="B4704" s="29" t="s">
        <v>206</v>
      </c>
      <c r="C4704" s="29" t="s">
        <v>210</v>
      </c>
      <c r="D4704" s="29" t="s">
        <v>70</v>
      </c>
      <c r="E4704" s="29" t="s">
        <v>127</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c r="A4705" s="28">
        <v>60983</v>
      </c>
      <c r="B4705" s="29" t="s">
        <v>206</v>
      </c>
      <c r="C4705" s="29" t="s">
        <v>210</v>
      </c>
      <c r="D4705" s="29" t="s">
        <v>125</v>
      </c>
      <c r="E4705" s="29" t="s">
        <v>177</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c r="A4706" s="28">
        <v>60983</v>
      </c>
      <c r="B4706" s="29" t="s">
        <v>206</v>
      </c>
      <c r="C4706" s="29" t="s">
        <v>210</v>
      </c>
      <c r="D4706" s="29" t="s">
        <v>125</v>
      </c>
      <c r="E4706" s="29" t="s">
        <v>177</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c r="A4707" s="28">
        <v>60987</v>
      </c>
      <c r="B4707" s="29" t="s">
        <v>206</v>
      </c>
      <c r="C4707" s="29" t="s">
        <v>210</v>
      </c>
      <c r="D4707" s="29" t="s">
        <v>125</v>
      </c>
      <c r="E4707" s="29" t="s">
        <v>177</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c r="A4708" s="28">
        <v>60989</v>
      </c>
      <c r="B4708" s="29" t="s">
        <v>206</v>
      </c>
      <c r="C4708" s="29" t="s">
        <v>210</v>
      </c>
      <c r="D4708" s="29" t="s">
        <v>98</v>
      </c>
      <c r="E4708" s="29" t="s">
        <v>89</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c r="A4709" s="28">
        <v>60991</v>
      </c>
      <c r="B4709" s="29" t="s">
        <v>206</v>
      </c>
      <c r="C4709" s="29" t="s">
        <v>210</v>
      </c>
      <c r="D4709" s="29" t="s">
        <v>125</v>
      </c>
      <c r="E4709" s="29" t="s">
        <v>177</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c r="A4710" s="28">
        <v>60999</v>
      </c>
      <c r="B4710" s="29" t="s">
        <v>206</v>
      </c>
      <c r="C4710" s="29" t="s">
        <v>210</v>
      </c>
      <c r="D4710" s="29" t="s">
        <v>125</v>
      </c>
      <c r="E4710" s="29" t="s">
        <v>177</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c r="A4711" s="28">
        <v>61001</v>
      </c>
      <c r="B4711" s="29" t="s">
        <v>206</v>
      </c>
      <c r="C4711" s="29" t="s">
        <v>210</v>
      </c>
      <c r="D4711" s="29" t="s">
        <v>125</v>
      </c>
      <c r="E4711" s="29" t="s">
        <v>177</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c r="A4712" s="28">
        <v>61011</v>
      </c>
      <c r="B4712" s="29" t="s">
        <v>206</v>
      </c>
      <c r="C4712" s="29" t="s">
        <v>210</v>
      </c>
      <c r="D4712" s="29" t="s">
        <v>98</v>
      </c>
      <c r="E4712" s="29" t="s">
        <v>89</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c r="A4713" s="28">
        <v>61020</v>
      </c>
      <c r="B4713" s="29" t="s">
        <v>206</v>
      </c>
      <c r="C4713" s="29" t="s">
        <v>207</v>
      </c>
      <c r="D4713" s="29" t="s">
        <v>98</v>
      </c>
      <c r="E4713" s="29" t="s">
        <v>89</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c r="A4714" s="28">
        <v>61021</v>
      </c>
      <c r="B4714" s="29" t="s">
        <v>206</v>
      </c>
      <c r="C4714" s="29" t="s">
        <v>207</v>
      </c>
      <c r="D4714" s="29" t="s">
        <v>98</v>
      </c>
      <c r="E4714" s="29" t="s">
        <v>89</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c r="A4715" s="28">
        <v>61022</v>
      </c>
      <c r="B4715" s="29" t="s">
        <v>206</v>
      </c>
      <c r="C4715" s="29" t="s">
        <v>207</v>
      </c>
      <c r="D4715" s="29" t="s">
        <v>98</v>
      </c>
      <c r="E4715" s="29" t="s">
        <v>89</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c r="A4716" s="28">
        <v>61024</v>
      </c>
      <c r="B4716" s="29" t="s">
        <v>206</v>
      </c>
      <c r="C4716" s="29" t="s">
        <v>207</v>
      </c>
      <c r="D4716" s="29" t="s">
        <v>98</v>
      </c>
      <c r="E4716" s="29" t="s">
        <v>89</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c r="A4717" s="28">
        <v>61028</v>
      </c>
      <c r="B4717" s="29" t="s">
        <v>206</v>
      </c>
      <c r="C4717" s="29" t="s">
        <v>210</v>
      </c>
      <c r="D4717" s="29" t="s">
        <v>36</v>
      </c>
      <c r="E4717" s="29" t="s">
        <v>35</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c r="A4718" s="28">
        <v>61028</v>
      </c>
      <c r="B4718" s="29" t="s">
        <v>206</v>
      </c>
      <c r="C4718" s="29" t="s">
        <v>210</v>
      </c>
      <c r="D4718" s="29" t="s">
        <v>58</v>
      </c>
      <c r="E4718" s="29" t="s">
        <v>35</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c r="A4719" s="28">
        <v>61029</v>
      </c>
      <c r="B4719" s="29" t="s">
        <v>206</v>
      </c>
      <c r="C4719" s="29" t="s">
        <v>207</v>
      </c>
      <c r="D4719" s="29" t="s">
        <v>98</v>
      </c>
      <c r="E4719" s="29" t="s">
        <v>89</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c r="A4720" s="28">
        <v>61032</v>
      </c>
      <c r="B4720" s="29" t="s">
        <v>206</v>
      </c>
      <c r="C4720" s="29" t="s">
        <v>210</v>
      </c>
      <c r="D4720" s="29" t="s">
        <v>125</v>
      </c>
      <c r="E4720" s="29" t="s">
        <v>177</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c r="A4721" s="28">
        <v>61035</v>
      </c>
      <c r="B4721" s="29" t="s">
        <v>206</v>
      </c>
      <c r="C4721" s="29" t="s">
        <v>210</v>
      </c>
      <c r="D4721" s="29" t="s">
        <v>53</v>
      </c>
      <c r="E4721" s="29" t="s">
        <v>35</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c r="A4722" s="28">
        <v>61039</v>
      </c>
      <c r="B4722" s="29" t="s">
        <v>206</v>
      </c>
      <c r="C4722" s="29" t="s">
        <v>210</v>
      </c>
      <c r="D4722" s="29" t="s">
        <v>125</v>
      </c>
      <c r="E4722" s="29" t="s">
        <v>177</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c r="A4723" s="28">
        <v>61040</v>
      </c>
      <c r="B4723" s="29" t="s">
        <v>206</v>
      </c>
      <c r="C4723" s="29" t="s">
        <v>210</v>
      </c>
      <c r="D4723" s="29" t="s">
        <v>125</v>
      </c>
      <c r="E4723" s="29" t="s">
        <v>177</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c r="A4724" s="28">
        <v>61041</v>
      </c>
      <c r="B4724" s="29" t="s">
        <v>206</v>
      </c>
      <c r="C4724" s="29" t="s">
        <v>210</v>
      </c>
      <c r="D4724" s="29" t="s">
        <v>125</v>
      </c>
      <c r="E4724" s="29" t="s">
        <v>177</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c r="A4725" s="28">
        <v>61044</v>
      </c>
      <c r="B4725" s="29" t="s">
        <v>206</v>
      </c>
      <c r="C4725" s="29" t="s">
        <v>210</v>
      </c>
      <c r="D4725" s="29" t="s">
        <v>125</v>
      </c>
      <c r="E4725" s="29" t="s">
        <v>177</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c r="A4726" s="28">
        <v>61046</v>
      </c>
      <c r="B4726" s="29" t="s">
        <v>206</v>
      </c>
      <c r="C4726" s="29" t="s">
        <v>210</v>
      </c>
      <c r="D4726" s="29" t="s">
        <v>125</v>
      </c>
      <c r="E4726" s="29" t="s">
        <v>177</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c r="A4727" s="28">
        <v>61047</v>
      </c>
      <c r="B4727" s="29" t="s">
        <v>206</v>
      </c>
      <c r="C4727" s="29" t="s">
        <v>210</v>
      </c>
      <c r="D4727" s="29" t="s">
        <v>125</v>
      </c>
      <c r="E4727" s="29" t="s">
        <v>177</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c r="A4728" s="28">
        <v>61048</v>
      </c>
      <c r="B4728" s="29" t="s">
        <v>206</v>
      </c>
      <c r="C4728" s="29" t="s">
        <v>210</v>
      </c>
      <c r="D4728" s="29" t="s">
        <v>98</v>
      </c>
      <c r="E4728" s="29" t="s">
        <v>89</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c r="A4729" s="28">
        <v>61050</v>
      </c>
      <c r="B4729" s="29" t="s">
        <v>206</v>
      </c>
      <c r="C4729" s="29" t="s">
        <v>207</v>
      </c>
      <c r="D4729" s="29" t="s">
        <v>98</v>
      </c>
      <c r="E4729" s="29" t="s">
        <v>89</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c r="A4730" s="28">
        <v>61051</v>
      </c>
      <c r="B4730" s="29" t="s">
        <v>206</v>
      </c>
      <c r="C4730" s="29" t="s">
        <v>207</v>
      </c>
      <c r="D4730" s="29" t="s">
        <v>98</v>
      </c>
      <c r="E4730" s="29" t="s">
        <v>89</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c r="A4731" s="28">
        <v>61052</v>
      </c>
      <c r="B4731" s="29" t="s">
        <v>206</v>
      </c>
      <c r="C4731" s="29" t="s">
        <v>207</v>
      </c>
      <c r="D4731" s="29" t="s">
        <v>98</v>
      </c>
      <c r="E4731" s="29" t="s">
        <v>89</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c r="A4732" s="28">
        <v>61068</v>
      </c>
      <c r="B4732" s="29" t="s">
        <v>206</v>
      </c>
      <c r="C4732" s="29" t="s">
        <v>210</v>
      </c>
      <c r="D4732" s="29" t="s">
        <v>30</v>
      </c>
      <c r="E4732" s="29" t="s">
        <v>96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c r="A4733" s="28">
        <v>61068</v>
      </c>
      <c r="B4733" s="29" t="s">
        <v>206</v>
      </c>
      <c r="C4733" s="29" t="s">
        <v>210</v>
      </c>
      <c r="D4733" s="29" t="s">
        <v>98</v>
      </c>
      <c r="E4733" s="29" t="s">
        <v>89</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c r="A4734" s="28">
        <v>61070</v>
      </c>
      <c r="B4734" s="29" t="s">
        <v>206</v>
      </c>
      <c r="C4734" s="29" t="s">
        <v>207</v>
      </c>
      <c r="D4734" s="29" t="s">
        <v>125</v>
      </c>
      <c r="E4734" s="29" t="s">
        <v>177</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c r="A4735" s="28">
        <v>61077</v>
      </c>
      <c r="B4735" s="29" t="s">
        <v>206</v>
      </c>
      <c r="C4735" s="29" t="s">
        <v>207</v>
      </c>
      <c r="D4735" s="29" t="s">
        <v>125</v>
      </c>
      <c r="E4735" s="29" t="s">
        <v>177</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c r="A4736" s="28">
        <v>61079</v>
      </c>
      <c r="B4736" s="29" t="s">
        <v>206</v>
      </c>
      <c r="C4736" s="29" t="s">
        <v>207</v>
      </c>
      <c r="D4736" s="29" t="s">
        <v>125</v>
      </c>
      <c r="E4736" s="29" t="s">
        <v>177</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c r="A4737" s="28">
        <v>61084</v>
      </c>
      <c r="B4737" s="29" t="s">
        <v>206</v>
      </c>
      <c r="C4737" s="29" t="s">
        <v>207</v>
      </c>
      <c r="D4737" s="29" t="s">
        <v>98</v>
      </c>
      <c r="E4737" s="29" t="s">
        <v>89</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c r="A4738" s="28">
        <v>61092</v>
      </c>
      <c r="B4738" s="29" t="s">
        <v>206</v>
      </c>
      <c r="C4738" s="29" t="s">
        <v>210</v>
      </c>
      <c r="D4738" s="29" t="s">
        <v>98</v>
      </c>
      <c r="E4738" s="29" t="s">
        <v>89</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c r="A4739" s="28">
        <v>61098</v>
      </c>
      <c r="B4739" s="29" t="s">
        <v>206</v>
      </c>
      <c r="C4739" s="29" t="s">
        <v>210</v>
      </c>
      <c r="D4739" s="29" t="s">
        <v>30</v>
      </c>
      <c r="E4739" s="29" t="s">
        <v>96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c r="A4740" s="28">
        <v>61098</v>
      </c>
      <c r="B4740" s="29" t="s">
        <v>206</v>
      </c>
      <c r="C4740" s="29" t="s">
        <v>210</v>
      </c>
      <c r="D4740" s="29" t="s">
        <v>98</v>
      </c>
      <c r="E4740" s="29" t="s">
        <v>89</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c r="A4741" s="28">
        <v>61100</v>
      </c>
      <c r="B4741" s="29" t="s">
        <v>206</v>
      </c>
      <c r="C4741" s="29" t="s">
        <v>210</v>
      </c>
      <c r="D4741" s="29" t="s">
        <v>125</v>
      </c>
      <c r="E4741" s="29" t="s">
        <v>177</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c r="A4742" s="28">
        <v>61106</v>
      </c>
      <c r="B4742" s="29" t="s">
        <v>206</v>
      </c>
      <c r="C4742" s="29" t="s">
        <v>207</v>
      </c>
      <c r="D4742" s="29" t="s">
        <v>125</v>
      </c>
      <c r="E4742" s="29" t="s">
        <v>177</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c r="A4743" s="28">
        <v>61144</v>
      </c>
      <c r="B4743" s="29" t="s">
        <v>206</v>
      </c>
      <c r="C4743" s="29" t="s">
        <v>207</v>
      </c>
      <c r="D4743" s="29" t="s">
        <v>70</v>
      </c>
      <c r="E4743" s="29" t="s">
        <v>35</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c r="A4744" s="28">
        <v>61155</v>
      </c>
      <c r="B4744" s="29" t="s">
        <v>206</v>
      </c>
      <c r="C4744" s="29" t="s">
        <v>210</v>
      </c>
      <c r="D4744" s="29" t="s">
        <v>125</v>
      </c>
      <c r="E4744" s="29" t="s">
        <v>177</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c r="A4745" s="28">
        <v>61161</v>
      </c>
      <c r="B4745" s="29" t="s">
        <v>206</v>
      </c>
      <c r="C4745" s="29" t="s">
        <v>210</v>
      </c>
      <c r="D4745" s="29" t="s">
        <v>125</v>
      </c>
      <c r="E4745" s="29" t="s">
        <v>177</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c r="A4746" s="28">
        <v>61172</v>
      </c>
      <c r="B4746" s="29" t="s">
        <v>206</v>
      </c>
      <c r="C4746" s="29" t="s">
        <v>210</v>
      </c>
      <c r="D4746" s="29" t="s">
        <v>98</v>
      </c>
      <c r="E4746" s="29" t="s">
        <v>89</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c r="A4747" s="28">
        <v>61197</v>
      </c>
      <c r="B4747" s="29" t="s">
        <v>206</v>
      </c>
      <c r="C4747" s="29" t="s">
        <v>210</v>
      </c>
      <c r="D4747" s="29" t="s">
        <v>30</v>
      </c>
      <c r="E4747" s="29" t="s">
        <v>96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c r="A4748" s="28">
        <v>61202</v>
      </c>
      <c r="B4748" s="29" t="s">
        <v>206</v>
      </c>
      <c r="C4748" s="29" t="s">
        <v>210</v>
      </c>
      <c r="D4748" s="29" t="s">
        <v>98</v>
      </c>
      <c r="E4748" s="29" t="s">
        <v>89</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c r="A4749" s="28">
        <v>61204</v>
      </c>
      <c r="B4749" s="29" t="s">
        <v>206</v>
      </c>
      <c r="C4749" s="29" t="s">
        <v>210</v>
      </c>
      <c r="D4749" s="29" t="s">
        <v>30</v>
      </c>
      <c r="E4749" s="29" t="s">
        <v>96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c r="A4750" s="28">
        <v>61212</v>
      </c>
      <c r="B4750" s="29" t="s">
        <v>206</v>
      </c>
      <c r="C4750" s="29" t="s">
        <v>210</v>
      </c>
      <c r="D4750" s="29" t="s">
        <v>125</v>
      </c>
      <c r="E4750" s="29" t="s">
        <v>177</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c r="A4751" s="28">
        <v>61213</v>
      </c>
      <c r="B4751" s="29" t="s">
        <v>206</v>
      </c>
      <c r="C4751" s="29" t="s">
        <v>210</v>
      </c>
      <c r="D4751" s="29" t="s">
        <v>65</v>
      </c>
      <c r="E4751" s="29" t="s">
        <v>173</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c r="A4752" s="28">
        <v>61221</v>
      </c>
      <c r="B4752" s="29" t="s">
        <v>206</v>
      </c>
      <c r="C4752" s="29" t="s">
        <v>210</v>
      </c>
      <c r="D4752" s="29" t="s">
        <v>125</v>
      </c>
      <c r="E4752" s="29" t="s">
        <v>177</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c r="A4753" s="28">
        <v>61222</v>
      </c>
      <c r="B4753" s="29" t="s">
        <v>206</v>
      </c>
      <c r="C4753" s="29" t="s">
        <v>210</v>
      </c>
      <c r="D4753" s="29" t="s">
        <v>125</v>
      </c>
      <c r="E4753" s="29" t="s">
        <v>177</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c r="A4754" s="28">
        <v>61261</v>
      </c>
      <c r="B4754" s="29" t="s">
        <v>206</v>
      </c>
      <c r="C4754" s="29" t="s">
        <v>210</v>
      </c>
      <c r="D4754" s="29" t="s">
        <v>125</v>
      </c>
      <c r="E4754" s="29" t="s">
        <v>177</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c r="A4755" s="28">
        <v>61262</v>
      </c>
      <c r="B4755" s="29" t="s">
        <v>206</v>
      </c>
      <c r="C4755" s="29" t="s">
        <v>210</v>
      </c>
      <c r="D4755" s="29" t="s">
        <v>98</v>
      </c>
      <c r="E4755" s="29" t="s">
        <v>89</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c r="A4756" s="28">
        <v>61264</v>
      </c>
      <c r="B4756" s="29" t="s">
        <v>206</v>
      </c>
      <c r="C4756" s="29" t="s">
        <v>210</v>
      </c>
      <c r="D4756" s="29" t="s">
        <v>98</v>
      </c>
      <c r="E4756" s="29" t="s">
        <v>89</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c r="A4757" s="28">
        <v>61264</v>
      </c>
      <c r="B4757" s="29" t="s">
        <v>206</v>
      </c>
      <c r="C4757" s="29" t="s">
        <v>210</v>
      </c>
      <c r="D4757" s="29" t="s">
        <v>98</v>
      </c>
      <c r="E4757" s="29" t="s">
        <v>89</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c r="A4758" s="28">
        <v>61268</v>
      </c>
      <c r="B4758" s="29" t="s">
        <v>206</v>
      </c>
      <c r="C4758" s="29" t="s">
        <v>210</v>
      </c>
      <c r="D4758" s="29" t="s">
        <v>98</v>
      </c>
      <c r="E4758" s="29" t="s">
        <v>89</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c r="A4759" s="28">
        <v>61269</v>
      </c>
      <c r="B4759" s="29" t="s">
        <v>206</v>
      </c>
      <c r="C4759" s="29" t="s">
        <v>210</v>
      </c>
      <c r="D4759" s="29" t="s">
        <v>125</v>
      </c>
      <c r="E4759" s="29" t="s">
        <v>177</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c r="A4760" s="28">
        <v>61270</v>
      </c>
      <c r="B4760" s="29" t="s">
        <v>206</v>
      </c>
      <c r="C4760" s="29" t="s">
        <v>210</v>
      </c>
      <c r="D4760" s="29" t="s">
        <v>125</v>
      </c>
      <c r="E4760" s="29" t="s">
        <v>177</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c r="A4761" s="28">
        <v>61272</v>
      </c>
      <c r="B4761" s="29" t="s">
        <v>206</v>
      </c>
      <c r="C4761" s="29" t="s">
        <v>210</v>
      </c>
      <c r="D4761" s="29" t="s">
        <v>98</v>
      </c>
      <c r="E4761" s="29" t="s">
        <v>89</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c r="A4762" s="28">
        <v>61289</v>
      </c>
      <c r="B4762" s="29" t="s">
        <v>206</v>
      </c>
      <c r="C4762" s="29" t="s">
        <v>210</v>
      </c>
      <c r="D4762" s="29" t="s">
        <v>98</v>
      </c>
      <c r="E4762" s="29" t="s">
        <v>89</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c r="A4763" s="28">
        <v>61290</v>
      </c>
      <c r="B4763" s="29" t="s">
        <v>206</v>
      </c>
      <c r="C4763" s="29" t="s">
        <v>210</v>
      </c>
      <c r="D4763" s="29" t="s">
        <v>98</v>
      </c>
      <c r="E4763" s="29" t="s">
        <v>89</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c r="A4764" s="28">
        <v>61291</v>
      </c>
      <c r="B4764" s="29" t="s">
        <v>206</v>
      </c>
      <c r="C4764" s="29" t="s">
        <v>210</v>
      </c>
      <c r="D4764" s="29" t="s">
        <v>98</v>
      </c>
      <c r="E4764" s="29" t="s">
        <v>89</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c r="A4765" s="28">
        <v>61303</v>
      </c>
      <c r="B4765" s="29" t="s">
        <v>206</v>
      </c>
      <c r="C4765" s="29" t="s">
        <v>210</v>
      </c>
      <c r="D4765" s="29" t="s">
        <v>125</v>
      </c>
      <c r="E4765" s="29" t="s">
        <v>177</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c r="A4766" s="28">
        <v>61322</v>
      </c>
      <c r="B4766" s="29" t="s">
        <v>206</v>
      </c>
      <c r="C4766" s="29" t="s">
        <v>210</v>
      </c>
      <c r="D4766" s="29" t="s">
        <v>53</v>
      </c>
      <c r="E4766" s="29" t="s">
        <v>35</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c r="A4767" s="28">
        <v>61322</v>
      </c>
      <c r="B4767" s="29" t="s">
        <v>206</v>
      </c>
      <c r="C4767" s="29" t="s">
        <v>210</v>
      </c>
      <c r="D4767" s="29" t="s">
        <v>53</v>
      </c>
      <c r="E4767" s="29" t="s">
        <v>137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c r="A4768" s="28">
        <v>61330</v>
      </c>
      <c r="B4768" s="29" t="s">
        <v>206</v>
      </c>
      <c r="C4768" s="29" t="s">
        <v>210</v>
      </c>
      <c r="D4768" s="29" t="s">
        <v>125</v>
      </c>
      <c r="E4768" s="29" t="s">
        <v>177</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c r="A4769" s="28">
        <v>61335</v>
      </c>
      <c r="B4769" s="29" t="s">
        <v>206</v>
      </c>
      <c r="C4769" s="29" t="s">
        <v>210</v>
      </c>
      <c r="D4769" s="29" t="s">
        <v>98</v>
      </c>
      <c r="E4769" s="29" t="s">
        <v>89</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c r="A4770" s="28">
        <v>61336</v>
      </c>
      <c r="B4770" s="29" t="s">
        <v>206</v>
      </c>
      <c r="C4770" s="29" t="s">
        <v>210</v>
      </c>
      <c r="D4770" s="29" t="s">
        <v>98</v>
      </c>
      <c r="E4770" s="29" t="s">
        <v>89</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c r="A4771" s="28">
        <v>61337</v>
      </c>
      <c r="B4771" s="29" t="s">
        <v>206</v>
      </c>
      <c r="C4771" s="29" t="s">
        <v>210</v>
      </c>
      <c r="D4771" s="29" t="s">
        <v>98</v>
      </c>
      <c r="E4771" s="29" t="s">
        <v>89</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c r="A4772" s="28">
        <v>61343</v>
      </c>
      <c r="B4772" s="29" t="s">
        <v>206</v>
      </c>
      <c r="C4772" s="29" t="s">
        <v>210</v>
      </c>
      <c r="D4772" s="29" t="s">
        <v>125</v>
      </c>
      <c r="E4772" s="29" t="s">
        <v>177</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c r="A4773" s="28">
        <v>61344</v>
      </c>
      <c r="B4773" s="29" t="s">
        <v>206</v>
      </c>
      <c r="C4773" s="29" t="s">
        <v>210</v>
      </c>
      <c r="D4773" s="29" t="s">
        <v>125</v>
      </c>
      <c r="E4773" s="29" t="s">
        <v>177</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c r="A4774" s="28">
        <v>61346</v>
      </c>
      <c r="B4774" s="29" t="s">
        <v>206</v>
      </c>
      <c r="C4774" s="29" t="s">
        <v>210</v>
      </c>
      <c r="D4774" s="29" t="s">
        <v>98</v>
      </c>
      <c r="E4774" s="29" t="s">
        <v>89</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c r="A4775" s="28">
        <v>61346</v>
      </c>
      <c r="B4775" s="29" t="s">
        <v>206</v>
      </c>
      <c r="C4775" s="29" t="s">
        <v>210</v>
      </c>
      <c r="D4775" s="29" t="s">
        <v>98</v>
      </c>
      <c r="E4775" s="29" t="s">
        <v>89</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c r="A4776" s="28">
        <v>61353</v>
      </c>
      <c r="B4776" s="29" t="s">
        <v>206</v>
      </c>
      <c r="C4776" s="29" t="s">
        <v>210</v>
      </c>
      <c r="D4776" s="29" t="s">
        <v>98</v>
      </c>
      <c r="E4776" s="29" t="s">
        <v>89</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c r="A4777" s="28">
        <v>61357</v>
      </c>
      <c r="B4777" s="29" t="s">
        <v>206</v>
      </c>
      <c r="C4777" s="29" t="s">
        <v>210</v>
      </c>
      <c r="D4777" s="29" t="s">
        <v>125</v>
      </c>
      <c r="E4777" s="29" t="s">
        <v>177</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c r="A4778" s="28">
        <v>61366</v>
      </c>
      <c r="B4778" s="29" t="s">
        <v>206</v>
      </c>
      <c r="C4778" s="29" t="s">
        <v>207</v>
      </c>
      <c r="D4778" s="29" t="s">
        <v>30</v>
      </c>
      <c r="E4778" s="29" t="s">
        <v>96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c r="A4779" s="28">
        <v>61368</v>
      </c>
      <c r="B4779" s="29" t="s">
        <v>206</v>
      </c>
      <c r="C4779" s="29" t="s">
        <v>210</v>
      </c>
      <c r="D4779" s="29" t="s">
        <v>98</v>
      </c>
      <c r="E4779" s="29" t="s">
        <v>89</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c r="A4780" s="28">
        <v>61369</v>
      </c>
      <c r="B4780" s="29" t="s">
        <v>206</v>
      </c>
      <c r="C4780" s="29" t="s">
        <v>210</v>
      </c>
      <c r="D4780" s="29" t="s">
        <v>98</v>
      </c>
      <c r="E4780" s="29" t="s">
        <v>89</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c r="A4781" s="28">
        <v>61402</v>
      </c>
      <c r="B4781" s="29" t="s">
        <v>206</v>
      </c>
      <c r="C4781" s="29" t="s">
        <v>210</v>
      </c>
      <c r="D4781" s="29" t="s">
        <v>125</v>
      </c>
      <c r="E4781" s="29" t="s">
        <v>177</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c r="A4782" s="28">
        <v>61406</v>
      </c>
      <c r="B4782" s="29" t="s">
        <v>206</v>
      </c>
      <c r="C4782" s="29" t="s">
        <v>210</v>
      </c>
      <c r="D4782" s="29" t="s">
        <v>98</v>
      </c>
      <c r="E4782" s="29" t="s">
        <v>89</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c r="A4783" s="28">
        <v>61407</v>
      </c>
      <c r="B4783" s="29" t="s">
        <v>206</v>
      </c>
      <c r="C4783" s="29" t="s">
        <v>210</v>
      </c>
      <c r="D4783" s="29" t="s">
        <v>125</v>
      </c>
      <c r="E4783" s="29" t="s">
        <v>177</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c r="A4784" s="28">
        <v>61417</v>
      </c>
      <c r="B4784" s="29" t="s">
        <v>206</v>
      </c>
      <c r="C4784" s="29" t="s">
        <v>210</v>
      </c>
      <c r="D4784" s="29" t="s">
        <v>125</v>
      </c>
      <c r="E4784" s="29" t="s">
        <v>177</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c r="A4785" s="28">
        <v>61422</v>
      </c>
      <c r="B4785" s="29" t="s">
        <v>206</v>
      </c>
      <c r="C4785" s="29" t="s">
        <v>210</v>
      </c>
      <c r="D4785" s="29" t="s">
        <v>98</v>
      </c>
      <c r="E4785" s="29" t="s">
        <v>89</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c r="A4786" s="28">
        <v>61431</v>
      </c>
      <c r="B4786" s="29" t="s">
        <v>206</v>
      </c>
      <c r="C4786" s="29" t="s">
        <v>207</v>
      </c>
      <c r="D4786" s="29" t="s">
        <v>30</v>
      </c>
      <c r="E4786" s="29" t="s">
        <v>96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c r="A4787" s="28">
        <v>61457</v>
      </c>
      <c r="B4787" s="29" t="s">
        <v>206</v>
      </c>
      <c r="C4787" s="29" t="s">
        <v>210</v>
      </c>
      <c r="D4787" s="29" t="s">
        <v>98</v>
      </c>
      <c r="E4787" s="29" t="s">
        <v>89</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c r="A4788" s="28">
        <v>61458</v>
      </c>
      <c r="B4788" s="29" t="s">
        <v>206</v>
      </c>
      <c r="C4788" s="29" t="s">
        <v>210</v>
      </c>
      <c r="D4788" s="29" t="s">
        <v>98</v>
      </c>
      <c r="E4788" s="29" t="s">
        <v>89</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c r="A4789" s="28">
        <v>61489</v>
      </c>
      <c r="B4789" s="29" t="s">
        <v>206</v>
      </c>
      <c r="C4789" s="29" t="s">
        <v>210</v>
      </c>
      <c r="D4789" s="29" t="s">
        <v>98</v>
      </c>
      <c r="E4789" s="29" t="s">
        <v>89</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c r="A4790" s="28">
        <v>61490</v>
      </c>
      <c r="B4790" s="29" t="s">
        <v>206</v>
      </c>
      <c r="C4790" s="29" t="s">
        <v>210</v>
      </c>
      <c r="D4790" s="29" t="s">
        <v>98</v>
      </c>
      <c r="E4790" s="29" t="s">
        <v>89</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c r="A4791" s="28">
        <v>61498</v>
      </c>
      <c r="B4791" s="29" t="s">
        <v>206</v>
      </c>
      <c r="C4791" s="29" t="s">
        <v>210</v>
      </c>
      <c r="D4791" s="29" t="s">
        <v>98</v>
      </c>
      <c r="E4791" s="29" t="s">
        <v>89</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c r="A4792" s="28">
        <v>61499</v>
      </c>
      <c r="B4792" s="29" t="s">
        <v>206</v>
      </c>
      <c r="C4792" s="29" t="s">
        <v>210</v>
      </c>
      <c r="D4792" s="29" t="s">
        <v>98</v>
      </c>
      <c r="E4792" s="29" t="s">
        <v>89</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c r="A4793" s="28">
        <v>61500</v>
      </c>
      <c r="B4793" s="29" t="s">
        <v>206</v>
      </c>
      <c r="C4793" s="29" t="s">
        <v>210</v>
      </c>
      <c r="D4793" s="29" t="s">
        <v>98</v>
      </c>
      <c r="E4793" s="29" t="s">
        <v>89</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c r="A4794" s="28">
        <v>61512</v>
      </c>
      <c r="B4794" s="29" t="s">
        <v>206</v>
      </c>
      <c r="C4794" s="29" t="s">
        <v>210</v>
      </c>
      <c r="D4794" s="29" t="s">
        <v>98</v>
      </c>
      <c r="E4794" s="29" t="s">
        <v>89</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c r="A4795" s="28">
        <v>61561</v>
      </c>
      <c r="B4795" s="29" t="s">
        <v>206</v>
      </c>
      <c r="C4795" s="29" t="s">
        <v>210</v>
      </c>
      <c r="D4795" s="29" t="s">
        <v>98</v>
      </c>
      <c r="E4795" s="29" t="s">
        <v>89</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c r="A4796" s="28">
        <v>61564</v>
      </c>
      <c r="B4796" s="29" t="s">
        <v>206</v>
      </c>
      <c r="C4796" s="29" t="s">
        <v>207</v>
      </c>
      <c r="D4796" s="29" t="s">
        <v>125</v>
      </c>
      <c r="E4796" s="29" t="s">
        <v>177</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c r="A4797" s="28">
        <v>61565</v>
      </c>
      <c r="B4797" s="29" t="s">
        <v>206</v>
      </c>
      <c r="C4797" s="29" t="s">
        <v>207</v>
      </c>
      <c r="D4797" s="29" t="s">
        <v>125</v>
      </c>
      <c r="E4797" s="29" t="s">
        <v>177</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c r="A4798" s="28">
        <v>61582</v>
      </c>
      <c r="B4798" s="29" t="s">
        <v>206</v>
      </c>
      <c r="C4798" s="29" t="s">
        <v>210</v>
      </c>
      <c r="D4798" s="29" t="s">
        <v>125</v>
      </c>
      <c r="E4798" s="29" t="s">
        <v>177</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c r="A4799" s="28">
        <v>61583</v>
      </c>
      <c r="B4799" s="29" t="s">
        <v>206</v>
      </c>
      <c r="C4799" s="29" t="s">
        <v>210</v>
      </c>
      <c r="D4799" s="29" t="s">
        <v>125</v>
      </c>
      <c r="E4799" s="29" t="s">
        <v>177</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c r="A4800" s="28">
        <v>61588</v>
      </c>
      <c r="B4800" s="29" t="s">
        <v>206</v>
      </c>
      <c r="C4800" s="29" t="s">
        <v>210</v>
      </c>
      <c r="D4800" s="29" t="s">
        <v>98</v>
      </c>
      <c r="E4800" s="29" t="s">
        <v>89</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c r="A4801" s="28">
        <v>61609</v>
      </c>
      <c r="B4801" s="29" t="s">
        <v>206</v>
      </c>
      <c r="C4801" s="29" t="s">
        <v>210</v>
      </c>
      <c r="D4801" s="29" t="s">
        <v>125</v>
      </c>
      <c r="E4801" s="29" t="s">
        <v>177</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c r="A4802" s="28">
        <v>61610</v>
      </c>
      <c r="B4802" s="29" t="s">
        <v>206</v>
      </c>
      <c r="C4802" s="29" t="s">
        <v>210</v>
      </c>
      <c r="D4802" s="29" t="s">
        <v>98</v>
      </c>
      <c r="E4802" s="29" t="s">
        <v>89</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c r="A4803" s="28">
        <v>61611</v>
      </c>
      <c r="B4803" s="29" t="s">
        <v>206</v>
      </c>
      <c r="C4803" s="29" t="s">
        <v>210</v>
      </c>
      <c r="D4803" s="29" t="s">
        <v>98</v>
      </c>
      <c r="E4803" s="29" t="s">
        <v>89</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c r="A4804" s="28">
        <v>61614</v>
      </c>
      <c r="B4804" s="29" t="s">
        <v>206</v>
      </c>
      <c r="C4804" s="29" t="s">
        <v>207</v>
      </c>
      <c r="D4804" s="29" t="s">
        <v>98</v>
      </c>
      <c r="E4804" s="29" t="s">
        <v>89</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c r="A4805" s="28">
        <v>61615</v>
      </c>
      <c r="B4805" s="29" t="s">
        <v>206</v>
      </c>
      <c r="C4805" s="29" t="s">
        <v>207</v>
      </c>
      <c r="D4805" s="29" t="s">
        <v>98</v>
      </c>
      <c r="E4805" s="29" t="s">
        <v>89</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c r="A4806" s="28">
        <v>61616</v>
      </c>
      <c r="B4806" s="29" t="s">
        <v>206</v>
      </c>
      <c r="C4806" s="29" t="s">
        <v>207</v>
      </c>
      <c r="D4806" s="29" t="s">
        <v>98</v>
      </c>
      <c r="E4806" s="29" t="s">
        <v>89</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c r="A4807" s="28">
        <v>61617</v>
      </c>
      <c r="B4807" s="29" t="s">
        <v>206</v>
      </c>
      <c r="C4807" s="29" t="s">
        <v>207</v>
      </c>
      <c r="D4807" s="29" t="s">
        <v>98</v>
      </c>
      <c r="E4807" s="29" t="s">
        <v>89</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c r="A4808" s="28">
        <v>61618</v>
      </c>
      <c r="B4808" s="29" t="s">
        <v>206</v>
      </c>
      <c r="C4808" s="29" t="s">
        <v>207</v>
      </c>
      <c r="D4808" s="29" t="s">
        <v>98</v>
      </c>
      <c r="E4808" s="29" t="s">
        <v>89</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c r="A4809" s="28">
        <v>61626</v>
      </c>
      <c r="B4809" s="29" t="s">
        <v>206</v>
      </c>
      <c r="C4809" s="29" t="s">
        <v>210</v>
      </c>
      <c r="D4809" s="29" t="s">
        <v>98</v>
      </c>
      <c r="E4809" s="29" t="s">
        <v>89</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c r="A4810" s="28">
        <v>61627</v>
      </c>
      <c r="B4810" s="29" t="s">
        <v>206</v>
      </c>
      <c r="C4810" s="29" t="s">
        <v>210</v>
      </c>
      <c r="D4810" s="29" t="s">
        <v>98</v>
      </c>
      <c r="E4810" s="29" t="s">
        <v>89</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c r="A4811" s="28">
        <v>61637</v>
      </c>
      <c r="B4811" s="29" t="s">
        <v>206</v>
      </c>
      <c r="C4811" s="29" t="s">
        <v>210</v>
      </c>
      <c r="D4811" s="29" t="s">
        <v>98</v>
      </c>
      <c r="E4811" s="29" t="s">
        <v>89</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c r="A4812" s="28">
        <v>61638</v>
      </c>
      <c r="B4812" s="29" t="s">
        <v>206</v>
      </c>
      <c r="C4812" s="29" t="s">
        <v>210</v>
      </c>
      <c r="D4812" s="29" t="s">
        <v>125</v>
      </c>
      <c r="E4812" s="29" t="s">
        <v>177</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c r="A4813" s="28">
        <v>61643</v>
      </c>
      <c r="B4813" s="29" t="s">
        <v>206</v>
      </c>
      <c r="C4813" s="29" t="s">
        <v>207</v>
      </c>
      <c r="D4813" s="29" t="s">
        <v>76</v>
      </c>
      <c r="E4813" s="29" t="s">
        <v>35</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c r="A4814" s="28">
        <v>61646</v>
      </c>
      <c r="B4814" s="29" t="s">
        <v>206</v>
      </c>
      <c r="C4814" s="29" t="s">
        <v>210</v>
      </c>
      <c r="D4814" s="29" t="s">
        <v>98</v>
      </c>
      <c r="E4814" s="29" t="s">
        <v>89</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c r="A4815" s="28">
        <v>61648</v>
      </c>
      <c r="B4815" s="29" t="s">
        <v>206</v>
      </c>
      <c r="C4815" s="29" t="s">
        <v>207</v>
      </c>
      <c r="D4815" s="29" t="s">
        <v>98</v>
      </c>
      <c r="E4815" s="29" t="s">
        <v>89</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c r="A4816" s="28">
        <v>61650</v>
      </c>
      <c r="B4816" s="29" t="s">
        <v>206</v>
      </c>
      <c r="C4816" s="29" t="s">
        <v>207</v>
      </c>
      <c r="D4816" s="29" t="s">
        <v>125</v>
      </c>
      <c r="E4816" s="29" t="s">
        <v>177</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c r="A4817" s="28">
        <v>61654</v>
      </c>
      <c r="B4817" s="29" t="s">
        <v>206</v>
      </c>
      <c r="C4817" s="29" t="s">
        <v>207</v>
      </c>
      <c r="D4817" s="29" t="s">
        <v>98</v>
      </c>
      <c r="E4817" s="29" t="s">
        <v>89</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c r="A4818" s="28">
        <v>61655</v>
      </c>
      <c r="B4818" s="29" t="s">
        <v>206</v>
      </c>
      <c r="C4818" s="29" t="s">
        <v>207</v>
      </c>
      <c r="D4818" s="29" t="s">
        <v>98</v>
      </c>
      <c r="E4818" s="29" t="s">
        <v>89</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c r="A4819" s="28">
        <v>61656</v>
      </c>
      <c r="B4819" s="29" t="s">
        <v>206</v>
      </c>
      <c r="C4819" s="29" t="s">
        <v>207</v>
      </c>
      <c r="D4819" s="29" t="s">
        <v>98</v>
      </c>
      <c r="E4819" s="29" t="s">
        <v>89</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c r="A4820" s="28">
        <v>61657</v>
      </c>
      <c r="B4820" s="29" t="s">
        <v>206</v>
      </c>
      <c r="C4820" s="29" t="s">
        <v>207</v>
      </c>
      <c r="D4820" s="29" t="s">
        <v>98</v>
      </c>
      <c r="E4820" s="29" t="s">
        <v>89</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c r="A4821" s="28">
        <v>61661</v>
      </c>
      <c r="B4821" s="29" t="s">
        <v>206</v>
      </c>
      <c r="C4821" s="29" t="s">
        <v>210</v>
      </c>
      <c r="D4821" s="29" t="s">
        <v>30</v>
      </c>
      <c r="E4821" s="29" t="s">
        <v>96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c r="A4822" s="28">
        <v>61663</v>
      </c>
      <c r="B4822" s="29" t="s">
        <v>206</v>
      </c>
      <c r="C4822" s="29" t="s">
        <v>207</v>
      </c>
      <c r="D4822" s="29" t="s">
        <v>98</v>
      </c>
      <c r="E4822" s="29" t="s">
        <v>89</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c r="A4823" s="28">
        <v>61665</v>
      </c>
      <c r="B4823" s="29" t="s">
        <v>206</v>
      </c>
      <c r="C4823" s="29" t="s">
        <v>207</v>
      </c>
      <c r="D4823" s="29" t="s">
        <v>98</v>
      </c>
      <c r="E4823" s="29" t="s">
        <v>89</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c r="A4824" s="28">
        <v>61666</v>
      </c>
      <c r="B4824" s="29" t="s">
        <v>206</v>
      </c>
      <c r="C4824" s="29" t="s">
        <v>207</v>
      </c>
      <c r="D4824" s="29" t="s">
        <v>98</v>
      </c>
      <c r="E4824" s="29" t="s">
        <v>89</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c r="A4825" s="28">
        <v>61667</v>
      </c>
      <c r="B4825" s="29" t="s">
        <v>206</v>
      </c>
      <c r="C4825" s="29" t="s">
        <v>207</v>
      </c>
      <c r="D4825" s="29" t="s">
        <v>98</v>
      </c>
      <c r="E4825" s="29" t="s">
        <v>89</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c r="A4826" s="28">
        <v>61672</v>
      </c>
      <c r="B4826" s="29" t="s">
        <v>206</v>
      </c>
      <c r="C4826" s="29" t="s">
        <v>210</v>
      </c>
      <c r="D4826" s="29" t="s">
        <v>98</v>
      </c>
      <c r="E4826" s="29" t="s">
        <v>89</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c r="A4827" s="28">
        <v>61673</v>
      </c>
      <c r="B4827" s="29" t="s">
        <v>206</v>
      </c>
      <c r="C4827" s="29" t="s">
        <v>210</v>
      </c>
      <c r="D4827" s="29" t="s">
        <v>125</v>
      </c>
      <c r="E4827" s="29" t="s">
        <v>177</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c r="A4828" s="28">
        <v>61674</v>
      </c>
      <c r="B4828" s="29" t="s">
        <v>206</v>
      </c>
      <c r="C4828" s="29" t="s">
        <v>210</v>
      </c>
      <c r="D4828" s="29" t="s">
        <v>125</v>
      </c>
      <c r="E4828" s="29" t="s">
        <v>177</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c r="A4829" s="28">
        <v>61678</v>
      </c>
      <c r="B4829" s="29" t="s">
        <v>206</v>
      </c>
      <c r="C4829" s="29" t="s">
        <v>210</v>
      </c>
      <c r="D4829" s="29" t="s">
        <v>30</v>
      </c>
      <c r="E4829" s="29" t="s">
        <v>96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c r="A4830" s="28">
        <v>61678</v>
      </c>
      <c r="B4830" s="29" t="s">
        <v>206</v>
      </c>
      <c r="C4830" s="29" t="s">
        <v>210</v>
      </c>
      <c r="D4830" s="29" t="s">
        <v>98</v>
      </c>
      <c r="E4830" s="29" t="s">
        <v>89</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c r="A4831" s="28">
        <v>61693</v>
      </c>
      <c r="B4831" s="29" t="s">
        <v>206</v>
      </c>
      <c r="C4831" s="29" t="s">
        <v>210</v>
      </c>
      <c r="D4831" s="29" t="s">
        <v>98</v>
      </c>
      <c r="E4831" s="29" t="s">
        <v>89</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c r="A4832" s="28">
        <v>61696</v>
      </c>
      <c r="B4832" s="29" t="s">
        <v>206</v>
      </c>
      <c r="C4832" s="29" t="s">
        <v>210</v>
      </c>
      <c r="D4832" s="29" t="s">
        <v>98</v>
      </c>
      <c r="E4832" s="29" t="s">
        <v>89</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c r="A4833" s="28">
        <v>61697</v>
      </c>
      <c r="B4833" s="29" t="s">
        <v>206</v>
      </c>
      <c r="C4833" s="29" t="s">
        <v>210</v>
      </c>
      <c r="D4833" s="29" t="s">
        <v>98</v>
      </c>
      <c r="E4833" s="29" t="s">
        <v>89</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c r="A4834" s="28">
        <v>61701</v>
      </c>
      <c r="B4834" s="29" t="s">
        <v>206</v>
      </c>
      <c r="C4834" s="29" t="s">
        <v>210</v>
      </c>
      <c r="D4834" s="29" t="s">
        <v>98</v>
      </c>
      <c r="E4834" s="29" t="s">
        <v>89</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c r="A4835" s="28">
        <v>61721</v>
      </c>
      <c r="B4835" s="29" t="s">
        <v>206</v>
      </c>
      <c r="C4835" s="29" t="s">
        <v>214</v>
      </c>
      <c r="D4835" s="29" t="s">
        <v>30</v>
      </c>
      <c r="E4835" s="29" t="s">
        <v>96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c r="A4836" s="28">
        <v>61733</v>
      </c>
      <c r="B4836" s="29" t="s">
        <v>206</v>
      </c>
      <c r="C4836" s="29" t="s">
        <v>215</v>
      </c>
      <c r="D4836" s="29" t="s">
        <v>98</v>
      </c>
      <c r="E4836" s="29" t="s">
        <v>89</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c r="A4837" s="28">
        <v>61735</v>
      </c>
      <c r="B4837" s="29" t="s">
        <v>206</v>
      </c>
      <c r="C4837" s="29" t="s">
        <v>210</v>
      </c>
      <c r="D4837" s="29" t="s">
        <v>125</v>
      </c>
      <c r="E4837" s="29" t="s">
        <v>177</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c r="A4838" s="28">
        <v>61736</v>
      </c>
      <c r="B4838" s="29" t="s">
        <v>206</v>
      </c>
      <c r="C4838" s="29" t="s">
        <v>210</v>
      </c>
      <c r="D4838" s="29" t="s">
        <v>98</v>
      </c>
      <c r="E4838" s="29" t="s">
        <v>89</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c r="A4839" s="28">
        <v>61747</v>
      </c>
      <c r="B4839" s="29" t="s">
        <v>206</v>
      </c>
      <c r="C4839" s="29" t="s">
        <v>207</v>
      </c>
      <c r="D4839" s="29" t="s">
        <v>125</v>
      </c>
      <c r="E4839" s="29" t="s">
        <v>177</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c r="A4840" s="28">
        <v>61750</v>
      </c>
      <c r="B4840" s="29" t="s">
        <v>206</v>
      </c>
      <c r="C4840" s="29" t="s">
        <v>210</v>
      </c>
      <c r="D4840" s="29" t="s">
        <v>98</v>
      </c>
      <c r="E4840" s="29" t="s">
        <v>89</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c r="A4841" s="28">
        <v>61756</v>
      </c>
      <c r="B4841" s="29" t="s">
        <v>206</v>
      </c>
      <c r="C4841" s="29" t="s">
        <v>210</v>
      </c>
      <c r="D4841" s="29" t="s">
        <v>125</v>
      </c>
      <c r="E4841" s="29" t="s">
        <v>177</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c r="A4842" s="28">
        <v>61763</v>
      </c>
      <c r="B4842" s="29" t="s">
        <v>206</v>
      </c>
      <c r="C4842" s="29" t="s">
        <v>207</v>
      </c>
      <c r="D4842" s="29" t="s">
        <v>98</v>
      </c>
      <c r="E4842" s="29" t="s">
        <v>89</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c r="A4843" s="28">
        <v>61766</v>
      </c>
      <c r="B4843" s="29" t="s">
        <v>206</v>
      </c>
      <c r="C4843" s="29" t="s">
        <v>207</v>
      </c>
      <c r="D4843" s="29" t="s">
        <v>98</v>
      </c>
      <c r="E4843" s="29" t="s">
        <v>89</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c r="A4844" s="28">
        <v>61767</v>
      </c>
      <c r="B4844" s="29" t="s">
        <v>206</v>
      </c>
      <c r="C4844" s="29" t="s">
        <v>207</v>
      </c>
      <c r="D4844" s="29" t="s">
        <v>98</v>
      </c>
      <c r="E4844" s="29" t="s">
        <v>89</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c r="A4845" s="28">
        <v>61768</v>
      </c>
      <c r="B4845" s="29" t="s">
        <v>206</v>
      </c>
      <c r="C4845" s="29" t="s">
        <v>207</v>
      </c>
      <c r="D4845" s="29" t="s">
        <v>98</v>
      </c>
      <c r="E4845" s="29" t="s">
        <v>89</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c r="A4846" s="28">
        <v>61773</v>
      </c>
      <c r="B4846" s="29" t="s">
        <v>206</v>
      </c>
      <c r="C4846" s="29" t="s">
        <v>210</v>
      </c>
      <c r="D4846" s="29" t="s">
        <v>125</v>
      </c>
      <c r="E4846" s="29" t="s">
        <v>177</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c r="A4847" s="28">
        <v>61776</v>
      </c>
      <c r="B4847" s="29" t="s">
        <v>206</v>
      </c>
      <c r="C4847" s="29" t="s">
        <v>210</v>
      </c>
      <c r="D4847" s="29" t="s">
        <v>125</v>
      </c>
      <c r="E4847" s="29" t="s">
        <v>177</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c r="A4848" s="28">
        <v>61778</v>
      </c>
      <c r="B4848" s="29" t="s">
        <v>206</v>
      </c>
      <c r="C4848" s="29" t="s">
        <v>210</v>
      </c>
      <c r="D4848" s="29" t="s">
        <v>98</v>
      </c>
      <c r="E4848" s="29" t="s">
        <v>89</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c r="A4849" s="28">
        <v>61782</v>
      </c>
      <c r="B4849" s="29" t="s">
        <v>206</v>
      </c>
      <c r="C4849" s="29" t="s">
        <v>210</v>
      </c>
      <c r="D4849" s="29" t="s">
        <v>125</v>
      </c>
      <c r="E4849" s="29" t="s">
        <v>177</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c r="A4850" s="28">
        <v>61784</v>
      </c>
      <c r="B4850" s="29" t="s">
        <v>206</v>
      </c>
      <c r="C4850" s="29" t="s">
        <v>210</v>
      </c>
      <c r="D4850" s="29" t="s">
        <v>125</v>
      </c>
      <c r="E4850" s="29" t="s">
        <v>177</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c r="A4851" s="28">
        <v>61785</v>
      </c>
      <c r="B4851" s="29" t="s">
        <v>206</v>
      </c>
      <c r="C4851" s="29" t="s">
        <v>210</v>
      </c>
      <c r="D4851" s="29" t="s">
        <v>98</v>
      </c>
      <c r="E4851" s="29" t="s">
        <v>89</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c r="A4852" s="28">
        <v>61787</v>
      </c>
      <c r="B4852" s="29" t="s">
        <v>206</v>
      </c>
      <c r="C4852" s="29" t="s">
        <v>210</v>
      </c>
      <c r="D4852" s="29" t="s">
        <v>125</v>
      </c>
      <c r="E4852" s="29" t="s">
        <v>177</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c r="A4853" s="28">
        <v>61789</v>
      </c>
      <c r="B4853" s="29" t="s">
        <v>206</v>
      </c>
      <c r="C4853" s="29" t="s">
        <v>210</v>
      </c>
      <c r="D4853" s="29" t="s">
        <v>125</v>
      </c>
      <c r="E4853" s="29" t="s">
        <v>177</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c r="A4854" s="28">
        <v>61790</v>
      </c>
      <c r="B4854" s="29" t="s">
        <v>206</v>
      </c>
      <c r="C4854" s="29" t="s">
        <v>210</v>
      </c>
      <c r="D4854" s="29" t="s">
        <v>98</v>
      </c>
      <c r="E4854" s="29" t="s">
        <v>89</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c r="A4855" s="28">
        <v>61807</v>
      </c>
      <c r="B4855" s="29" t="s">
        <v>206</v>
      </c>
      <c r="C4855" s="29" t="s">
        <v>207</v>
      </c>
      <c r="D4855" s="29" t="s">
        <v>98</v>
      </c>
      <c r="E4855" s="29" t="s">
        <v>89</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c r="A4856" s="28">
        <v>61811</v>
      </c>
      <c r="B4856" s="29" t="s">
        <v>206</v>
      </c>
      <c r="C4856" s="29" t="s">
        <v>210</v>
      </c>
      <c r="D4856" s="29" t="s">
        <v>98</v>
      </c>
      <c r="E4856" s="29" t="s">
        <v>89</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c r="A4857" s="28">
        <v>61813</v>
      </c>
      <c r="B4857" s="29" t="s">
        <v>206</v>
      </c>
      <c r="C4857" s="29" t="s">
        <v>210</v>
      </c>
      <c r="D4857" s="29" t="s">
        <v>98</v>
      </c>
      <c r="E4857" s="29" t="s">
        <v>89</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c r="A4858" s="28">
        <v>61836</v>
      </c>
      <c r="B4858" s="29" t="s">
        <v>206</v>
      </c>
      <c r="C4858" s="29" t="s">
        <v>210</v>
      </c>
      <c r="D4858" s="29" t="s">
        <v>125</v>
      </c>
      <c r="E4858" s="29" t="s">
        <v>177</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c r="A4859" s="28">
        <v>61839</v>
      </c>
      <c r="B4859" s="29" t="s">
        <v>206</v>
      </c>
      <c r="C4859" s="29" t="s">
        <v>210</v>
      </c>
      <c r="D4859" s="29" t="s">
        <v>98</v>
      </c>
      <c r="E4859" s="29" t="s">
        <v>89</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c r="A4860" s="28">
        <v>61852</v>
      </c>
      <c r="B4860" s="29" t="s">
        <v>206</v>
      </c>
      <c r="C4860" s="29" t="s">
        <v>210</v>
      </c>
      <c r="D4860" s="29" t="s">
        <v>98</v>
      </c>
      <c r="E4860" s="29" t="s">
        <v>89</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c r="A4861" s="28">
        <v>61858</v>
      </c>
      <c r="B4861" s="29" t="s">
        <v>206</v>
      </c>
      <c r="C4861" s="29" t="s">
        <v>210</v>
      </c>
      <c r="D4861" s="29" t="s">
        <v>125</v>
      </c>
      <c r="E4861" s="29" t="s">
        <v>177</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c r="A4862" s="28">
        <v>61861</v>
      </c>
      <c r="B4862" s="29" t="s">
        <v>206</v>
      </c>
      <c r="C4862" s="29" t="s">
        <v>210</v>
      </c>
      <c r="D4862" s="29" t="s">
        <v>30</v>
      </c>
      <c r="E4862" s="29" t="s">
        <v>96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c r="A4863" s="28">
        <v>61865</v>
      </c>
      <c r="B4863" s="29" t="s">
        <v>206</v>
      </c>
      <c r="C4863" s="29" t="s">
        <v>210</v>
      </c>
      <c r="D4863" s="29" t="s">
        <v>125</v>
      </c>
      <c r="E4863" s="29" t="s">
        <v>177</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c r="A4864" s="28">
        <v>61866</v>
      </c>
      <c r="B4864" s="29" t="s">
        <v>206</v>
      </c>
      <c r="C4864" s="29" t="s">
        <v>210</v>
      </c>
      <c r="D4864" s="29" t="s">
        <v>125</v>
      </c>
      <c r="E4864" s="29" t="s">
        <v>177</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c r="A4865" s="28">
        <v>61876</v>
      </c>
      <c r="B4865" s="29" t="s">
        <v>206</v>
      </c>
      <c r="C4865" s="29" t="s">
        <v>210</v>
      </c>
      <c r="D4865" s="29" t="s">
        <v>125</v>
      </c>
      <c r="E4865" s="29" t="s">
        <v>177</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c r="A4866" s="28">
        <v>61889</v>
      </c>
      <c r="B4866" s="29" t="s">
        <v>206</v>
      </c>
      <c r="C4866" s="29" t="s">
        <v>210</v>
      </c>
      <c r="D4866" s="29" t="s">
        <v>125</v>
      </c>
      <c r="E4866" s="29" t="s">
        <v>177</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c r="A4867" s="28">
        <v>61890</v>
      </c>
      <c r="B4867" s="29" t="s">
        <v>206</v>
      </c>
      <c r="C4867" s="29" t="s">
        <v>210</v>
      </c>
      <c r="D4867" s="29" t="s">
        <v>70</v>
      </c>
      <c r="E4867" s="29" t="s">
        <v>67</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c r="A4868" s="28">
        <v>61890</v>
      </c>
      <c r="B4868" s="29" t="s">
        <v>206</v>
      </c>
      <c r="C4868" s="29" t="s">
        <v>210</v>
      </c>
      <c r="D4868" s="29" t="s">
        <v>70</v>
      </c>
      <c r="E4868" s="29" t="s">
        <v>35</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c r="A4869" s="28">
        <v>61891</v>
      </c>
      <c r="B4869" s="29" t="s">
        <v>206</v>
      </c>
      <c r="C4869" s="29" t="s">
        <v>210</v>
      </c>
      <c r="D4869" s="29" t="s">
        <v>30</v>
      </c>
      <c r="E4869" s="29" t="s">
        <v>96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c r="A4870" s="28">
        <v>61892</v>
      </c>
      <c r="B4870" s="29" t="s">
        <v>206</v>
      </c>
      <c r="C4870" s="29" t="s">
        <v>210</v>
      </c>
      <c r="D4870" s="29" t="s">
        <v>30</v>
      </c>
      <c r="E4870" s="29" t="s">
        <v>96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c r="A4871" s="28">
        <v>61906</v>
      </c>
      <c r="B4871" s="29" t="s">
        <v>206</v>
      </c>
      <c r="C4871" s="29" t="s">
        <v>210</v>
      </c>
      <c r="D4871" s="29" t="s">
        <v>98</v>
      </c>
      <c r="E4871" s="29" t="s">
        <v>89</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c r="A4872" s="28">
        <v>61911</v>
      </c>
      <c r="B4872" s="29" t="s">
        <v>206</v>
      </c>
      <c r="C4872" s="29" t="s">
        <v>207</v>
      </c>
      <c r="D4872" s="29" t="s">
        <v>125</v>
      </c>
      <c r="E4872" s="29" t="s">
        <v>177</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c r="A4873" s="28">
        <v>61912</v>
      </c>
      <c r="B4873" s="29" t="s">
        <v>206</v>
      </c>
      <c r="C4873" s="29" t="s">
        <v>214</v>
      </c>
      <c r="D4873" s="29" t="s">
        <v>117</v>
      </c>
      <c r="E4873" s="29" t="s">
        <v>73</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c r="A4874" s="28">
        <v>61916</v>
      </c>
      <c r="B4874" s="29" t="s">
        <v>206</v>
      </c>
      <c r="C4874" s="29" t="s">
        <v>210</v>
      </c>
      <c r="D4874" s="29" t="s">
        <v>125</v>
      </c>
      <c r="E4874" s="29" t="s">
        <v>177</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c r="A4875" s="28">
        <v>61920</v>
      </c>
      <c r="B4875" s="29" t="s">
        <v>206</v>
      </c>
      <c r="C4875" s="29" t="s">
        <v>210</v>
      </c>
      <c r="D4875" s="29" t="s">
        <v>98</v>
      </c>
      <c r="E4875" s="29" t="s">
        <v>89</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c r="A4876" s="28">
        <v>61921</v>
      </c>
      <c r="B4876" s="29" t="s">
        <v>206</v>
      </c>
      <c r="C4876" s="29" t="s">
        <v>210</v>
      </c>
      <c r="D4876" s="29" t="s">
        <v>125</v>
      </c>
      <c r="E4876" s="29" t="s">
        <v>177</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c r="A4877" s="28">
        <v>61925</v>
      </c>
      <c r="B4877" s="29" t="s">
        <v>206</v>
      </c>
      <c r="C4877" s="29" t="s">
        <v>210</v>
      </c>
      <c r="D4877" s="29" t="s">
        <v>30</v>
      </c>
      <c r="E4877" s="29" t="s">
        <v>96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c r="A4878" s="28">
        <v>61925</v>
      </c>
      <c r="B4878" s="29" t="s">
        <v>206</v>
      </c>
      <c r="C4878" s="29" t="s">
        <v>210</v>
      </c>
      <c r="D4878" s="29" t="s">
        <v>125</v>
      </c>
      <c r="E4878" s="29" t="s">
        <v>177</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c r="A4879" s="28">
        <v>61926</v>
      </c>
      <c r="B4879" s="29" t="s">
        <v>206</v>
      </c>
      <c r="C4879" s="29" t="s">
        <v>210</v>
      </c>
      <c r="D4879" s="29" t="s">
        <v>125</v>
      </c>
      <c r="E4879" s="29" t="s">
        <v>177</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c r="A4880" s="28">
        <v>61930</v>
      </c>
      <c r="B4880" s="29" t="s">
        <v>206</v>
      </c>
      <c r="C4880" s="29" t="s">
        <v>210</v>
      </c>
      <c r="D4880" s="29" t="s">
        <v>98</v>
      </c>
      <c r="E4880" s="29" t="s">
        <v>89</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c r="A4881" s="28">
        <v>61931</v>
      </c>
      <c r="B4881" s="29" t="s">
        <v>206</v>
      </c>
      <c r="C4881" s="29" t="s">
        <v>210</v>
      </c>
      <c r="D4881" s="29" t="s">
        <v>98</v>
      </c>
      <c r="E4881" s="29" t="s">
        <v>89</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c r="A4882" s="28">
        <v>61932</v>
      </c>
      <c r="B4882" s="29" t="s">
        <v>206</v>
      </c>
      <c r="C4882" s="29" t="s">
        <v>210</v>
      </c>
      <c r="D4882" s="29" t="s">
        <v>98</v>
      </c>
      <c r="E4882" s="29" t="s">
        <v>89</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c r="A4883" s="28">
        <v>61933</v>
      </c>
      <c r="B4883" s="29" t="s">
        <v>206</v>
      </c>
      <c r="C4883" s="29" t="s">
        <v>210</v>
      </c>
      <c r="D4883" s="29" t="s">
        <v>98</v>
      </c>
      <c r="E4883" s="29" t="s">
        <v>89</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c r="A4884" s="28">
        <v>61957</v>
      </c>
      <c r="B4884" s="29" t="s">
        <v>206</v>
      </c>
      <c r="C4884" s="29" t="s">
        <v>210</v>
      </c>
      <c r="D4884" s="29" t="s">
        <v>125</v>
      </c>
      <c r="E4884" s="29" t="s">
        <v>177</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c r="A4885" s="28">
        <v>61959</v>
      </c>
      <c r="B4885" s="29" t="s">
        <v>206</v>
      </c>
      <c r="C4885" s="29" t="s">
        <v>210</v>
      </c>
      <c r="D4885" s="29" t="s">
        <v>98</v>
      </c>
      <c r="E4885" s="29" t="s">
        <v>89</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c r="A4886" s="28">
        <v>61962</v>
      </c>
      <c r="B4886" s="29" t="s">
        <v>206</v>
      </c>
      <c r="C4886" s="29" t="s">
        <v>210</v>
      </c>
      <c r="D4886" s="29" t="s">
        <v>98</v>
      </c>
      <c r="E4886" s="29" t="s">
        <v>89</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c r="A4887" s="28">
        <v>61969</v>
      </c>
      <c r="B4887" s="29" t="s">
        <v>206</v>
      </c>
      <c r="C4887" s="29" t="s">
        <v>210</v>
      </c>
      <c r="D4887" s="29" t="s">
        <v>125</v>
      </c>
      <c r="E4887" s="29" t="s">
        <v>177</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c r="A4888" s="28">
        <v>61970</v>
      </c>
      <c r="B4888" s="29" t="s">
        <v>206</v>
      </c>
      <c r="C4888" s="29" t="s">
        <v>210</v>
      </c>
      <c r="D4888" s="29" t="s">
        <v>125</v>
      </c>
      <c r="E4888" s="29" t="s">
        <v>177</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c r="A4889" s="28">
        <v>61976</v>
      </c>
      <c r="B4889" s="29" t="s">
        <v>206</v>
      </c>
      <c r="C4889" s="29" t="s">
        <v>210</v>
      </c>
      <c r="D4889" s="29" t="s">
        <v>98</v>
      </c>
      <c r="E4889" s="29" t="s">
        <v>89</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c r="A4890" s="28">
        <v>61982</v>
      </c>
      <c r="B4890" s="29" t="s">
        <v>206</v>
      </c>
      <c r="C4890" s="29" t="s">
        <v>207</v>
      </c>
      <c r="D4890" s="29" t="s">
        <v>98</v>
      </c>
      <c r="E4890" s="29" t="s">
        <v>89</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c r="A4891" s="28">
        <v>61984</v>
      </c>
      <c r="B4891" s="29" t="s">
        <v>206</v>
      </c>
      <c r="C4891" s="29" t="s">
        <v>210</v>
      </c>
      <c r="D4891" s="29" t="s">
        <v>125</v>
      </c>
      <c r="E4891" s="29" t="s">
        <v>177</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c r="A4892" s="28">
        <v>61985</v>
      </c>
      <c r="B4892" s="29" t="s">
        <v>206</v>
      </c>
      <c r="C4892" s="29" t="s">
        <v>207</v>
      </c>
      <c r="D4892" s="29" t="s">
        <v>98</v>
      </c>
      <c r="E4892" s="29" t="s">
        <v>89</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c r="A4893" s="28">
        <v>61986</v>
      </c>
      <c r="B4893" s="29" t="s">
        <v>206</v>
      </c>
      <c r="C4893" s="29" t="s">
        <v>207</v>
      </c>
      <c r="D4893" s="29" t="s">
        <v>98</v>
      </c>
      <c r="E4893" s="29" t="s">
        <v>89</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c r="A4894" s="28">
        <v>61988</v>
      </c>
      <c r="B4894" s="29" t="s">
        <v>206</v>
      </c>
      <c r="C4894" s="29" t="s">
        <v>210</v>
      </c>
      <c r="D4894" s="29" t="s">
        <v>98</v>
      </c>
      <c r="E4894" s="29" t="s">
        <v>89</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c r="A4895" s="28">
        <v>61991</v>
      </c>
      <c r="B4895" s="29" t="s">
        <v>206</v>
      </c>
      <c r="C4895" s="29" t="s">
        <v>210</v>
      </c>
      <c r="D4895" s="29" t="s">
        <v>98</v>
      </c>
      <c r="E4895" s="29" t="s">
        <v>89</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c r="A4896" s="28">
        <v>62004</v>
      </c>
      <c r="B4896" s="29" t="s">
        <v>206</v>
      </c>
      <c r="C4896" s="29" t="s">
        <v>210</v>
      </c>
      <c r="D4896" s="29" t="s">
        <v>98</v>
      </c>
      <c r="E4896" s="29" t="s">
        <v>89</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c r="A4897" s="28">
        <v>62004</v>
      </c>
      <c r="B4897" s="29" t="s">
        <v>206</v>
      </c>
      <c r="C4897" s="29" t="s">
        <v>210</v>
      </c>
      <c r="D4897" s="29" t="s">
        <v>98</v>
      </c>
      <c r="E4897" s="29" t="s">
        <v>89</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c r="A4898" s="28">
        <v>62012</v>
      </c>
      <c r="B4898" s="29" t="s">
        <v>206</v>
      </c>
      <c r="C4898" s="29" t="s">
        <v>210</v>
      </c>
      <c r="D4898" s="29" t="s">
        <v>98</v>
      </c>
      <c r="E4898" s="29" t="s">
        <v>89</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c r="A4899" s="28">
        <v>62013</v>
      </c>
      <c r="B4899" s="29" t="s">
        <v>206</v>
      </c>
      <c r="C4899" s="29" t="s">
        <v>210</v>
      </c>
      <c r="D4899" s="29" t="s">
        <v>98</v>
      </c>
      <c r="E4899" s="29" t="s">
        <v>89</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c r="A4900" s="28">
        <v>62014</v>
      </c>
      <c r="B4900" s="29" t="s">
        <v>206</v>
      </c>
      <c r="C4900" s="29" t="s">
        <v>210</v>
      </c>
      <c r="D4900" s="29" t="s">
        <v>98</v>
      </c>
      <c r="E4900" s="29" t="s">
        <v>89</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c r="A4901" s="28">
        <v>62015</v>
      </c>
      <c r="B4901" s="29" t="s">
        <v>206</v>
      </c>
      <c r="C4901" s="29" t="s">
        <v>210</v>
      </c>
      <c r="D4901" s="29" t="s">
        <v>98</v>
      </c>
      <c r="E4901" s="29" t="s">
        <v>89</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c r="A4902" s="28">
        <v>62030</v>
      </c>
      <c r="B4902" s="29" t="s">
        <v>206</v>
      </c>
      <c r="C4902" s="29" t="s">
        <v>210</v>
      </c>
      <c r="D4902" s="29" t="s">
        <v>98</v>
      </c>
      <c r="E4902" s="29" t="s">
        <v>89</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c r="A4903" s="28">
        <v>62031</v>
      </c>
      <c r="B4903" s="29" t="s">
        <v>206</v>
      </c>
      <c r="C4903" s="29" t="s">
        <v>210</v>
      </c>
      <c r="D4903" s="29" t="s">
        <v>98</v>
      </c>
      <c r="E4903" s="29" t="s">
        <v>89</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c r="A4904" s="28">
        <v>62032</v>
      </c>
      <c r="B4904" s="29" t="s">
        <v>206</v>
      </c>
      <c r="C4904" s="29" t="s">
        <v>210</v>
      </c>
      <c r="D4904" s="29" t="s">
        <v>98</v>
      </c>
      <c r="E4904" s="29" t="s">
        <v>89</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c r="A4905" s="28">
        <v>62035</v>
      </c>
      <c r="B4905" s="29" t="s">
        <v>206</v>
      </c>
      <c r="C4905" s="29" t="s">
        <v>210</v>
      </c>
      <c r="D4905" s="29" t="s">
        <v>125</v>
      </c>
      <c r="E4905" s="29" t="s">
        <v>177</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c r="A4906" s="28">
        <v>62038</v>
      </c>
      <c r="B4906" s="29" t="s">
        <v>206</v>
      </c>
      <c r="C4906" s="29" t="s">
        <v>210</v>
      </c>
      <c r="D4906" s="29" t="s">
        <v>125</v>
      </c>
      <c r="E4906" s="29" t="s">
        <v>177</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c r="A4907" s="28">
        <v>62052</v>
      </c>
      <c r="B4907" s="29" t="s">
        <v>206</v>
      </c>
      <c r="C4907" s="29" t="s">
        <v>210</v>
      </c>
      <c r="D4907" s="29" t="s">
        <v>98</v>
      </c>
      <c r="E4907" s="29" t="s">
        <v>89</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c r="A4908" s="28">
        <v>62057</v>
      </c>
      <c r="B4908" s="29" t="s">
        <v>206</v>
      </c>
      <c r="C4908" s="29" t="s">
        <v>210</v>
      </c>
      <c r="D4908" s="29" t="s">
        <v>98</v>
      </c>
      <c r="E4908" s="29" t="s">
        <v>89</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c r="A4909" s="28">
        <v>62058</v>
      </c>
      <c r="B4909" s="29" t="s">
        <v>206</v>
      </c>
      <c r="C4909" s="29" t="s">
        <v>210</v>
      </c>
      <c r="D4909" s="29" t="s">
        <v>98</v>
      </c>
      <c r="E4909" s="29" t="s">
        <v>89</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c r="A4910" s="28">
        <v>62079</v>
      </c>
      <c r="B4910" s="29" t="s">
        <v>206</v>
      </c>
      <c r="C4910" s="29" t="s">
        <v>207</v>
      </c>
      <c r="D4910" s="29" t="s">
        <v>125</v>
      </c>
      <c r="E4910" s="29" t="s">
        <v>177</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c r="A4911" s="28">
        <v>62080</v>
      </c>
      <c r="B4911" s="29" t="s">
        <v>206</v>
      </c>
      <c r="C4911" s="29" t="s">
        <v>207</v>
      </c>
      <c r="D4911" s="29" t="s">
        <v>125</v>
      </c>
      <c r="E4911" s="29" t="s">
        <v>177</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c r="A4912" s="28">
        <v>62081</v>
      </c>
      <c r="B4912" s="29" t="s">
        <v>206</v>
      </c>
      <c r="C4912" s="29" t="s">
        <v>207</v>
      </c>
      <c r="D4912" s="29" t="s">
        <v>125</v>
      </c>
      <c r="E4912" s="29" t="s">
        <v>177</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c r="A4913" s="28">
        <v>62082</v>
      </c>
      <c r="B4913" s="29" t="s">
        <v>206</v>
      </c>
      <c r="C4913" s="29" t="s">
        <v>207</v>
      </c>
      <c r="D4913" s="29" t="s">
        <v>98</v>
      </c>
      <c r="E4913" s="29" t="s">
        <v>89</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c r="A4914" s="28">
        <v>62092</v>
      </c>
      <c r="B4914" s="29" t="s">
        <v>206</v>
      </c>
      <c r="C4914" s="29" t="s">
        <v>207</v>
      </c>
      <c r="D4914" s="29" t="s">
        <v>98</v>
      </c>
      <c r="E4914" s="29" t="s">
        <v>89</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c r="A4915" s="28">
        <v>62103</v>
      </c>
      <c r="B4915" s="29" t="s">
        <v>206</v>
      </c>
      <c r="C4915" s="29" t="s">
        <v>207</v>
      </c>
      <c r="D4915" s="29" t="s">
        <v>125</v>
      </c>
      <c r="E4915" s="29" t="s">
        <v>177</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c r="A4916" s="28">
        <v>62106</v>
      </c>
      <c r="B4916" s="29" t="s">
        <v>206</v>
      </c>
      <c r="C4916" s="29" t="s">
        <v>210</v>
      </c>
      <c r="D4916" s="29" t="s">
        <v>125</v>
      </c>
      <c r="E4916" s="29" t="s">
        <v>177</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c r="A4917" s="28">
        <v>62110</v>
      </c>
      <c r="B4917" s="29" t="s">
        <v>206</v>
      </c>
      <c r="C4917" s="29" t="s">
        <v>210</v>
      </c>
      <c r="D4917" s="29" t="s">
        <v>125</v>
      </c>
      <c r="E4917" s="29" t="s">
        <v>177</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c r="A4918" s="28">
        <v>62115</v>
      </c>
      <c r="B4918" s="29" t="s">
        <v>206</v>
      </c>
      <c r="C4918" s="29" t="s">
        <v>210</v>
      </c>
      <c r="D4918" s="29" t="s">
        <v>36</v>
      </c>
      <c r="E4918" s="29" t="s">
        <v>35</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c r="A4919" s="28">
        <v>62115</v>
      </c>
      <c r="B4919" s="29" t="s">
        <v>206</v>
      </c>
      <c r="C4919" s="29" t="s">
        <v>210</v>
      </c>
      <c r="D4919" s="29" t="s">
        <v>58</v>
      </c>
      <c r="E4919" s="29" t="s">
        <v>35</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c r="A4920" s="28">
        <v>62116</v>
      </c>
      <c r="B4920" s="29" t="s">
        <v>206</v>
      </c>
      <c r="C4920" s="29" t="s">
        <v>210</v>
      </c>
      <c r="D4920" s="29" t="s">
        <v>36</v>
      </c>
      <c r="E4920" s="29" t="s">
        <v>35</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c r="A4921" s="28">
        <v>62116</v>
      </c>
      <c r="B4921" s="29" t="s">
        <v>206</v>
      </c>
      <c r="C4921" s="29" t="s">
        <v>210</v>
      </c>
      <c r="D4921" s="29" t="s">
        <v>58</v>
      </c>
      <c r="E4921" s="29" t="s">
        <v>35</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c r="A4922" s="28">
        <v>62132</v>
      </c>
      <c r="B4922" s="29" t="s">
        <v>206</v>
      </c>
      <c r="C4922" s="29" t="s">
        <v>207</v>
      </c>
      <c r="D4922" s="29" t="s">
        <v>125</v>
      </c>
      <c r="E4922" s="29" t="s">
        <v>177</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c r="A4923" s="28">
        <v>62133</v>
      </c>
      <c r="B4923" s="29" t="s">
        <v>206</v>
      </c>
      <c r="C4923" s="29" t="s">
        <v>207</v>
      </c>
      <c r="D4923" s="29" t="s">
        <v>125</v>
      </c>
      <c r="E4923" s="29" t="s">
        <v>177</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c r="A4924" s="28">
        <v>62141</v>
      </c>
      <c r="B4924" s="29" t="s">
        <v>206</v>
      </c>
      <c r="C4924" s="29" t="s">
        <v>210</v>
      </c>
      <c r="D4924" s="29" t="s">
        <v>98</v>
      </c>
      <c r="E4924" s="29" t="s">
        <v>89</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c r="A4925" s="28">
        <v>62142</v>
      </c>
      <c r="B4925" s="29" t="s">
        <v>206</v>
      </c>
      <c r="C4925" s="29" t="s">
        <v>210</v>
      </c>
      <c r="D4925" s="29" t="s">
        <v>125</v>
      </c>
      <c r="E4925" s="29" t="s">
        <v>177</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c r="A4926" s="28">
        <v>62163</v>
      </c>
      <c r="B4926" s="29" t="s">
        <v>206</v>
      </c>
      <c r="C4926" s="29" t="s">
        <v>210</v>
      </c>
      <c r="D4926" s="29" t="s">
        <v>98</v>
      </c>
      <c r="E4926" s="29" t="s">
        <v>89</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c r="A4927" s="28">
        <v>62164</v>
      </c>
      <c r="B4927" s="29" t="s">
        <v>206</v>
      </c>
      <c r="C4927" s="29" t="s">
        <v>210</v>
      </c>
      <c r="D4927" s="29" t="s">
        <v>98</v>
      </c>
      <c r="E4927" s="29" t="s">
        <v>89</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c r="A4928" s="28">
        <v>62165</v>
      </c>
      <c r="B4928" s="29" t="s">
        <v>206</v>
      </c>
      <c r="C4928" s="29" t="s">
        <v>210</v>
      </c>
      <c r="D4928" s="29" t="s">
        <v>98</v>
      </c>
      <c r="E4928" s="29" t="s">
        <v>89</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c r="A4929" s="28">
        <v>62173</v>
      </c>
      <c r="B4929" s="29" t="s">
        <v>206</v>
      </c>
      <c r="C4929" s="29" t="s">
        <v>210</v>
      </c>
      <c r="D4929" s="29" t="s">
        <v>98</v>
      </c>
      <c r="E4929" s="29" t="s">
        <v>89</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c r="A4930" s="28">
        <v>62177</v>
      </c>
      <c r="B4930" s="29" t="s">
        <v>206</v>
      </c>
      <c r="C4930" s="29" t="s">
        <v>210</v>
      </c>
      <c r="D4930" s="29" t="s">
        <v>98</v>
      </c>
      <c r="E4930" s="29" t="s">
        <v>89</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c r="A4931" s="28">
        <v>62178</v>
      </c>
      <c r="B4931" s="29" t="s">
        <v>206</v>
      </c>
      <c r="C4931" s="29" t="s">
        <v>210</v>
      </c>
      <c r="D4931" s="29" t="s">
        <v>98</v>
      </c>
      <c r="E4931" s="29" t="s">
        <v>89</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c r="A4932" s="28">
        <v>62200</v>
      </c>
      <c r="B4932" s="29" t="s">
        <v>206</v>
      </c>
      <c r="C4932" s="29" t="s">
        <v>210</v>
      </c>
      <c r="D4932" s="29" t="s">
        <v>98</v>
      </c>
      <c r="E4932" s="29" t="s">
        <v>89</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c r="A4933" s="28">
        <v>62206</v>
      </c>
      <c r="B4933" s="29" t="s">
        <v>206</v>
      </c>
      <c r="C4933" s="29" t="s">
        <v>207</v>
      </c>
      <c r="D4933" s="29" t="s">
        <v>98</v>
      </c>
      <c r="E4933" s="29" t="s">
        <v>89</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c r="A4934" s="28">
        <v>62207</v>
      </c>
      <c r="B4934" s="29" t="s">
        <v>206</v>
      </c>
      <c r="C4934" s="29" t="s">
        <v>210</v>
      </c>
      <c r="D4934" s="29" t="s">
        <v>125</v>
      </c>
      <c r="E4934" s="29" t="s">
        <v>177</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c r="A4935" s="28">
        <v>62220</v>
      </c>
      <c r="B4935" s="29" t="s">
        <v>206</v>
      </c>
      <c r="C4935" s="29" t="s">
        <v>210</v>
      </c>
      <c r="D4935" s="29" t="s">
        <v>125</v>
      </c>
      <c r="E4935" s="29" t="s">
        <v>177</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c r="A4936" s="28">
        <v>62227</v>
      </c>
      <c r="B4936" s="29" t="s">
        <v>206</v>
      </c>
      <c r="C4936" s="29" t="s">
        <v>210</v>
      </c>
      <c r="D4936" s="29" t="s">
        <v>125</v>
      </c>
      <c r="E4936" s="29" t="s">
        <v>177</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c r="A4937" s="28">
        <v>62247</v>
      </c>
      <c r="B4937" s="29" t="s">
        <v>206</v>
      </c>
      <c r="C4937" s="29" t="s">
        <v>210</v>
      </c>
      <c r="D4937" s="29" t="s">
        <v>125</v>
      </c>
      <c r="E4937" s="29" t="s">
        <v>177</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c r="A4938" s="28">
        <v>62249</v>
      </c>
      <c r="B4938" s="29" t="s">
        <v>206</v>
      </c>
      <c r="C4938" s="29" t="s">
        <v>210</v>
      </c>
      <c r="D4938" s="29" t="s">
        <v>98</v>
      </c>
      <c r="E4938" s="29" t="s">
        <v>89</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c r="A4939" s="28">
        <v>62258</v>
      </c>
      <c r="B4939" s="29" t="s">
        <v>206</v>
      </c>
      <c r="C4939" s="29" t="s">
        <v>210</v>
      </c>
      <c r="D4939" s="29" t="s">
        <v>125</v>
      </c>
      <c r="E4939" s="29" t="s">
        <v>177</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c r="A4940" s="28">
        <v>62259</v>
      </c>
      <c r="B4940" s="29" t="s">
        <v>206</v>
      </c>
      <c r="C4940" s="29" t="s">
        <v>210</v>
      </c>
      <c r="D4940" s="29" t="s">
        <v>125</v>
      </c>
      <c r="E4940" s="29" t="s">
        <v>177</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c r="A4941" s="28">
        <v>62269</v>
      </c>
      <c r="B4941" s="29" t="s">
        <v>206</v>
      </c>
      <c r="C4941" s="29" t="s">
        <v>210</v>
      </c>
      <c r="D4941" s="29" t="s">
        <v>125</v>
      </c>
      <c r="E4941" s="29" t="s">
        <v>177</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c r="A4942" s="28">
        <v>62288</v>
      </c>
      <c r="B4942" s="29" t="s">
        <v>206</v>
      </c>
      <c r="C4942" s="29" t="s">
        <v>210</v>
      </c>
      <c r="D4942" s="29" t="s">
        <v>98</v>
      </c>
      <c r="E4942" s="29" t="s">
        <v>89</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c r="A4943" s="28">
        <v>62290</v>
      </c>
      <c r="B4943" s="29" t="s">
        <v>206</v>
      </c>
      <c r="C4943" s="29" t="s">
        <v>207</v>
      </c>
      <c r="D4943" s="29" t="s">
        <v>125</v>
      </c>
      <c r="E4943" s="29" t="s">
        <v>177</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c r="A4944" s="28">
        <v>62291</v>
      </c>
      <c r="B4944" s="29" t="s">
        <v>206</v>
      </c>
      <c r="C4944" s="29" t="s">
        <v>210</v>
      </c>
      <c r="D4944" s="29" t="s">
        <v>125</v>
      </c>
      <c r="E4944" s="29" t="s">
        <v>177</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c r="A4945" s="28">
        <v>62301</v>
      </c>
      <c r="B4945" s="29" t="s">
        <v>206</v>
      </c>
      <c r="C4945" s="29" t="s">
        <v>210</v>
      </c>
      <c r="D4945" s="29" t="s">
        <v>98</v>
      </c>
      <c r="E4945" s="29" t="s">
        <v>89</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c r="A4946" s="28">
        <v>62302</v>
      </c>
      <c r="B4946" s="29" t="s">
        <v>206</v>
      </c>
      <c r="C4946" s="29" t="s">
        <v>210</v>
      </c>
      <c r="D4946" s="29" t="s">
        <v>98</v>
      </c>
      <c r="E4946" s="29" t="s">
        <v>89</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c r="A4947" s="28">
        <v>62323</v>
      </c>
      <c r="B4947" s="29" t="s">
        <v>206</v>
      </c>
      <c r="C4947" s="29" t="s">
        <v>214</v>
      </c>
      <c r="D4947" s="29" t="s">
        <v>98</v>
      </c>
      <c r="E4947" s="29" t="s">
        <v>89</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c r="A4948" s="28">
        <v>62340</v>
      </c>
      <c r="B4948" s="29" t="s">
        <v>206</v>
      </c>
      <c r="C4948" s="29" t="s">
        <v>210</v>
      </c>
      <c r="D4948" s="29" t="s">
        <v>98</v>
      </c>
      <c r="E4948" s="29" t="s">
        <v>89</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c r="A4949" s="28">
        <v>62356</v>
      </c>
      <c r="B4949" s="29" t="s">
        <v>206</v>
      </c>
      <c r="C4949" s="29" t="s">
        <v>210</v>
      </c>
      <c r="D4949" s="29" t="s">
        <v>125</v>
      </c>
      <c r="E4949" s="29" t="s">
        <v>177</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c r="A4950" s="28">
        <v>62364</v>
      </c>
      <c r="B4950" s="29" t="s">
        <v>206</v>
      </c>
      <c r="C4950" s="29" t="s">
        <v>210</v>
      </c>
      <c r="D4950" s="29" t="s">
        <v>125</v>
      </c>
      <c r="E4950" s="29" t="s">
        <v>177</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c r="A4951" s="28">
        <v>62367</v>
      </c>
      <c r="B4951" s="29" t="s">
        <v>206</v>
      </c>
      <c r="C4951" s="29" t="s">
        <v>210</v>
      </c>
      <c r="D4951" s="29" t="s">
        <v>98</v>
      </c>
      <c r="E4951" s="29" t="s">
        <v>89</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c r="A4952" s="28">
        <v>62373</v>
      </c>
      <c r="B4952" s="29" t="s">
        <v>206</v>
      </c>
      <c r="C4952" s="29" t="s">
        <v>207</v>
      </c>
      <c r="D4952" s="29" t="s">
        <v>30</v>
      </c>
      <c r="E4952" s="29" t="s">
        <v>96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c r="A4953" s="28">
        <v>62375</v>
      </c>
      <c r="B4953" s="29" t="s">
        <v>206</v>
      </c>
      <c r="C4953" s="29" t="s">
        <v>210</v>
      </c>
      <c r="D4953" s="29" t="s">
        <v>98</v>
      </c>
      <c r="E4953" s="29" t="s">
        <v>89</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c r="A4954" s="28">
        <v>62376</v>
      </c>
      <c r="B4954" s="29" t="s">
        <v>206</v>
      </c>
      <c r="C4954" s="29" t="s">
        <v>210</v>
      </c>
      <c r="D4954" s="29" t="s">
        <v>98</v>
      </c>
      <c r="E4954" s="29" t="s">
        <v>89</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c r="A4955" s="28">
        <v>62377</v>
      </c>
      <c r="B4955" s="29" t="s">
        <v>206</v>
      </c>
      <c r="C4955" s="29" t="s">
        <v>207</v>
      </c>
      <c r="D4955" s="29" t="s">
        <v>98</v>
      </c>
      <c r="E4955" s="29" t="s">
        <v>89</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c r="A4956" s="28">
        <v>62380</v>
      </c>
      <c r="B4956" s="29" t="s">
        <v>206</v>
      </c>
      <c r="C4956" s="29" t="s">
        <v>210</v>
      </c>
      <c r="D4956" s="29" t="s">
        <v>125</v>
      </c>
      <c r="E4956" s="29" t="s">
        <v>177</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c r="A4957" s="28">
        <v>62381</v>
      </c>
      <c r="B4957" s="29" t="s">
        <v>206</v>
      </c>
      <c r="C4957" s="29" t="s">
        <v>207</v>
      </c>
      <c r="D4957" s="29" t="s">
        <v>30</v>
      </c>
      <c r="E4957" s="29" t="s">
        <v>96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c r="A4958" s="28">
        <v>62381</v>
      </c>
      <c r="B4958" s="29" t="s">
        <v>206</v>
      </c>
      <c r="C4958" s="29" t="s">
        <v>207</v>
      </c>
      <c r="D4958" s="29" t="s">
        <v>98</v>
      </c>
      <c r="E4958" s="29" t="s">
        <v>89</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c r="A4959" s="28">
        <v>62382</v>
      </c>
      <c r="B4959" s="29" t="s">
        <v>206</v>
      </c>
      <c r="C4959" s="29" t="s">
        <v>207</v>
      </c>
      <c r="D4959" s="29" t="s">
        <v>30</v>
      </c>
      <c r="E4959" s="29" t="s">
        <v>96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c r="A4960" s="28">
        <v>62382</v>
      </c>
      <c r="B4960" s="29" t="s">
        <v>206</v>
      </c>
      <c r="C4960" s="29" t="s">
        <v>207</v>
      </c>
      <c r="D4960" s="29" t="s">
        <v>98</v>
      </c>
      <c r="E4960" s="29" t="s">
        <v>89</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c r="A4961" s="28">
        <v>62383</v>
      </c>
      <c r="B4961" s="29" t="s">
        <v>206</v>
      </c>
      <c r="C4961" s="29" t="s">
        <v>207</v>
      </c>
      <c r="D4961" s="29" t="s">
        <v>30</v>
      </c>
      <c r="E4961" s="29" t="s">
        <v>96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c r="A4962" s="28">
        <v>62383</v>
      </c>
      <c r="B4962" s="29" t="s">
        <v>206</v>
      </c>
      <c r="C4962" s="29" t="s">
        <v>207</v>
      </c>
      <c r="D4962" s="29" t="s">
        <v>98</v>
      </c>
      <c r="E4962" s="29" t="s">
        <v>89</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c r="A4963" s="28">
        <v>62394</v>
      </c>
      <c r="B4963" s="29" t="s">
        <v>206</v>
      </c>
      <c r="C4963" s="29" t="s">
        <v>207</v>
      </c>
      <c r="D4963" s="29" t="s">
        <v>98</v>
      </c>
      <c r="E4963" s="29" t="s">
        <v>89</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c r="A4964" s="28">
        <v>62399</v>
      </c>
      <c r="B4964" s="29" t="s">
        <v>206</v>
      </c>
      <c r="C4964" s="29" t="s">
        <v>210</v>
      </c>
      <c r="D4964" s="29" t="s">
        <v>98</v>
      </c>
      <c r="E4964" s="29" t="s">
        <v>89</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c r="A4965" s="28">
        <v>62411</v>
      </c>
      <c r="B4965" s="29" t="s">
        <v>206</v>
      </c>
      <c r="C4965" s="29" t="s">
        <v>210</v>
      </c>
      <c r="D4965" s="29" t="s">
        <v>125</v>
      </c>
      <c r="E4965" s="29" t="s">
        <v>177</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c r="A4966" s="28">
        <v>62415</v>
      </c>
      <c r="B4966" s="29" t="s">
        <v>206</v>
      </c>
      <c r="C4966" s="29" t="s">
        <v>210</v>
      </c>
      <c r="D4966" s="29" t="s">
        <v>98</v>
      </c>
      <c r="E4966" s="29" t="s">
        <v>89</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c r="A4967" s="28">
        <v>62417</v>
      </c>
      <c r="B4967" s="29" t="s">
        <v>206</v>
      </c>
      <c r="C4967" s="29" t="s">
        <v>210</v>
      </c>
      <c r="D4967" s="29" t="s">
        <v>125</v>
      </c>
      <c r="E4967" s="29" t="s">
        <v>177</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c r="A4968" s="28">
        <v>62420</v>
      </c>
      <c r="B4968" s="29" t="s">
        <v>206</v>
      </c>
      <c r="C4968" s="29" t="s">
        <v>210</v>
      </c>
      <c r="D4968" s="29" t="s">
        <v>98</v>
      </c>
      <c r="E4968" s="29" t="s">
        <v>89</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c r="A4969" s="28">
        <v>62422</v>
      </c>
      <c r="B4969" s="29" t="s">
        <v>206</v>
      </c>
      <c r="C4969" s="29" t="s">
        <v>210</v>
      </c>
      <c r="D4969" s="29" t="s">
        <v>98</v>
      </c>
      <c r="E4969" s="29" t="s">
        <v>89</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c r="A4970" s="28">
        <v>62431</v>
      </c>
      <c r="B4970" s="29" t="s">
        <v>206</v>
      </c>
      <c r="C4970" s="29" t="s">
        <v>210</v>
      </c>
      <c r="D4970" s="29" t="s">
        <v>125</v>
      </c>
      <c r="E4970" s="29" t="s">
        <v>177</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c r="A4971" s="28">
        <v>62440</v>
      </c>
      <c r="B4971" s="29" t="s">
        <v>206</v>
      </c>
      <c r="C4971" s="29" t="s">
        <v>210</v>
      </c>
      <c r="D4971" s="29" t="s">
        <v>98</v>
      </c>
      <c r="E4971" s="29" t="s">
        <v>89</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c r="A4972" s="28">
        <v>62444</v>
      </c>
      <c r="B4972" s="29" t="s">
        <v>206</v>
      </c>
      <c r="C4972" s="29" t="s">
        <v>210</v>
      </c>
      <c r="D4972" s="29" t="s">
        <v>30</v>
      </c>
      <c r="E4972" s="29" t="s">
        <v>96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c r="A4973" s="28">
        <v>62445</v>
      </c>
      <c r="B4973" s="29" t="s">
        <v>206</v>
      </c>
      <c r="C4973" s="29" t="s">
        <v>210</v>
      </c>
      <c r="D4973" s="29" t="s">
        <v>125</v>
      </c>
      <c r="E4973" s="29" t="s">
        <v>177</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c r="A4974" s="28">
        <v>62448</v>
      </c>
      <c r="B4974" s="29" t="s">
        <v>206</v>
      </c>
      <c r="C4974" s="29" t="s">
        <v>210</v>
      </c>
      <c r="D4974" s="29" t="s">
        <v>98</v>
      </c>
      <c r="E4974" s="29" t="s">
        <v>89</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c r="A4975" s="28">
        <v>62462</v>
      </c>
      <c r="B4975" s="29" t="s">
        <v>206</v>
      </c>
      <c r="C4975" s="29" t="s">
        <v>210</v>
      </c>
      <c r="D4975" s="29" t="s">
        <v>98</v>
      </c>
      <c r="E4975" s="29" t="s">
        <v>89</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c r="A4976" s="28">
        <v>62464</v>
      </c>
      <c r="B4976" s="29" t="s">
        <v>206</v>
      </c>
      <c r="C4976" s="29" t="s">
        <v>210</v>
      </c>
      <c r="D4976" s="29" t="s">
        <v>98</v>
      </c>
      <c r="E4976" s="29" t="s">
        <v>89</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c r="A4977" s="28">
        <v>62465</v>
      </c>
      <c r="B4977" s="29" t="s">
        <v>206</v>
      </c>
      <c r="C4977" s="29" t="s">
        <v>210</v>
      </c>
      <c r="D4977" s="29" t="s">
        <v>98</v>
      </c>
      <c r="E4977" s="29" t="s">
        <v>89</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c r="A4978" s="28">
        <v>62469</v>
      </c>
      <c r="B4978" s="29" t="s">
        <v>206</v>
      </c>
      <c r="C4978" s="29" t="s">
        <v>210</v>
      </c>
      <c r="D4978" s="29" t="s">
        <v>98</v>
      </c>
      <c r="E4978" s="29" t="s">
        <v>89</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c r="A4979" s="28">
        <v>62470</v>
      </c>
      <c r="B4979" s="29" t="s">
        <v>206</v>
      </c>
      <c r="C4979" s="29" t="s">
        <v>210</v>
      </c>
      <c r="D4979" s="29" t="s">
        <v>98</v>
      </c>
      <c r="E4979" s="29" t="s">
        <v>89</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c r="A4980" s="28">
        <v>62475</v>
      </c>
      <c r="B4980" s="29" t="s">
        <v>206</v>
      </c>
      <c r="C4980" s="29" t="s">
        <v>207</v>
      </c>
      <c r="D4980" s="29" t="s">
        <v>125</v>
      </c>
      <c r="E4980" s="29" t="s">
        <v>177</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c r="A4981" s="28">
        <v>62478</v>
      </c>
      <c r="B4981" s="29" t="s">
        <v>206</v>
      </c>
      <c r="C4981" s="29" t="s">
        <v>207</v>
      </c>
      <c r="D4981" s="29" t="s">
        <v>125</v>
      </c>
      <c r="E4981" s="29" t="s">
        <v>177</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c r="A4982" s="28">
        <v>62481</v>
      </c>
      <c r="B4982" s="29" t="s">
        <v>206</v>
      </c>
      <c r="C4982" s="29" t="s">
        <v>207</v>
      </c>
      <c r="D4982" s="29" t="s">
        <v>125</v>
      </c>
      <c r="E4982" s="29" t="s">
        <v>177</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c r="A4983" s="28">
        <v>62482</v>
      </c>
      <c r="B4983" s="29" t="s">
        <v>206</v>
      </c>
      <c r="C4983" s="29" t="s">
        <v>210</v>
      </c>
      <c r="D4983" s="29" t="s">
        <v>125</v>
      </c>
      <c r="E4983" s="29" t="s">
        <v>177</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c r="A4984" s="28">
        <v>62483</v>
      </c>
      <c r="B4984" s="29" t="s">
        <v>206</v>
      </c>
      <c r="C4984" s="29" t="s">
        <v>210</v>
      </c>
      <c r="D4984" s="29" t="s">
        <v>98</v>
      </c>
      <c r="E4984" s="29" t="s">
        <v>89</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c r="A4985" s="28">
        <v>62488</v>
      </c>
      <c r="B4985" s="29" t="s">
        <v>206</v>
      </c>
      <c r="C4985" s="29" t="s">
        <v>210</v>
      </c>
      <c r="D4985" s="29" t="s">
        <v>125</v>
      </c>
      <c r="E4985" s="29" t="s">
        <v>177</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c r="A4986" s="28">
        <v>62489</v>
      </c>
      <c r="B4986" s="29" t="s">
        <v>206</v>
      </c>
      <c r="C4986" s="29" t="s">
        <v>210</v>
      </c>
      <c r="D4986" s="29" t="s">
        <v>125</v>
      </c>
      <c r="E4986" s="29" t="s">
        <v>177</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c r="A4987" s="28">
        <v>62490</v>
      </c>
      <c r="B4987" s="29" t="s">
        <v>206</v>
      </c>
      <c r="C4987" s="29" t="s">
        <v>207</v>
      </c>
      <c r="D4987" s="29" t="s">
        <v>98</v>
      </c>
      <c r="E4987" s="29" t="s">
        <v>89</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c r="A4988" s="28">
        <v>62491</v>
      </c>
      <c r="B4988" s="29" t="s">
        <v>206</v>
      </c>
      <c r="C4988" s="29" t="s">
        <v>207</v>
      </c>
      <c r="D4988" s="29" t="s">
        <v>98</v>
      </c>
      <c r="E4988" s="29" t="s">
        <v>89</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c r="A4989" s="28">
        <v>62493</v>
      </c>
      <c r="B4989" s="29" t="s">
        <v>206</v>
      </c>
      <c r="C4989" s="29" t="s">
        <v>207</v>
      </c>
      <c r="D4989" s="29" t="s">
        <v>98</v>
      </c>
      <c r="E4989" s="29" t="s">
        <v>89</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c r="A4990" s="28">
        <v>62494</v>
      </c>
      <c r="B4990" s="29" t="s">
        <v>206</v>
      </c>
      <c r="C4990" s="29" t="s">
        <v>210</v>
      </c>
      <c r="D4990" s="29" t="s">
        <v>125</v>
      </c>
      <c r="E4990" s="29" t="s">
        <v>177</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c r="A4991" s="28">
        <v>62495</v>
      </c>
      <c r="B4991" s="29" t="s">
        <v>206</v>
      </c>
      <c r="C4991" s="29" t="s">
        <v>210</v>
      </c>
      <c r="D4991" s="29" t="s">
        <v>98</v>
      </c>
      <c r="E4991" s="29" t="s">
        <v>89</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c r="A4992" s="28">
        <v>62505</v>
      </c>
      <c r="B4992" s="29" t="s">
        <v>206</v>
      </c>
      <c r="C4992" s="29" t="s">
        <v>210</v>
      </c>
      <c r="D4992" s="29" t="s">
        <v>98</v>
      </c>
      <c r="E4992" s="29" t="s">
        <v>89</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c r="A4993" s="28">
        <v>62505</v>
      </c>
      <c r="B4993" s="29" t="s">
        <v>206</v>
      </c>
      <c r="C4993" s="29" t="s">
        <v>210</v>
      </c>
      <c r="D4993" s="29" t="s">
        <v>98</v>
      </c>
      <c r="E4993" s="29" t="s">
        <v>89</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c r="A4994" s="28">
        <v>62516</v>
      </c>
      <c r="B4994" s="29" t="s">
        <v>206</v>
      </c>
      <c r="C4994" s="29" t="s">
        <v>207</v>
      </c>
      <c r="D4994" s="29" t="s">
        <v>125</v>
      </c>
      <c r="E4994" s="29" t="s">
        <v>177</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c r="A4995" s="28">
        <v>62541</v>
      </c>
      <c r="B4995" s="29" t="s">
        <v>206</v>
      </c>
      <c r="C4995" s="29" t="s">
        <v>207</v>
      </c>
      <c r="D4995" s="29" t="s">
        <v>98</v>
      </c>
      <c r="E4995" s="29" t="s">
        <v>89</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c r="A4996" s="28">
        <v>62542</v>
      </c>
      <c r="B4996" s="29" t="s">
        <v>206</v>
      </c>
      <c r="C4996" s="29" t="s">
        <v>207</v>
      </c>
      <c r="D4996" s="29" t="s">
        <v>98</v>
      </c>
      <c r="E4996" s="29" t="s">
        <v>89</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c r="A4997" s="28">
        <v>62543</v>
      </c>
      <c r="B4997" s="29" t="s">
        <v>206</v>
      </c>
      <c r="C4997" s="29" t="s">
        <v>207</v>
      </c>
      <c r="D4997" s="29" t="s">
        <v>98</v>
      </c>
      <c r="E4997" s="29" t="s">
        <v>89</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c r="A4998" s="28">
        <v>62544</v>
      </c>
      <c r="B4998" s="29" t="s">
        <v>206</v>
      </c>
      <c r="C4998" s="29" t="s">
        <v>210</v>
      </c>
      <c r="D4998" s="29" t="s">
        <v>98</v>
      </c>
      <c r="E4998" s="29" t="s">
        <v>89</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c r="A4999" s="28">
        <v>62547</v>
      </c>
      <c r="B4999" s="29" t="s">
        <v>206</v>
      </c>
      <c r="C4999" s="29" t="s">
        <v>210</v>
      </c>
      <c r="D4999" s="29" t="s">
        <v>98</v>
      </c>
      <c r="E4999" s="29" t="s">
        <v>89</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c r="A5000" s="28">
        <v>62560</v>
      </c>
      <c r="B5000" s="29" t="s">
        <v>206</v>
      </c>
      <c r="C5000" s="29" t="s">
        <v>210</v>
      </c>
      <c r="D5000" s="29" t="s">
        <v>98</v>
      </c>
      <c r="E5000" s="29" t="s">
        <v>89</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c r="A5001" s="28">
        <v>62561</v>
      </c>
      <c r="B5001" s="29" t="s">
        <v>206</v>
      </c>
      <c r="C5001" s="29" t="s">
        <v>210</v>
      </c>
      <c r="D5001" s="29" t="s">
        <v>98</v>
      </c>
      <c r="E5001" s="29" t="s">
        <v>89</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c r="A5002" s="28">
        <v>62562</v>
      </c>
      <c r="B5002" s="29" t="s">
        <v>206</v>
      </c>
      <c r="C5002" s="29" t="s">
        <v>210</v>
      </c>
      <c r="D5002" s="29" t="s">
        <v>125</v>
      </c>
      <c r="E5002" s="29" t="s">
        <v>177</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c r="A5003" s="28">
        <v>62563</v>
      </c>
      <c r="B5003" s="29" t="s">
        <v>206</v>
      </c>
      <c r="C5003" s="29" t="s">
        <v>207</v>
      </c>
      <c r="D5003" s="29" t="s">
        <v>125</v>
      </c>
      <c r="E5003" s="29" t="s">
        <v>177</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c r="A5004" s="28">
        <v>62565</v>
      </c>
      <c r="B5004" s="29" t="s">
        <v>206</v>
      </c>
      <c r="C5004" s="29" t="s">
        <v>210</v>
      </c>
      <c r="D5004" s="29" t="s">
        <v>53</v>
      </c>
      <c r="E5004" s="29" t="s">
        <v>35</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c r="A5005" s="28">
        <v>62566</v>
      </c>
      <c r="B5005" s="29" t="s">
        <v>206</v>
      </c>
      <c r="C5005" s="29" t="s">
        <v>210</v>
      </c>
      <c r="D5005" s="29" t="s">
        <v>125</v>
      </c>
      <c r="E5005" s="29" t="s">
        <v>177</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c r="A5006" s="28">
        <v>62584</v>
      </c>
      <c r="B5006" s="29" t="s">
        <v>206</v>
      </c>
      <c r="C5006" s="29" t="s">
        <v>210</v>
      </c>
      <c r="D5006" s="29" t="s">
        <v>98</v>
      </c>
      <c r="E5006" s="29" t="s">
        <v>89</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c r="A5007" s="28">
        <v>62587</v>
      </c>
      <c r="B5007" s="29" t="s">
        <v>206</v>
      </c>
      <c r="C5007" s="29" t="s">
        <v>210</v>
      </c>
      <c r="D5007" s="29" t="s">
        <v>125</v>
      </c>
      <c r="E5007" s="29" t="s">
        <v>177</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c r="A5008" s="28">
        <v>62591</v>
      </c>
      <c r="B5008" s="29" t="s">
        <v>206</v>
      </c>
      <c r="C5008" s="29" t="s">
        <v>207</v>
      </c>
      <c r="D5008" s="29" t="s">
        <v>125</v>
      </c>
      <c r="E5008" s="29" t="s">
        <v>177</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c r="A5009" s="28">
        <v>62592</v>
      </c>
      <c r="B5009" s="29" t="s">
        <v>206</v>
      </c>
      <c r="C5009" s="29" t="s">
        <v>210</v>
      </c>
      <c r="D5009" s="29" t="s">
        <v>125</v>
      </c>
      <c r="E5009" s="29" t="s">
        <v>177</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c r="A5010" s="28">
        <v>62606</v>
      </c>
      <c r="B5010" s="29" t="s">
        <v>206</v>
      </c>
      <c r="C5010" s="29" t="s">
        <v>210</v>
      </c>
      <c r="D5010" s="29" t="s">
        <v>125</v>
      </c>
      <c r="E5010" s="29" t="s">
        <v>177</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c r="A5011" s="28">
        <v>62609</v>
      </c>
      <c r="B5011" s="29" t="s">
        <v>206</v>
      </c>
      <c r="C5011" s="29" t="s">
        <v>207</v>
      </c>
      <c r="D5011" s="29" t="s">
        <v>30</v>
      </c>
      <c r="E5011" s="29" t="s">
        <v>96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c r="A5012" s="28">
        <v>62618</v>
      </c>
      <c r="B5012" s="29" t="s">
        <v>206</v>
      </c>
      <c r="C5012" s="29" t="s">
        <v>210</v>
      </c>
      <c r="D5012" s="29" t="s">
        <v>125</v>
      </c>
      <c r="E5012" s="29" t="s">
        <v>177</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c r="A5013" s="28">
        <v>62620</v>
      </c>
      <c r="B5013" s="29" t="s">
        <v>206</v>
      </c>
      <c r="C5013" s="29" t="s">
        <v>210</v>
      </c>
      <c r="D5013" s="29" t="s">
        <v>125</v>
      </c>
      <c r="E5013" s="29" t="s">
        <v>177</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c r="A5014" s="28">
        <v>62624</v>
      </c>
      <c r="B5014" s="29" t="s">
        <v>206</v>
      </c>
      <c r="C5014" s="29" t="s">
        <v>210</v>
      </c>
      <c r="D5014" s="29" t="s">
        <v>125</v>
      </c>
      <c r="E5014" s="29" t="s">
        <v>177</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c r="A5015" s="28">
        <v>62630</v>
      </c>
      <c r="B5015" s="29" t="s">
        <v>206</v>
      </c>
      <c r="C5015" s="29" t="s">
        <v>210</v>
      </c>
      <c r="D5015" s="29" t="s">
        <v>125</v>
      </c>
      <c r="E5015" s="29" t="s">
        <v>177</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c r="A5016" s="28">
        <v>62631</v>
      </c>
      <c r="B5016" s="29" t="s">
        <v>206</v>
      </c>
      <c r="C5016" s="29" t="s">
        <v>207</v>
      </c>
      <c r="D5016" s="29" t="s">
        <v>98</v>
      </c>
      <c r="E5016" s="29" t="s">
        <v>89</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c r="A5017" s="28">
        <v>62632</v>
      </c>
      <c r="B5017" s="29" t="s">
        <v>206</v>
      </c>
      <c r="C5017" s="29" t="s">
        <v>207</v>
      </c>
      <c r="D5017" s="29" t="s">
        <v>98</v>
      </c>
      <c r="E5017" s="29" t="s">
        <v>89</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c r="A5018" s="28">
        <v>62633</v>
      </c>
      <c r="B5018" s="29" t="s">
        <v>206</v>
      </c>
      <c r="C5018" s="29" t="s">
        <v>207</v>
      </c>
      <c r="D5018" s="29" t="s">
        <v>98</v>
      </c>
      <c r="E5018" s="29" t="s">
        <v>89</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c r="A5019" s="28">
        <v>62634</v>
      </c>
      <c r="B5019" s="29" t="s">
        <v>206</v>
      </c>
      <c r="C5019" s="29" t="s">
        <v>207</v>
      </c>
      <c r="D5019" s="29" t="s">
        <v>98</v>
      </c>
      <c r="E5019" s="29" t="s">
        <v>89</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c r="A5020" s="28">
        <v>62644</v>
      </c>
      <c r="B5020" s="29" t="s">
        <v>206</v>
      </c>
      <c r="C5020" s="29" t="s">
        <v>210</v>
      </c>
      <c r="D5020" s="29" t="s">
        <v>30</v>
      </c>
      <c r="E5020" s="29" t="s">
        <v>96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c r="A5021" s="28">
        <v>62645</v>
      </c>
      <c r="B5021" s="29" t="s">
        <v>206</v>
      </c>
      <c r="C5021" s="29" t="s">
        <v>207</v>
      </c>
      <c r="D5021" s="29" t="s">
        <v>98</v>
      </c>
      <c r="E5021" s="29" t="s">
        <v>89</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c r="A5022" s="28">
        <v>62656</v>
      </c>
      <c r="B5022" s="29" t="s">
        <v>206</v>
      </c>
      <c r="C5022" s="29" t="s">
        <v>210</v>
      </c>
      <c r="D5022" s="29" t="s">
        <v>98</v>
      </c>
      <c r="E5022" s="29" t="s">
        <v>89</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c r="A5023" s="28">
        <v>62657</v>
      </c>
      <c r="B5023" s="29" t="s">
        <v>206</v>
      </c>
      <c r="C5023" s="29" t="s">
        <v>210</v>
      </c>
      <c r="D5023" s="29" t="s">
        <v>98</v>
      </c>
      <c r="E5023" s="29" t="s">
        <v>89</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c r="A5024" s="28">
        <v>62666</v>
      </c>
      <c r="B5024" s="29" t="s">
        <v>206</v>
      </c>
      <c r="C5024" s="29" t="s">
        <v>210</v>
      </c>
      <c r="D5024" s="29" t="s">
        <v>98</v>
      </c>
      <c r="E5024" s="29" t="s">
        <v>89</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c r="A5025" s="28">
        <v>62668</v>
      </c>
      <c r="B5025" s="29" t="s">
        <v>206</v>
      </c>
      <c r="C5025" s="29" t="s">
        <v>207</v>
      </c>
      <c r="D5025" s="29" t="s">
        <v>98</v>
      </c>
      <c r="E5025" s="29" t="s">
        <v>89</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c r="A5026" s="28">
        <v>62669</v>
      </c>
      <c r="B5026" s="29" t="s">
        <v>206</v>
      </c>
      <c r="C5026" s="29" t="s">
        <v>207</v>
      </c>
      <c r="D5026" s="29" t="s">
        <v>98</v>
      </c>
      <c r="E5026" s="29" t="s">
        <v>89</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c r="A5027" s="28">
        <v>62678</v>
      </c>
      <c r="B5027" s="29" t="s">
        <v>206</v>
      </c>
      <c r="C5027" s="29" t="s">
        <v>210</v>
      </c>
      <c r="D5027" s="29" t="s">
        <v>98</v>
      </c>
      <c r="E5027" s="29" t="s">
        <v>89</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c r="A5028" s="28">
        <v>62679</v>
      </c>
      <c r="B5028" s="29" t="s">
        <v>206</v>
      </c>
      <c r="C5028" s="29" t="s">
        <v>210</v>
      </c>
      <c r="D5028" s="29" t="s">
        <v>98</v>
      </c>
      <c r="E5028" s="29" t="s">
        <v>89</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c r="A5029" s="28">
        <v>62682</v>
      </c>
      <c r="B5029" s="29" t="s">
        <v>206</v>
      </c>
      <c r="C5029" s="29" t="s">
        <v>214</v>
      </c>
      <c r="D5029" s="29" t="s">
        <v>30</v>
      </c>
      <c r="E5029" s="29" t="s">
        <v>96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c r="A5030" s="28">
        <v>62682</v>
      </c>
      <c r="B5030" s="29" t="s">
        <v>206</v>
      </c>
      <c r="C5030" s="29" t="s">
        <v>214</v>
      </c>
      <c r="D5030" s="29" t="s">
        <v>98</v>
      </c>
      <c r="E5030" s="29" t="s">
        <v>89</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c r="A5031" s="28">
        <v>62683</v>
      </c>
      <c r="B5031" s="29" t="s">
        <v>206</v>
      </c>
      <c r="C5031" s="29" t="s">
        <v>214</v>
      </c>
      <c r="D5031" s="29" t="s">
        <v>30</v>
      </c>
      <c r="E5031" s="29" t="s">
        <v>96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c r="A5032" s="28">
        <v>62683</v>
      </c>
      <c r="B5032" s="29" t="s">
        <v>206</v>
      </c>
      <c r="C5032" s="29" t="s">
        <v>214</v>
      </c>
      <c r="D5032" s="29" t="s">
        <v>98</v>
      </c>
      <c r="E5032" s="29" t="s">
        <v>89</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c r="A5033" s="28">
        <v>62711</v>
      </c>
      <c r="B5033" s="29" t="s">
        <v>206</v>
      </c>
      <c r="C5033" s="29" t="s">
        <v>210</v>
      </c>
      <c r="D5033" s="29" t="s">
        <v>125</v>
      </c>
      <c r="E5033" s="29" t="s">
        <v>177</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c r="A5034" s="28">
        <v>62715</v>
      </c>
      <c r="B5034" s="29" t="s">
        <v>206</v>
      </c>
      <c r="C5034" s="29" t="s">
        <v>210</v>
      </c>
      <c r="D5034" s="29" t="s">
        <v>125</v>
      </c>
      <c r="E5034" s="29" t="s">
        <v>177</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c r="A5035" s="28">
        <v>62730</v>
      </c>
      <c r="B5035" s="29" t="s">
        <v>206</v>
      </c>
      <c r="C5035" s="29" t="s">
        <v>207</v>
      </c>
      <c r="D5035" s="29" t="s">
        <v>98</v>
      </c>
      <c r="E5035" s="29" t="s">
        <v>89</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c r="A5036" s="28">
        <v>62735</v>
      </c>
      <c r="B5036" s="29" t="s">
        <v>206</v>
      </c>
      <c r="C5036" s="29" t="s">
        <v>210</v>
      </c>
      <c r="D5036" s="29" t="s">
        <v>98</v>
      </c>
      <c r="E5036" s="29" t="s">
        <v>89</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c r="A5037" s="28">
        <v>62745</v>
      </c>
      <c r="B5037" s="29" t="s">
        <v>206</v>
      </c>
      <c r="C5037" s="29" t="s">
        <v>210</v>
      </c>
      <c r="D5037" s="29" t="s">
        <v>125</v>
      </c>
      <c r="E5037" s="29" t="s">
        <v>177</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c r="A5038" s="28">
        <v>62750</v>
      </c>
      <c r="B5038" s="29" t="s">
        <v>206</v>
      </c>
      <c r="C5038" s="29" t="s">
        <v>207</v>
      </c>
      <c r="D5038" s="29" t="s">
        <v>98</v>
      </c>
      <c r="E5038" s="29" t="s">
        <v>89</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c r="A5039" s="28">
        <v>62753</v>
      </c>
      <c r="B5039" s="29" t="s">
        <v>206</v>
      </c>
      <c r="C5039" s="29" t="s">
        <v>210</v>
      </c>
      <c r="D5039" s="29" t="s">
        <v>30</v>
      </c>
      <c r="E5039" s="29" t="s">
        <v>96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c r="A5040" s="28">
        <v>62755</v>
      </c>
      <c r="B5040" s="29" t="s">
        <v>206</v>
      </c>
      <c r="C5040" s="29" t="s">
        <v>210</v>
      </c>
      <c r="D5040" s="29" t="s">
        <v>98</v>
      </c>
      <c r="E5040" s="29" t="s">
        <v>89</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c r="A5041" s="28">
        <v>62765</v>
      </c>
      <c r="B5041" s="29" t="s">
        <v>206</v>
      </c>
      <c r="C5041" s="29" t="s">
        <v>210</v>
      </c>
      <c r="D5041" s="29" t="s">
        <v>125</v>
      </c>
      <c r="E5041" s="29" t="s">
        <v>177</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c r="A5042" s="28">
        <v>62772</v>
      </c>
      <c r="B5042" s="29" t="s">
        <v>206</v>
      </c>
      <c r="C5042" s="29" t="s">
        <v>210</v>
      </c>
      <c r="D5042" s="29" t="s">
        <v>98</v>
      </c>
      <c r="E5042" s="29" t="s">
        <v>89</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c r="A5043" s="28">
        <v>62773</v>
      </c>
      <c r="B5043" s="29" t="s">
        <v>206</v>
      </c>
      <c r="C5043" s="29" t="s">
        <v>210</v>
      </c>
      <c r="D5043" s="29" t="s">
        <v>98</v>
      </c>
      <c r="E5043" s="29" t="s">
        <v>89</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c r="A5044" s="28">
        <v>62774</v>
      </c>
      <c r="B5044" s="29" t="s">
        <v>206</v>
      </c>
      <c r="C5044" s="29" t="s">
        <v>210</v>
      </c>
      <c r="D5044" s="29" t="s">
        <v>98</v>
      </c>
      <c r="E5044" s="29" t="s">
        <v>89</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c r="A5045" s="28">
        <v>62774</v>
      </c>
      <c r="B5045" s="29" t="s">
        <v>206</v>
      </c>
      <c r="C5045" s="29" t="s">
        <v>210</v>
      </c>
      <c r="D5045" s="29" t="s">
        <v>98</v>
      </c>
      <c r="E5045" s="29" t="s">
        <v>89</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c r="A5046" s="28">
        <v>62795</v>
      </c>
      <c r="B5046" s="29" t="s">
        <v>206</v>
      </c>
      <c r="C5046" s="29" t="s">
        <v>207</v>
      </c>
      <c r="D5046" s="29" t="s">
        <v>125</v>
      </c>
      <c r="E5046" s="29" t="s">
        <v>177</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c r="A5047" s="28">
        <v>62798</v>
      </c>
      <c r="B5047" s="29" t="s">
        <v>206</v>
      </c>
      <c r="C5047" s="29" t="s">
        <v>210</v>
      </c>
      <c r="D5047" s="29" t="s">
        <v>98</v>
      </c>
      <c r="E5047" s="29" t="s">
        <v>89</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c r="A5048" s="28">
        <v>62804</v>
      </c>
      <c r="B5048" s="29" t="s">
        <v>206</v>
      </c>
      <c r="C5048" s="29" t="s">
        <v>210</v>
      </c>
      <c r="D5048" s="29" t="s">
        <v>98</v>
      </c>
      <c r="E5048" s="29" t="s">
        <v>89</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c r="A5049" s="28">
        <v>62809</v>
      </c>
      <c r="B5049" s="29" t="s">
        <v>206</v>
      </c>
      <c r="C5049" s="29" t="s">
        <v>210</v>
      </c>
      <c r="D5049" s="29" t="s">
        <v>125</v>
      </c>
      <c r="E5049" s="29" t="s">
        <v>177</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c r="A5050" s="28">
        <v>62812</v>
      </c>
      <c r="B5050" s="29" t="s">
        <v>206</v>
      </c>
      <c r="C5050" s="29" t="s">
        <v>210</v>
      </c>
      <c r="D5050" s="29" t="s">
        <v>98</v>
      </c>
      <c r="E5050" s="29" t="s">
        <v>89</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c r="A5051" s="28">
        <v>62813</v>
      </c>
      <c r="B5051" s="29" t="s">
        <v>206</v>
      </c>
      <c r="C5051" s="29" t="s">
        <v>207</v>
      </c>
      <c r="D5051" s="29" t="s">
        <v>98</v>
      </c>
      <c r="E5051" s="29" t="s">
        <v>89</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c r="A5052" s="28">
        <v>62814</v>
      </c>
      <c r="B5052" s="29" t="s">
        <v>206</v>
      </c>
      <c r="C5052" s="29" t="s">
        <v>207</v>
      </c>
      <c r="D5052" s="29" t="s">
        <v>98</v>
      </c>
      <c r="E5052" s="29" t="s">
        <v>89</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c r="A5053" s="28">
        <v>62822</v>
      </c>
      <c r="B5053" s="29" t="s">
        <v>206</v>
      </c>
      <c r="C5053" s="29" t="s">
        <v>210</v>
      </c>
      <c r="D5053" s="29" t="s">
        <v>98</v>
      </c>
      <c r="E5053" s="29" t="s">
        <v>89</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c r="A5054" s="28">
        <v>62828</v>
      </c>
      <c r="B5054" s="29" t="s">
        <v>206</v>
      </c>
      <c r="C5054" s="29" t="s">
        <v>210</v>
      </c>
      <c r="D5054" s="29" t="s">
        <v>98</v>
      </c>
      <c r="E5054" s="29" t="s">
        <v>89</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c r="A5055" s="28">
        <v>62836</v>
      </c>
      <c r="B5055" s="29" t="s">
        <v>206</v>
      </c>
      <c r="C5055" s="29" t="s">
        <v>210</v>
      </c>
      <c r="D5055" s="29" t="s">
        <v>125</v>
      </c>
      <c r="E5055" s="29" t="s">
        <v>177</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c r="A5056" s="28">
        <v>62837</v>
      </c>
      <c r="B5056" s="29" t="s">
        <v>206</v>
      </c>
      <c r="C5056" s="29" t="s">
        <v>210</v>
      </c>
      <c r="D5056" s="29" t="s">
        <v>125</v>
      </c>
      <c r="E5056" s="29" t="s">
        <v>177</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c r="A5057" s="28">
        <v>62840</v>
      </c>
      <c r="B5057" s="29" t="s">
        <v>206</v>
      </c>
      <c r="C5057" s="29" t="s">
        <v>210</v>
      </c>
      <c r="D5057" s="29" t="s">
        <v>125</v>
      </c>
      <c r="E5057" s="29" t="s">
        <v>177</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c r="A5058" s="28">
        <v>62845</v>
      </c>
      <c r="B5058" s="29" t="s">
        <v>206</v>
      </c>
      <c r="C5058" s="29" t="s">
        <v>210</v>
      </c>
      <c r="D5058" s="29" t="s">
        <v>98</v>
      </c>
      <c r="E5058" s="29" t="s">
        <v>89</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c r="A5059" s="28">
        <v>62855</v>
      </c>
      <c r="B5059" s="29" t="s">
        <v>206</v>
      </c>
      <c r="C5059" s="29" t="s">
        <v>210</v>
      </c>
      <c r="D5059" s="29" t="s">
        <v>125</v>
      </c>
      <c r="E5059" s="29" t="s">
        <v>177</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c r="A5060" s="28">
        <v>62856</v>
      </c>
      <c r="B5060" s="29" t="s">
        <v>206</v>
      </c>
      <c r="C5060" s="29" t="s">
        <v>210</v>
      </c>
      <c r="D5060" s="29" t="s">
        <v>30</v>
      </c>
      <c r="E5060" s="29" t="s">
        <v>96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c r="A5061" s="28">
        <v>62871</v>
      </c>
      <c r="B5061" s="29" t="s">
        <v>206</v>
      </c>
      <c r="C5061" s="29" t="s">
        <v>210</v>
      </c>
      <c r="D5061" s="29" t="s">
        <v>125</v>
      </c>
      <c r="E5061" s="29" t="s">
        <v>177</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c r="A5062" s="28">
        <v>62891</v>
      </c>
      <c r="B5062" s="29" t="s">
        <v>206</v>
      </c>
      <c r="C5062" s="29" t="s">
        <v>210</v>
      </c>
      <c r="D5062" s="29" t="s">
        <v>125</v>
      </c>
      <c r="E5062" s="29" t="s">
        <v>177</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c r="A5063" s="28">
        <v>62893</v>
      </c>
      <c r="B5063" s="29" t="s">
        <v>206</v>
      </c>
      <c r="C5063" s="29" t="s">
        <v>210</v>
      </c>
      <c r="D5063" s="29" t="s">
        <v>98</v>
      </c>
      <c r="E5063" s="29" t="s">
        <v>89</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c r="A5064" s="28">
        <v>62899</v>
      </c>
      <c r="B5064" s="29" t="s">
        <v>206</v>
      </c>
      <c r="C5064" s="29" t="s">
        <v>210</v>
      </c>
      <c r="D5064" s="29" t="s">
        <v>98</v>
      </c>
      <c r="E5064" s="29" t="s">
        <v>89</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c r="A5065" s="28">
        <v>62908</v>
      </c>
      <c r="B5065" s="29" t="s">
        <v>206</v>
      </c>
      <c r="C5065" s="29" t="s">
        <v>210</v>
      </c>
      <c r="D5065" s="29" t="s">
        <v>30</v>
      </c>
      <c r="E5065" s="29" t="s">
        <v>96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c r="A5066" s="28">
        <v>62909</v>
      </c>
      <c r="B5066" s="29" t="s">
        <v>206</v>
      </c>
      <c r="C5066" s="29" t="s">
        <v>210</v>
      </c>
      <c r="D5066" s="29" t="s">
        <v>125</v>
      </c>
      <c r="E5066" s="29" t="s">
        <v>177</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c r="A5067" s="28">
        <v>62914</v>
      </c>
      <c r="B5067" s="29" t="s">
        <v>206</v>
      </c>
      <c r="C5067" s="29" t="s">
        <v>207</v>
      </c>
      <c r="D5067" s="29" t="s">
        <v>98</v>
      </c>
      <c r="E5067" s="29" t="s">
        <v>89</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c r="A5068" s="28">
        <v>62915</v>
      </c>
      <c r="B5068" s="29" t="s">
        <v>206</v>
      </c>
      <c r="C5068" s="29" t="s">
        <v>207</v>
      </c>
      <c r="D5068" s="29" t="s">
        <v>98</v>
      </c>
      <c r="E5068" s="29" t="s">
        <v>89</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c r="A5069" s="28">
        <v>62916</v>
      </c>
      <c r="B5069" s="29" t="s">
        <v>206</v>
      </c>
      <c r="C5069" s="29" t="s">
        <v>207</v>
      </c>
      <c r="D5069" s="29" t="s">
        <v>98</v>
      </c>
      <c r="E5069" s="29" t="s">
        <v>89</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c r="A5070" s="28">
        <v>62917</v>
      </c>
      <c r="B5070" s="29" t="s">
        <v>206</v>
      </c>
      <c r="C5070" s="29" t="s">
        <v>207</v>
      </c>
      <c r="D5070" s="29" t="s">
        <v>98</v>
      </c>
      <c r="E5070" s="29" t="s">
        <v>89</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c r="A5071" s="28">
        <v>62919</v>
      </c>
      <c r="B5071" s="29" t="s">
        <v>206</v>
      </c>
      <c r="C5071" s="29" t="s">
        <v>207</v>
      </c>
      <c r="D5071" s="29" t="s">
        <v>98</v>
      </c>
      <c r="E5071" s="29" t="s">
        <v>89</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c r="A5072" s="28">
        <v>62921</v>
      </c>
      <c r="B5072" s="29" t="s">
        <v>206</v>
      </c>
      <c r="C5072" s="29" t="s">
        <v>207</v>
      </c>
      <c r="D5072" s="29" t="s">
        <v>98</v>
      </c>
      <c r="E5072" s="29" t="s">
        <v>89</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c r="A5073" s="28">
        <v>62922</v>
      </c>
      <c r="B5073" s="29" t="s">
        <v>206</v>
      </c>
      <c r="C5073" s="29" t="s">
        <v>207</v>
      </c>
      <c r="D5073" s="29" t="s">
        <v>98</v>
      </c>
      <c r="E5073" s="29" t="s">
        <v>89</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c r="A5074" s="28">
        <v>62923</v>
      </c>
      <c r="B5074" s="29" t="s">
        <v>206</v>
      </c>
      <c r="C5074" s="29" t="s">
        <v>207</v>
      </c>
      <c r="D5074" s="29" t="s">
        <v>98</v>
      </c>
      <c r="E5074" s="29" t="s">
        <v>89</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c r="A5075" s="28">
        <v>62924</v>
      </c>
      <c r="B5075" s="29" t="s">
        <v>206</v>
      </c>
      <c r="C5075" s="29" t="s">
        <v>207</v>
      </c>
      <c r="D5075" s="29" t="s">
        <v>98</v>
      </c>
      <c r="E5075" s="29" t="s">
        <v>89</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c r="A5076" s="28">
        <v>62925</v>
      </c>
      <c r="B5076" s="29" t="s">
        <v>206</v>
      </c>
      <c r="C5076" s="29" t="s">
        <v>207</v>
      </c>
      <c r="D5076" s="29" t="s">
        <v>98</v>
      </c>
      <c r="E5076" s="29" t="s">
        <v>89</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c r="A5077" s="28">
        <v>62932</v>
      </c>
      <c r="B5077" s="29" t="s">
        <v>206</v>
      </c>
      <c r="C5077" s="29" t="s">
        <v>210</v>
      </c>
      <c r="D5077" s="29" t="s">
        <v>98</v>
      </c>
      <c r="E5077" s="29" t="s">
        <v>89</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c r="A5078" s="28">
        <v>62933</v>
      </c>
      <c r="B5078" s="29" t="s">
        <v>206</v>
      </c>
      <c r="C5078" s="29" t="s">
        <v>210</v>
      </c>
      <c r="D5078" s="29" t="s">
        <v>98</v>
      </c>
      <c r="E5078" s="29" t="s">
        <v>89</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c r="A5079" s="28">
        <v>62936</v>
      </c>
      <c r="B5079" s="29" t="s">
        <v>206</v>
      </c>
      <c r="C5079" s="29" t="s">
        <v>210</v>
      </c>
      <c r="D5079" s="29" t="s">
        <v>125</v>
      </c>
      <c r="E5079" s="29" t="s">
        <v>177</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c r="A5080" s="28">
        <v>62937</v>
      </c>
      <c r="B5080" s="29" t="s">
        <v>206</v>
      </c>
      <c r="C5080" s="29" t="s">
        <v>210</v>
      </c>
      <c r="D5080" s="29" t="s">
        <v>30</v>
      </c>
      <c r="E5080" s="29" t="s">
        <v>96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c r="A5081" s="28">
        <v>62938</v>
      </c>
      <c r="B5081" s="29" t="s">
        <v>206</v>
      </c>
      <c r="C5081" s="29" t="s">
        <v>210</v>
      </c>
      <c r="D5081" s="29" t="s">
        <v>125</v>
      </c>
      <c r="E5081" s="29" t="s">
        <v>177</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c r="A5082" s="28">
        <v>62939</v>
      </c>
      <c r="B5082" s="29" t="s">
        <v>206</v>
      </c>
      <c r="C5082" s="29" t="s">
        <v>210</v>
      </c>
      <c r="D5082" s="29" t="s">
        <v>125</v>
      </c>
      <c r="E5082" s="29" t="s">
        <v>177</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c r="A5083" s="28">
        <v>62943</v>
      </c>
      <c r="B5083" s="29" t="s">
        <v>206</v>
      </c>
      <c r="C5083" s="29" t="s">
        <v>210</v>
      </c>
      <c r="D5083" s="29" t="s">
        <v>125</v>
      </c>
      <c r="E5083" s="29" t="s">
        <v>177</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c r="A5084" s="28">
        <v>62943</v>
      </c>
      <c r="B5084" s="29" t="s">
        <v>206</v>
      </c>
      <c r="C5084" s="29" t="s">
        <v>210</v>
      </c>
      <c r="D5084" s="29" t="s">
        <v>125</v>
      </c>
      <c r="E5084" s="29" t="s">
        <v>177</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c r="A5085" s="28">
        <v>62944</v>
      </c>
      <c r="B5085" s="29" t="s">
        <v>206</v>
      </c>
      <c r="C5085" s="29" t="s">
        <v>210</v>
      </c>
      <c r="D5085" s="29" t="s">
        <v>125</v>
      </c>
      <c r="E5085" s="29" t="s">
        <v>177</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c r="A5086" s="28">
        <v>62946</v>
      </c>
      <c r="B5086" s="29" t="s">
        <v>206</v>
      </c>
      <c r="C5086" s="29" t="s">
        <v>210</v>
      </c>
      <c r="D5086" s="29" t="s">
        <v>98</v>
      </c>
      <c r="E5086" s="29" t="s">
        <v>89</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c r="A5087" s="28">
        <v>62950</v>
      </c>
      <c r="B5087" s="29" t="s">
        <v>206</v>
      </c>
      <c r="C5087" s="29" t="s">
        <v>210</v>
      </c>
      <c r="D5087" s="29" t="s">
        <v>98</v>
      </c>
      <c r="E5087" s="29" t="s">
        <v>89</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c r="A5088" s="28">
        <v>62951</v>
      </c>
      <c r="B5088" s="29" t="s">
        <v>206</v>
      </c>
      <c r="C5088" s="29" t="s">
        <v>210</v>
      </c>
      <c r="D5088" s="29" t="s">
        <v>98</v>
      </c>
      <c r="E5088" s="29" t="s">
        <v>89</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c r="A5089" s="28">
        <v>62952</v>
      </c>
      <c r="B5089" s="29" t="s">
        <v>206</v>
      </c>
      <c r="C5089" s="29" t="s">
        <v>207</v>
      </c>
      <c r="D5089" s="29" t="s">
        <v>125</v>
      </c>
      <c r="E5089" s="29" t="s">
        <v>177</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c r="A5090" s="28">
        <v>62955</v>
      </c>
      <c r="B5090" s="29" t="s">
        <v>206</v>
      </c>
      <c r="C5090" s="29" t="s">
        <v>207</v>
      </c>
      <c r="D5090" s="29" t="s">
        <v>98</v>
      </c>
      <c r="E5090" s="29" t="s">
        <v>89</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c r="A5091" s="28">
        <v>62959</v>
      </c>
      <c r="B5091" s="29" t="s">
        <v>206</v>
      </c>
      <c r="C5091" s="29" t="s">
        <v>210</v>
      </c>
      <c r="D5091" s="29" t="s">
        <v>98</v>
      </c>
      <c r="E5091" s="29" t="s">
        <v>89</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c r="A5092" s="28">
        <v>62993</v>
      </c>
      <c r="B5092" s="29" t="s">
        <v>206</v>
      </c>
      <c r="C5092" s="29" t="s">
        <v>210</v>
      </c>
      <c r="D5092" s="29" t="s">
        <v>98</v>
      </c>
      <c r="E5092" s="29" t="s">
        <v>89</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c r="A5093" s="28">
        <v>63025</v>
      </c>
      <c r="B5093" s="29" t="s">
        <v>206</v>
      </c>
      <c r="C5093" s="29" t="s">
        <v>210</v>
      </c>
      <c r="D5093" s="29" t="s">
        <v>125</v>
      </c>
      <c r="E5093" s="29" t="s">
        <v>177</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c r="A5094" s="28">
        <v>63029</v>
      </c>
      <c r="B5094" s="29" t="s">
        <v>206</v>
      </c>
      <c r="C5094" s="29" t="s">
        <v>210</v>
      </c>
      <c r="D5094" s="29" t="s">
        <v>98</v>
      </c>
      <c r="E5094" s="29" t="s">
        <v>89</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c r="A5095" s="28">
        <v>63030</v>
      </c>
      <c r="B5095" s="29" t="s">
        <v>206</v>
      </c>
      <c r="C5095" s="29" t="s">
        <v>210</v>
      </c>
      <c r="D5095" s="29" t="s">
        <v>125</v>
      </c>
      <c r="E5095" s="29" t="s">
        <v>177</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c r="A5096" s="28">
        <v>63030</v>
      </c>
      <c r="B5096" s="29" t="s">
        <v>206</v>
      </c>
      <c r="C5096" s="29" t="s">
        <v>210</v>
      </c>
      <c r="D5096" s="29" t="s">
        <v>125</v>
      </c>
      <c r="E5096" s="29" t="s">
        <v>177</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c r="A5097" s="28">
        <v>63049</v>
      </c>
      <c r="B5097" s="29" t="s">
        <v>206</v>
      </c>
      <c r="C5097" s="29" t="s">
        <v>210</v>
      </c>
      <c r="D5097" s="29" t="s">
        <v>98</v>
      </c>
      <c r="E5097" s="29" t="s">
        <v>89</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c r="A5098" s="28">
        <v>63050</v>
      </c>
      <c r="B5098" s="29" t="s">
        <v>206</v>
      </c>
      <c r="C5098" s="29" t="s">
        <v>210</v>
      </c>
      <c r="D5098" s="29" t="s">
        <v>98</v>
      </c>
      <c r="E5098" s="29" t="s">
        <v>89</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c r="A5099" s="28">
        <v>63053</v>
      </c>
      <c r="B5099" s="29" t="s">
        <v>206</v>
      </c>
      <c r="C5099" s="29" t="s">
        <v>207</v>
      </c>
      <c r="D5099" s="29" t="s">
        <v>125</v>
      </c>
      <c r="E5099" s="29" t="s">
        <v>177</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c r="A5100" s="28">
        <v>63061</v>
      </c>
      <c r="B5100" s="29" t="s">
        <v>206</v>
      </c>
      <c r="C5100" s="29" t="s">
        <v>210</v>
      </c>
      <c r="D5100" s="29" t="s">
        <v>98</v>
      </c>
      <c r="E5100" s="29" t="s">
        <v>89</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c r="A5101" s="28">
        <v>63064</v>
      </c>
      <c r="B5101" s="29" t="s">
        <v>206</v>
      </c>
      <c r="C5101" s="29" t="s">
        <v>207</v>
      </c>
      <c r="D5101" s="29" t="s">
        <v>30</v>
      </c>
      <c r="E5101" s="29" t="s">
        <v>96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c r="A5102" s="28">
        <v>63076</v>
      </c>
      <c r="B5102" s="29" t="s">
        <v>206</v>
      </c>
      <c r="C5102" s="29" t="s">
        <v>207</v>
      </c>
      <c r="D5102" s="29" t="s">
        <v>98</v>
      </c>
      <c r="E5102" s="29" t="s">
        <v>89</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c r="A5103" s="28">
        <v>63080</v>
      </c>
      <c r="B5103" s="29" t="s">
        <v>206</v>
      </c>
      <c r="C5103" s="29" t="s">
        <v>210</v>
      </c>
      <c r="D5103" s="29" t="s">
        <v>98</v>
      </c>
      <c r="E5103" s="29" t="s">
        <v>89</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c r="A5104" s="28">
        <v>63084</v>
      </c>
      <c r="B5104" s="29" t="s">
        <v>206</v>
      </c>
      <c r="C5104" s="29" t="s">
        <v>210</v>
      </c>
      <c r="D5104" s="29" t="s">
        <v>98</v>
      </c>
      <c r="E5104" s="29" t="s">
        <v>89</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c r="A5105" s="28">
        <v>63100</v>
      </c>
      <c r="B5105" s="29" t="s">
        <v>206</v>
      </c>
      <c r="C5105" s="29" t="s">
        <v>210</v>
      </c>
      <c r="D5105" s="29" t="s">
        <v>125</v>
      </c>
      <c r="E5105" s="29" t="s">
        <v>177</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c r="A5106" s="28">
        <v>63101</v>
      </c>
      <c r="B5106" s="29" t="s">
        <v>206</v>
      </c>
      <c r="C5106" s="29" t="s">
        <v>210</v>
      </c>
      <c r="D5106" s="29" t="s">
        <v>125</v>
      </c>
      <c r="E5106" s="29" t="s">
        <v>177</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c r="A5107" s="28">
        <v>63102</v>
      </c>
      <c r="B5107" s="29" t="s">
        <v>206</v>
      </c>
      <c r="C5107" s="29" t="s">
        <v>210</v>
      </c>
      <c r="D5107" s="29" t="s">
        <v>125</v>
      </c>
      <c r="E5107" s="29" t="s">
        <v>177</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c r="A5108" s="28">
        <v>63103</v>
      </c>
      <c r="B5108" s="29" t="s">
        <v>206</v>
      </c>
      <c r="C5108" s="29" t="s">
        <v>210</v>
      </c>
      <c r="D5108" s="29" t="s">
        <v>125</v>
      </c>
      <c r="E5108" s="29" t="s">
        <v>177</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c r="A5109" s="28">
        <v>63104</v>
      </c>
      <c r="B5109" s="29" t="s">
        <v>206</v>
      </c>
      <c r="C5109" s="29" t="s">
        <v>210</v>
      </c>
      <c r="D5109" s="29" t="s">
        <v>125</v>
      </c>
      <c r="E5109" s="29" t="s">
        <v>177</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c r="A5110" s="28">
        <v>63105</v>
      </c>
      <c r="B5110" s="29" t="s">
        <v>206</v>
      </c>
      <c r="C5110" s="29" t="s">
        <v>207</v>
      </c>
      <c r="D5110" s="29" t="s">
        <v>98</v>
      </c>
      <c r="E5110" s="29" t="s">
        <v>89</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c r="A5111" s="28">
        <v>63109</v>
      </c>
      <c r="B5111" s="29" t="s">
        <v>206</v>
      </c>
      <c r="C5111" s="29" t="s">
        <v>207</v>
      </c>
      <c r="D5111" s="29" t="s">
        <v>98</v>
      </c>
      <c r="E5111" s="29" t="s">
        <v>89</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c r="A5112" s="28">
        <v>63110</v>
      </c>
      <c r="B5112" s="29" t="s">
        <v>206</v>
      </c>
      <c r="C5112" s="29" t="s">
        <v>207</v>
      </c>
      <c r="D5112" s="29" t="s">
        <v>98</v>
      </c>
      <c r="E5112" s="29" t="s">
        <v>89</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c r="A5113" s="28">
        <v>63114</v>
      </c>
      <c r="B5113" s="29" t="s">
        <v>206</v>
      </c>
      <c r="C5113" s="29" t="s">
        <v>210</v>
      </c>
      <c r="D5113" s="29" t="s">
        <v>125</v>
      </c>
      <c r="E5113" s="29" t="s">
        <v>177</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c r="A5114" s="28">
        <v>63132</v>
      </c>
      <c r="B5114" s="29" t="s">
        <v>206</v>
      </c>
      <c r="C5114" s="29" t="s">
        <v>210</v>
      </c>
      <c r="D5114" s="29" t="s">
        <v>125</v>
      </c>
      <c r="E5114" s="29" t="s">
        <v>177</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c r="A5115" s="28">
        <v>63133</v>
      </c>
      <c r="B5115" s="29" t="s">
        <v>206</v>
      </c>
      <c r="C5115" s="29" t="s">
        <v>215</v>
      </c>
      <c r="D5115" s="29" t="s">
        <v>125</v>
      </c>
      <c r="E5115" s="29" t="s">
        <v>177</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c r="A5116" s="28">
        <v>63187</v>
      </c>
      <c r="B5116" s="29" t="s">
        <v>206</v>
      </c>
      <c r="C5116" s="29" t="s">
        <v>210</v>
      </c>
      <c r="D5116" s="29" t="s">
        <v>98</v>
      </c>
      <c r="E5116" s="29" t="s">
        <v>89</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c r="A5117" s="28">
        <v>63205</v>
      </c>
      <c r="B5117" s="29" t="s">
        <v>206</v>
      </c>
      <c r="C5117" s="29" t="s">
        <v>210</v>
      </c>
      <c r="D5117" s="29" t="s">
        <v>125</v>
      </c>
      <c r="E5117" s="29" t="s">
        <v>177</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c r="A5118" s="28">
        <v>63209</v>
      </c>
      <c r="B5118" s="29" t="s">
        <v>206</v>
      </c>
      <c r="C5118" s="29" t="s">
        <v>210</v>
      </c>
      <c r="D5118" s="29" t="s">
        <v>125</v>
      </c>
      <c r="E5118" s="29" t="s">
        <v>177</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c r="A5119" s="28">
        <v>63222</v>
      </c>
      <c r="B5119" s="29" t="s">
        <v>206</v>
      </c>
      <c r="C5119" s="29" t="s">
        <v>210</v>
      </c>
      <c r="D5119" s="29" t="s">
        <v>98</v>
      </c>
      <c r="E5119" s="29" t="s">
        <v>89</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c r="A5120" s="28">
        <v>63251</v>
      </c>
      <c r="B5120" s="29" t="s">
        <v>206</v>
      </c>
      <c r="C5120" s="29" t="s">
        <v>210</v>
      </c>
      <c r="D5120" s="29" t="s">
        <v>125</v>
      </c>
      <c r="E5120" s="29" t="s">
        <v>177</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c r="A5121" s="28">
        <v>63255</v>
      </c>
      <c r="B5121" s="29" t="s">
        <v>206</v>
      </c>
      <c r="C5121" s="29" t="s">
        <v>210</v>
      </c>
      <c r="D5121" s="29" t="s">
        <v>30</v>
      </c>
      <c r="E5121" s="29" t="s">
        <v>96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c r="A5122" s="28">
        <v>63255</v>
      </c>
      <c r="B5122" s="29" t="s">
        <v>206</v>
      </c>
      <c r="C5122" s="29" t="s">
        <v>210</v>
      </c>
      <c r="D5122" s="29" t="s">
        <v>98</v>
      </c>
      <c r="E5122" s="29" t="s">
        <v>89</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c r="A5123" s="28">
        <v>63258</v>
      </c>
      <c r="B5123" s="29" t="s">
        <v>206</v>
      </c>
      <c r="C5123" s="29" t="s">
        <v>210</v>
      </c>
      <c r="D5123" s="29" t="s">
        <v>125</v>
      </c>
      <c r="E5123" s="29" t="s">
        <v>177</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c r="A5124" s="28">
        <v>63269</v>
      </c>
      <c r="B5124" s="29" t="s">
        <v>206</v>
      </c>
      <c r="C5124" s="29" t="s">
        <v>207</v>
      </c>
      <c r="D5124" s="29" t="s">
        <v>125</v>
      </c>
      <c r="E5124" s="29" t="s">
        <v>177</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c r="A5125" s="28">
        <v>63271</v>
      </c>
      <c r="B5125" s="29" t="s">
        <v>206</v>
      </c>
      <c r="C5125" s="29" t="s">
        <v>210</v>
      </c>
      <c r="D5125" s="29" t="s">
        <v>98</v>
      </c>
      <c r="E5125" s="29" t="s">
        <v>89</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c r="A5126" s="28">
        <v>63273</v>
      </c>
      <c r="B5126" s="29" t="s">
        <v>206</v>
      </c>
      <c r="C5126" s="29" t="s">
        <v>210</v>
      </c>
      <c r="D5126" s="29" t="s">
        <v>98</v>
      </c>
      <c r="E5126" s="29" t="s">
        <v>89</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c r="A5127" s="28">
        <v>63287</v>
      </c>
      <c r="B5127" s="29" t="s">
        <v>206</v>
      </c>
      <c r="C5127" s="29" t="s">
        <v>210</v>
      </c>
      <c r="D5127" s="29" t="s">
        <v>125</v>
      </c>
      <c r="E5127" s="29" t="s">
        <v>177</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c r="A5128" s="28">
        <v>63295</v>
      </c>
      <c r="B5128" s="29" t="s">
        <v>206</v>
      </c>
      <c r="C5128" s="29" t="s">
        <v>210</v>
      </c>
      <c r="D5128" s="29" t="s">
        <v>98</v>
      </c>
      <c r="E5128" s="29" t="s">
        <v>89</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c r="A5129" s="28">
        <v>63320</v>
      </c>
      <c r="B5129" s="29" t="s">
        <v>206</v>
      </c>
      <c r="C5129" s="29" t="s">
        <v>210</v>
      </c>
      <c r="D5129" s="29" t="s">
        <v>98</v>
      </c>
      <c r="E5129" s="29" t="s">
        <v>89</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c r="A5130" s="28">
        <v>63327</v>
      </c>
      <c r="B5130" s="29" t="s">
        <v>206</v>
      </c>
      <c r="C5130" s="29" t="s">
        <v>210</v>
      </c>
      <c r="D5130" s="29" t="s">
        <v>125</v>
      </c>
      <c r="E5130" s="29" t="s">
        <v>177</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c r="A5131" s="28">
        <v>63328</v>
      </c>
      <c r="B5131" s="29" t="s">
        <v>206</v>
      </c>
      <c r="C5131" s="29" t="s">
        <v>210</v>
      </c>
      <c r="D5131" s="29" t="s">
        <v>98</v>
      </c>
      <c r="E5131" s="29" t="s">
        <v>89</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c r="A5132" s="28">
        <v>63329</v>
      </c>
      <c r="B5132" s="29" t="s">
        <v>206</v>
      </c>
      <c r="C5132" s="29" t="s">
        <v>210</v>
      </c>
      <c r="D5132" s="29" t="s">
        <v>98</v>
      </c>
      <c r="E5132" s="29" t="s">
        <v>89</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c r="A5133" s="28">
        <v>63335</v>
      </c>
      <c r="B5133" s="29" t="s">
        <v>206</v>
      </c>
      <c r="C5133" s="29" t="s">
        <v>210</v>
      </c>
      <c r="D5133" s="29" t="s">
        <v>70</v>
      </c>
      <c r="E5133" s="29" t="s">
        <v>35</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c r="A5134" s="28">
        <v>63349</v>
      </c>
      <c r="B5134" s="29" t="s">
        <v>206</v>
      </c>
      <c r="C5134" s="29" t="s">
        <v>210</v>
      </c>
      <c r="D5134" s="29" t="s">
        <v>98</v>
      </c>
      <c r="E5134" s="29" t="s">
        <v>89</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c r="A5135" s="28">
        <v>63350</v>
      </c>
      <c r="B5135" s="29" t="s">
        <v>206</v>
      </c>
      <c r="C5135" s="29" t="s">
        <v>210</v>
      </c>
      <c r="D5135" s="29" t="s">
        <v>98</v>
      </c>
      <c r="E5135" s="29" t="s">
        <v>89</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c r="A5136" s="28">
        <v>63351</v>
      </c>
      <c r="B5136" s="29" t="s">
        <v>206</v>
      </c>
      <c r="C5136" s="29" t="s">
        <v>210</v>
      </c>
      <c r="D5136" s="29" t="s">
        <v>98</v>
      </c>
      <c r="E5136" s="29" t="s">
        <v>89</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c r="A5137" s="28">
        <v>63365</v>
      </c>
      <c r="B5137" s="29" t="s">
        <v>206</v>
      </c>
      <c r="C5137" s="29" t="s">
        <v>210</v>
      </c>
      <c r="D5137" s="29" t="s">
        <v>117</v>
      </c>
      <c r="E5137" s="29" t="s">
        <v>73</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c r="A5138" s="28">
        <v>63365</v>
      </c>
      <c r="B5138" s="29" t="s">
        <v>206</v>
      </c>
      <c r="C5138" s="29" t="s">
        <v>210</v>
      </c>
      <c r="D5138" s="29" t="s">
        <v>65</v>
      </c>
      <c r="E5138" s="29" t="s">
        <v>73</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c r="A5139" s="28">
        <v>63378</v>
      </c>
      <c r="B5139" s="29" t="s">
        <v>206</v>
      </c>
      <c r="C5139" s="29" t="s">
        <v>210</v>
      </c>
      <c r="D5139" s="29" t="s">
        <v>98</v>
      </c>
      <c r="E5139" s="29" t="s">
        <v>89</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c r="A5140" s="28">
        <v>63384</v>
      </c>
      <c r="B5140" s="29" t="s">
        <v>206</v>
      </c>
      <c r="C5140" s="29" t="s">
        <v>210</v>
      </c>
      <c r="D5140" s="29" t="s">
        <v>125</v>
      </c>
      <c r="E5140" s="29" t="s">
        <v>177</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c r="A5141" s="28">
        <v>63387</v>
      </c>
      <c r="B5141" s="29" t="s">
        <v>206</v>
      </c>
      <c r="C5141" s="29" t="s">
        <v>210</v>
      </c>
      <c r="D5141" s="29" t="s">
        <v>98</v>
      </c>
      <c r="E5141" s="29" t="s">
        <v>89</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c r="A5142" s="28">
        <v>63389</v>
      </c>
      <c r="B5142" s="29" t="s">
        <v>206</v>
      </c>
      <c r="C5142" s="29" t="s">
        <v>210</v>
      </c>
      <c r="D5142" s="29" t="s">
        <v>125</v>
      </c>
      <c r="E5142" s="29" t="s">
        <v>177</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c r="A5143" s="28">
        <v>63390</v>
      </c>
      <c r="B5143" s="29" t="s">
        <v>206</v>
      </c>
      <c r="C5143" s="29" t="s">
        <v>210</v>
      </c>
      <c r="D5143" s="29" t="s">
        <v>98</v>
      </c>
      <c r="E5143" s="29" t="s">
        <v>89</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c r="A5144" s="28">
        <v>63436</v>
      </c>
      <c r="B5144" s="29" t="s">
        <v>206</v>
      </c>
      <c r="C5144" s="29" t="s">
        <v>207</v>
      </c>
      <c r="D5144" s="29" t="s">
        <v>125</v>
      </c>
      <c r="E5144" s="29" t="s">
        <v>177</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c r="A5145" s="28">
        <v>63440</v>
      </c>
      <c r="B5145" s="29" t="s">
        <v>206</v>
      </c>
      <c r="C5145" s="29" t="s">
        <v>210</v>
      </c>
      <c r="D5145" s="29" t="s">
        <v>98</v>
      </c>
      <c r="E5145" s="29" t="s">
        <v>89</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c r="A5146" s="28">
        <v>63476</v>
      </c>
      <c r="B5146" s="29" t="s">
        <v>206</v>
      </c>
      <c r="C5146" s="29" t="s">
        <v>210</v>
      </c>
      <c r="D5146" s="29" t="s">
        <v>98</v>
      </c>
      <c r="E5146" s="29" t="s">
        <v>89</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c r="A5147" s="28">
        <v>63482</v>
      </c>
      <c r="B5147" s="29" t="s">
        <v>206</v>
      </c>
      <c r="C5147" s="29" t="s">
        <v>210</v>
      </c>
      <c r="D5147" s="29" t="s">
        <v>125</v>
      </c>
      <c r="E5147" s="29" t="s">
        <v>177</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c r="A5148" s="28">
        <v>63489</v>
      </c>
      <c r="B5148" s="29" t="s">
        <v>206</v>
      </c>
      <c r="C5148" s="29" t="s">
        <v>210</v>
      </c>
      <c r="D5148" s="29" t="s">
        <v>125</v>
      </c>
      <c r="E5148" s="29" t="s">
        <v>177</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c r="A5149" s="28">
        <v>63494</v>
      </c>
      <c r="B5149" s="29" t="s">
        <v>206</v>
      </c>
      <c r="C5149" s="29" t="s">
        <v>210</v>
      </c>
      <c r="D5149" s="29" t="s">
        <v>125</v>
      </c>
      <c r="E5149" s="29" t="s">
        <v>177</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c r="A5150" s="28">
        <v>63495</v>
      </c>
      <c r="B5150" s="29" t="s">
        <v>206</v>
      </c>
      <c r="C5150" s="29" t="s">
        <v>207</v>
      </c>
      <c r="D5150" s="29" t="s">
        <v>98</v>
      </c>
      <c r="E5150" s="29" t="s">
        <v>89</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c r="A5151" s="28">
        <v>63502</v>
      </c>
      <c r="B5151" s="29" t="s">
        <v>206</v>
      </c>
      <c r="C5151" s="29" t="s">
        <v>207</v>
      </c>
      <c r="D5151" s="29" t="s">
        <v>125</v>
      </c>
      <c r="E5151" s="29" t="s">
        <v>177</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c r="A5152" s="28">
        <v>63504</v>
      </c>
      <c r="B5152" s="29" t="s">
        <v>206</v>
      </c>
      <c r="C5152" s="29" t="s">
        <v>210</v>
      </c>
      <c r="D5152" s="29" t="s">
        <v>98</v>
      </c>
      <c r="E5152" s="29" t="s">
        <v>89</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c r="A5153" s="28">
        <v>63517</v>
      </c>
      <c r="B5153" s="29" t="s">
        <v>206</v>
      </c>
      <c r="C5153" s="29" t="s">
        <v>207</v>
      </c>
      <c r="D5153" s="29" t="s">
        <v>98</v>
      </c>
      <c r="E5153" s="29" t="s">
        <v>89</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c r="A5154" s="28">
        <v>63518</v>
      </c>
      <c r="B5154" s="29" t="s">
        <v>206</v>
      </c>
      <c r="C5154" s="29" t="s">
        <v>207</v>
      </c>
      <c r="D5154" s="29" t="s">
        <v>98</v>
      </c>
      <c r="E5154" s="29" t="s">
        <v>89</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c r="A5155" s="28">
        <v>63519</v>
      </c>
      <c r="B5155" s="29" t="s">
        <v>206</v>
      </c>
      <c r="C5155" s="29" t="s">
        <v>210</v>
      </c>
      <c r="D5155" s="29" t="s">
        <v>98</v>
      </c>
      <c r="E5155" s="29" t="s">
        <v>89</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c r="A5156" s="28">
        <v>63538</v>
      </c>
      <c r="B5156" s="29" t="s">
        <v>206</v>
      </c>
      <c r="C5156" s="29" t="s">
        <v>210</v>
      </c>
      <c r="D5156" s="29" t="s">
        <v>98</v>
      </c>
      <c r="E5156" s="29" t="s">
        <v>89</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c r="A5157" s="28">
        <v>63545</v>
      </c>
      <c r="B5157" s="29" t="s">
        <v>206</v>
      </c>
      <c r="C5157" s="29" t="s">
        <v>210</v>
      </c>
      <c r="D5157" s="29" t="s">
        <v>98</v>
      </c>
      <c r="E5157" s="29" t="s">
        <v>89</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c r="A5158" s="28">
        <v>63548</v>
      </c>
      <c r="B5158" s="29" t="s">
        <v>206</v>
      </c>
      <c r="C5158" s="29" t="s">
        <v>210</v>
      </c>
      <c r="D5158" s="29" t="s">
        <v>98</v>
      </c>
      <c r="E5158" s="29" t="s">
        <v>89</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c r="A5159" s="28">
        <v>63549</v>
      </c>
      <c r="B5159" s="29" t="s">
        <v>206</v>
      </c>
      <c r="C5159" s="29" t="s">
        <v>210</v>
      </c>
      <c r="D5159" s="29" t="s">
        <v>98</v>
      </c>
      <c r="E5159" s="29" t="s">
        <v>89</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c r="A5160" s="28">
        <v>63574</v>
      </c>
      <c r="B5160" s="29" t="s">
        <v>206</v>
      </c>
      <c r="C5160" s="29" t="s">
        <v>210</v>
      </c>
      <c r="D5160" s="29" t="s">
        <v>125</v>
      </c>
      <c r="E5160" s="29" t="s">
        <v>177</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c r="A5161" s="28">
        <v>63574</v>
      </c>
      <c r="B5161" s="29" t="s">
        <v>206</v>
      </c>
      <c r="C5161" s="29" t="s">
        <v>210</v>
      </c>
      <c r="D5161" s="29" t="s">
        <v>125</v>
      </c>
      <c r="E5161" s="29" t="s">
        <v>177</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c r="A5162" s="28">
        <v>63578</v>
      </c>
      <c r="B5162" s="29" t="s">
        <v>206</v>
      </c>
      <c r="C5162" s="29" t="s">
        <v>207</v>
      </c>
      <c r="D5162" s="29" t="s">
        <v>125</v>
      </c>
      <c r="E5162" s="29" t="s">
        <v>177</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c r="A5163" s="28">
        <v>63579</v>
      </c>
      <c r="B5163" s="29" t="s">
        <v>206</v>
      </c>
      <c r="C5163" s="29" t="s">
        <v>210</v>
      </c>
      <c r="D5163" s="29" t="s">
        <v>98</v>
      </c>
      <c r="E5163" s="29" t="s">
        <v>89</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c r="A5164" s="28">
        <v>63582</v>
      </c>
      <c r="B5164" s="29" t="s">
        <v>206</v>
      </c>
      <c r="C5164" s="29" t="s">
        <v>210</v>
      </c>
      <c r="D5164" s="29" t="s">
        <v>98</v>
      </c>
      <c r="E5164" s="29" t="s">
        <v>89</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c r="A5165" s="28">
        <v>63583</v>
      </c>
      <c r="B5165" s="29" t="s">
        <v>206</v>
      </c>
      <c r="C5165" s="29" t="s">
        <v>210</v>
      </c>
      <c r="D5165" s="29" t="s">
        <v>98</v>
      </c>
      <c r="E5165" s="29" t="s">
        <v>89</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c r="A5166" s="28">
        <v>63590</v>
      </c>
      <c r="B5166" s="29" t="s">
        <v>206</v>
      </c>
      <c r="C5166" s="29" t="s">
        <v>210</v>
      </c>
      <c r="D5166" s="29" t="s">
        <v>125</v>
      </c>
      <c r="E5166" s="29" t="s">
        <v>177</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c r="A5167" s="28">
        <v>63601</v>
      </c>
      <c r="B5167" s="29" t="s">
        <v>206</v>
      </c>
      <c r="C5167" s="29" t="s">
        <v>207</v>
      </c>
      <c r="D5167" s="29" t="s">
        <v>125</v>
      </c>
      <c r="E5167" s="29" t="s">
        <v>177</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c r="A5168" s="28">
        <v>63624</v>
      </c>
      <c r="B5168" s="29" t="s">
        <v>206</v>
      </c>
      <c r="C5168" s="29" t="s">
        <v>210</v>
      </c>
      <c r="D5168" s="29" t="s">
        <v>125</v>
      </c>
      <c r="E5168" s="29" t="s">
        <v>177</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c r="A5169" s="28">
        <v>63639</v>
      </c>
      <c r="B5169" s="29" t="s">
        <v>206</v>
      </c>
      <c r="C5169" s="29" t="s">
        <v>207</v>
      </c>
      <c r="D5169" s="29" t="s">
        <v>125</v>
      </c>
      <c r="E5169" s="29" t="s">
        <v>177</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c r="A5170" s="28">
        <v>63640</v>
      </c>
      <c r="B5170" s="29" t="s">
        <v>206</v>
      </c>
      <c r="C5170" s="29" t="s">
        <v>207</v>
      </c>
      <c r="D5170" s="29" t="s">
        <v>125</v>
      </c>
      <c r="E5170" s="29" t="s">
        <v>177</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c r="A5171" s="28">
        <v>63641</v>
      </c>
      <c r="B5171" s="29" t="s">
        <v>206</v>
      </c>
      <c r="C5171" s="29" t="s">
        <v>207</v>
      </c>
      <c r="D5171" s="29" t="s">
        <v>125</v>
      </c>
      <c r="E5171" s="29" t="s">
        <v>177</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c r="A5172" s="28">
        <v>63655</v>
      </c>
      <c r="B5172" s="29" t="s">
        <v>206</v>
      </c>
      <c r="C5172" s="29" t="s">
        <v>210</v>
      </c>
      <c r="D5172" s="29" t="s">
        <v>125</v>
      </c>
      <c r="E5172" s="29" t="s">
        <v>177</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c r="A5173" s="28">
        <v>63666</v>
      </c>
      <c r="B5173" s="29" t="s">
        <v>206</v>
      </c>
      <c r="C5173" s="29" t="s">
        <v>210</v>
      </c>
      <c r="D5173" s="29" t="s">
        <v>125</v>
      </c>
      <c r="E5173" s="29" t="s">
        <v>177</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c r="A5174" s="28">
        <v>63667</v>
      </c>
      <c r="B5174" s="29" t="s">
        <v>206</v>
      </c>
      <c r="C5174" s="29" t="s">
        <v>210</v>
      </c>
      <c r="D5174" s="29" t="s">
        <v>98</v>
      </c>
      <c r="E5174" s="29" t="s">
        <v>89</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c r="A5175" s="28">
        <v>63668</v>
      </c>
      <c r="B5175" s="29" t="s">
        <v>206</v>
      </c>
      <c r="C5175" s="29" t="s">
        <v>210</v>
      </c>
      <c r="D5175" s="29" t="s">
        <v>98</v>
      </c>
      <c r="E5175" s="29" t="s">
        <v>89</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c r="A5176" s="28">
        <v>63686</v>
      </c>
      <c r="B5176" s="29" t="s">
        <v>206</v>
      </c>
      <c r="C5176" s="29" t="s">
        <v>207</v>
      </c>
      <c r="D5176" s="29" t="s">
        <v>125</v>
      </c>
      <c r="E5176" s="29" t="s">
        <v>177</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c r="A5177" s="28">
        <v>63687</v>
      </c>
      <c r="B5177" s="29" t="s">
        <v>206</v>
      </c>
      <c r="C5177" s="29" t="s">
        <v>207</v>
      </c>
      <c r="D5177" s="29" t="s">
        <v>125</v>
      </c>
      <c r="E5177" s="29" t="s">
        <v>177</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c r="A5178" s="28">
        <v>63688</v>
      </c>
      <c r="B5178" s="29" t="s">
        <v>206</v>
      </c>
      <c r="C5178" s="29" t="s">
        <v>210</v>
      </c>
      <c r="D5178" s="29" t="s">
        <v>70</v>
      </c>
      <c r="E5178" s="29" t="s">
        <v>35</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c r="A5179" s="28">
        <v>63721</v>
      </c>
      <c r="B5179" s="29" t="s">
        <v>206</v>
      </c>
      <c r="C5179" s="29" t="s">
        <v>210</v>
      </c>
      <c r="D5179" s="29" t="s">
        <v>30</v>
      </c>
      <c r="E5179" s="29" t="s">
        <v>96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c r="A5180" s="28">
        <v>63721</v>
      </c>
      <c r="B5180" s="29" t="s">
        <v>206</v>
      </c>
      <c r="C5180" s="29" t="s">
        <v>210</v>
      </c>
      <c r="D5180" s="29" t="s">
        <v>98</v>
      </c>
      <c r="E5180" s="29" t="s">
        <v>89</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c r="A5181" s="28">
        <v>63727</v>
      </c>
      <c r="B5181" s="29" t="s">
        <v>206</v>
      </c>
      <c r="C5181" s="29" t="s">
        <v>210</v>
      </c>
      <c r="D5181" s="29" t="s">
        <v>98</v>
      </c>
      <c r="E5181" s="29" t="s">
        <v>89</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c r="A5182" s="28">
        <v>63737</v>
      </c>
      <c r="B5182" s="29" t="s">
        <v>206</v>
      </c>
      <c r="C5182" s="29" t="s">
        <v>210</v>
      </c>
      <c r="D5182" s="29" t="s">
        <v>30</v>
      </c>
      <c r="E5182" s="29" t="s">
        <v>96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c r="A5183" s="28">
        <v>63739</v>
      </c>
      <c r="B5183" s="29" t="s">
        <v>206</v>
      </c>
      <c r="C5183" s="29" t="s">
        <v>210</v>
      </c>
      <c r="D5183" s="29" t="s">
        <v>125</v>
      </c>
      <c r="E5183" s="29" t="s">
        <v>177</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c r="A5184" s="28">
        <v>63745</v>
      </c>
      <c r="B5184" s="29" t="s">
        <v>206</v>
      </c>
      <c r="C5184" s="29" t="s">
        <v>207</v>
      </c>
      <c r="D5184" s="29" t="s">
        <v>98</v>
      </c>
      <c r="E5184" s="29" t="s">
        <v>89</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c r="A5185" s="28">
        <v>63754</v>
      </c>
      <c r="B5185" s="29" t="s">
        <v>206</v>
      </c>
      <c r="C5185" s="29" t="s">
        <v>207</v>
      </c>
      <c r="D5185" s="29" t="s">
        <v>98</v>
      </c>
      <c r="E5185" s="29" t="s">
        <v>89</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c r="A5186" s="28">
        <v>63764</v>
      </c>
      <c r="B5186" s="29" t="s">
        <v>206</v>
      </c>
      <c r="C5186" s="29" t="s">
        <v>210</v>
      </c>
      <c r="D5186" s="29" t="s">
        <v>98</v>
      </c>
      <c r="E5186" s="29" t="s">
        <v>89</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c r="A5187" s="28">
        <v>63769</v>
      </c>
      <c r="B5187" s="29" t="s">
        <v>206</v>
      </c>
      <c r="C5187" s="29" t="s">
        <v>210</v>
      </c>
      <c r="D5187" s="29" t="s">
        <v>98</v>
      </c>
      <c r="E5187" s="29" t="s">
        <v>89</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c r="A5188" s="28">
        <v>63770</v>
      </c>
      <c r="B5188" s="29" t="s">
        <v>206</v>
      </c>
      <c r="C5188" s="29" t="s">
        <v>210</v>
      </c>
      <c r="D5188" s="29" t="s">
        <v>98</v>
      </c>
      <c r="E5188" s="29" t="s">
        <v>89</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c r="A5189" s="28">
        <v>63803</v>
      </c>
      <c r="B5189" s="29" t="s">
        <v>206</v>
      </c>
      <c r="C5189" s="29" t="s">
        <v>210</v>
      </c>
      <c r="D5189" s="29" t="s">
        <v>125</v>
      </c>
      <c r="E5189" s="29" t="s">
        <v>177</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c r="A5190" s="28">
        <v>63807</v>
      </c>
      <c r="B5190" s="29" t="s">
        <v>206</v>
      </c>
      <c r="C5190" s="29" t="s">
        <v>210</v>
      </c>
      <c r="D5190" s="29" t="s">
        <v>98</v>
      </c>
      <c r="E5190" s="29" t="s">
        <v>89</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c r="A5191" s="28">
        <v>63810</v>
      </c>
      <c r="B5191" s="29" t="s">
        <v>206</v>
      </c>
      <c r="C5191" s="29" t="s">
        <v>210</v>
      </c>
      <c r="D5191" s="29" t="s">
        <v>98</v>
      </c>
      <c r="E5191" s="29" t="s">
        <v>89</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c r="A5192" s="28">
        <v>63834</v>
      </c>
      <c r="B5192" s="29" t="s">
        <v>206</v>
      </c>
      <c r="C5192" s="29" t="s">
        <v>210</v>
      </c>
      <c r="D5192" s="29" t="s">
        <v>30</v>
      </c>
      <c r="E5192" s="29" t="s">
        <v>96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c r="A5193" s="28">
        <v>63839</v>
      </c>
      <c r="B5193" s="29" t="s">
        <v>206</v>
      </c>
      <c r="C5193" s="29" t="s">
        <v>210</v>
      </c>
      <c r="D5193" s="29" t="s">
        <v>98</v>
      </c>
      <c r="E5193" s="29" t="s">
        <v>89</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c r="A5194" s="28">
        <v>63842</v>
      </c>
      <c r="B5194" s="29" t="s">
        <v>206</v>
      </c>
      <c r="C5194" s="29" t="s">
        <v>210</v>
      </c>
      <c r="D5194" s="29" t="s">
        <v>98</v>
      </c>
      <c r="E5194" s="29" t="s">
        <v>89</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c r="A5195" s="28">
        <v>63859</v>
      </c>
      <c r="B5195" s="29" t="s">
        <v>206</v>
      </c>
      <c r="C5195" s="29" t="s">
        <v>210</v>
      </c>
      <c r="D5195" s="29" t="s">
        <v>98</v>
      </c>
      <c r="E5195" s="29" t="s">
        <v>89</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c r="A5196" s="28">
        <v>63860</v>
      </c>
      <c r="B5196" s="29" t="s">
        <v>206</v>
      </c>
      <c r="C5196" s="29" t="s">
        <v>210</v>
      </c>
      <c r="D5196" s="29" t="s">
        <v>98</v>
      </c>
      <c r="E5196" s="29" t="s">
        <v>89</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c r="A5197" s="28">
        <v>63891</v>
      </c>
      <c r="B5197" s="29" t="s">
        <v>206</v>
      </c>
      <c r="C5197" s="29" t="s">
        <v>210</v>
      </c>
      <c r="D5197" s="29" t="s">
        <v>30</v>
      </c>
      <c r="E5197" s="29" t="s">
        <v>96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c r="A5198" s="28">
        <v>63892</v>
      </c>
      <c r="B5198" s="29" t="s">
        <v>206</v>
      </c>
      <c r="C5198" s="29" t="s">
        <v>210</v>
      </c>
      <c r="D5198" s="29" t="s">
        <v>30</v>
      </c>
      <c r="E5198" s="29" t="s">
        <v>96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c r="A5199" s="28">
        <v>63892</v>
      </c>
      <c r="B5199" s="29" t="s">
        <v>206</v>
      </c>
      <c r="C5199" s="29" t="s">
        <v>210</v>
      </c>
      <c r="D5199" s="29" t="s">
        <v>98</v>
      </c>
      <c r="E5199" s="29" t="s">
        <v>89</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c r="A5200" s="28">
        <v>63905</v>
      </c>
      <c r="B5200" s="29" t="s">
        <v>206</v>
      </c>
      <c r="C5200" s="29" t="s">
        <v>210</v>
      </c>
      <c r="D5200" s="29" t="s">
        <v>98</v>
      </c>
      <c r="E5200" s="29" t="s">
        <v>89</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c r="A5201" s="28">
        <v>63906</v>
      </c>
      <c r="B5201" s="29" t="s">
        <v>206</v>
      </c>
      <c r="C5201" s="29" t="s">
        <v>210</v>
      </c>
      <c r="D5201" s="29" t="s">
        <v>98</v>
      </c>
      <c r="E5201" s="29" t="s">
        <v>89</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c r="A5202" s="28">
        <v>63914</v>
      </c>
      <c r="B5202" s="29" t="s">
        <v>206</v>
      </c>
      <c r="C5202" s="29" t="s">
        <v>210</v>
      </c>
      <c r="D5202" s="29" t="s">
        <v>125</v>
      </c>
      <c r="E5202" s="29" t="s">
        <v>177</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c r="A5203" s="28">
        <v>63915</v>
      </c>
      <c r="B5203" s="29" t="s">
        <v>206</v>
      </c>
      <c r="C5203" s="29" t="s">
        <v>207</v>
      </c>
      <c r="D5203" s="29" t="s">
        <v>125</v>
      </c>
      <c r="E5203" s="29" t="s">
        <v>177</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c r="A5204" s="28">
        <v>63916</v>
      </c>
      <c r="B5204" s="29" t="s">
        <v>206</v>
      </c>
      <c r="C5204" s="29" t="s">
        <v>210</v>
      </c>
      <c r="D5204" s="29" t="s">
        <v>125</v>
      </c>
      <c r="E5204" s="29" t="s">
        <v>177</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c r="A5205" s="28">
        <v>63929</v>
      </c>
      <c r="B5205" s="29" t="s">
        <v>206</v>
      </c>
      <c r="C5205" s="29" t="s">
        <v>207</v>
      </c>
      <c r="D5205" s="29" t="s">
        <v>98</v>
      </c>
      <c r="E5205" s="29" t="s">
        <v>89</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c r="A5206" s="28">
        <v>63930</v>
      </c>
      <c r="B5206" s="29" t="s">
        <v>206</v>
      </c>
      <c r="C5206" s="29" t="s">
        <v>210</v>
      </c>
      <c r="D5206" s="29" t="s">
        <v>30</v>
      </c>
      <c r="E5206" s="29" t="s">
        <v>96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c r="A5207" s="28">
        <v>63932</v>
      </c>
      <c r="B5207" s="29" t="s">
        <v>206</v>
      </c>
      <c r="C5207" s="29" t="s">
        <v>210</v>
      </c>
      <c r="D5207" s="29" t="s">
        <v>98</v>
      </c>
      <c r="E5207" s="29" t="s">
        <v>89</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c r="A5208" s="28">
        <v>63940</v>
      </c>
      <c r="B5208" s="29" t="s">
        <v>206</v>
      </c>
      <c r="C5208" s="29" t="s">
        <v>210</v>
      </c>
      <c r="D5208" s="29" t="s">
        <v>98</v>
      </c>
      <c r="E5208" s="29" t="s">
        <v>89</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c r="A5209" s="28">
        <v>63976</v>
      </c>
      <c r="B5209" s="29" t="s">
        <v>206</v>
      </c>
      <c r="C5209" s="29" t="s">
        <v>210</v>
      </c>
      <c r="D5209" s="29" t="s">
        <v>98</v>
      </c>
      <c r="E5209" s="29" t="s">
        <v>89</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c r="A5210" s="28">
        <v>63978</v>
      </c>
      <c r="B5210" s="29" t="s">
        <v>206</v>
      </c>
      <c r="C5210" s="29" t="s">
        <v>207</v>
      </c>
      <c r="D5210" s="29" t="s">
        <v>98</v>
      </c>
      <c r="E5210" s="29" t="s">
        <v>89</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c r="A5211" s="28">
        <v>63981</v>
      </c>
      <c r="B5211" s="29" t="s">
        <v>206</v>
      </c>
      <c r="C5211" s="29" t="s">
        <v>210</v>
      </c>
      <c r="D5211" s="29" t="s">
        <v>125</v>
      </c>
      <c r="E5211" s="29" t="s">
        <v>177</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c r="A5212" s="28">
        <v>63988</v>
      </c>
      <c r="B5212" s="29" t="s">
        <v>206</v>
      </c>
      <c r="C5212" s="29" t="s">
        <v>210</v>
      </c>
      <c r="D5212" s="29" t="s">
        <v>125</v>
      </c>
      <c r="E5212" s="29" t="s">
        <v>177</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c r="A5213" s="28">
        <v>64003</v>
      </c>
      <c r="B5213" s="29" t="s">
        <v>206</v>
      </c>
      <c r="C5213" s="29" t="s">
        <v>210</v>
      </c>
      <c r="D5213" s="29" t="s">
        <v>125</v>
      </c>
      <c r="E5213" s="29" t="s">
        <v>177</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c r="A5214" s="28">
        <v>64019</v>
      </c>
      <c r="B5214" s="29" t="s">
        <v>206</v>
      </c>
      <c r="C5214" s="29" t="s">
        <v>210</v>
      </c>
      <c r="D5214" s="29" t="s">
        <v>98</v>
      </c>
      <c r="E5214" s="29" t="s">
        <v>89</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c r="A5215" s="28">
        <v>64020</v>
      </c>
      <c r="B5215" s="29" t="s">
        <v>206</v>
      </c>
      <c r="C5215" s="29" t="s">
        <v>207</v>
      </c>
      <c r="D5215" s="29" t="s">
        <v>36</v>
      </c>
      <c r="E5215" s="29" t="s">
        <v>35</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c r="A5216" s="28">
        <v>64020</v>
      </c>
      <c r="B5216" s="29" t="s">
        <v>206</v>
      </c>
      <c r="C5216" s="29" t="s">
        <v>207</v>
      </c>
      <c r="D5216" s="29" t="s">
        <v>58</v>
      </c>
      <c r="E5216" s="29" t="s">
        <v>35</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c r="A5217" s="28">
        <v>64020</v>
      </c>
      <c r="B5217" s="29" t="s">
        <v>206</v>
      </c>
      <c r="C5217" s="29" t="s">
        <v>207</v>
      </c>
      <c r="D5217" s="29" t="s">
        <v>98</v>
      </c>
      <c r="E5217" s="29" t="s">
        <v>89</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c r="A5218" s="28">
        <v>64026</v>
      </c>
      <c r="B5218" s="29" t="s">
        <v>206</v>
      </c>
      <c r="C5218" s="29" t="s">
        <v>210</v>
      </c>
      <c r="D5218" s="29" t="s">
        <v>98</v>
      </c>
      <c r="E5218" s="29" t="s">
        <v>89</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c r="A5219" s="28">
        <v>64054</v>
      </c>
      <c r="B5219" s="29" t="s">
        <v>206</v>
      </c>
      <c r="C5219" s="29" t="s">
        <v>210</v>
      </c>
      <c r="D5219" s="29" t="s">
        <v>125</v>
      </c>
      <c r="E5219" s="29" t="s">
        <v>177</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c r="A5220" s="28">
        <v>64057</v>
      </c>
      <c r="B5220" s="29" t="s">
        <v>206</v>
      </c>
      <c r="C5220" s="29" t="s">
        <v>207</v>
      </c>
      <c r="D5220" s="29" t="s">
        <v>125</v>
      </c>
      <c r="E5220" s="29" t="s">
        <v>177</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c r="A5221" s="28">
        <v>64065</v>
      </c>
      <c r="B5221" s="29" t="s">
        <v>206</v>
      </c>
      <c r="C5221" s="29" t="s">
        <v>210</v>
      </c>
      <c r="D5221" s="29" t="s">
        <v>125</v>
      </c>
      <c r="E5221" s="29" t="s">
        <v>177</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c r="A5222" s="28">
        <v>64066</v>
      </c>
      <c r="B5222" s="29" t="s">
        <v>206</v>
      </c>
      <c r="C5222" s="29" t="s">
        <v>210</v>
      </c>
      <c r="D5222" s="29" t="s">
        <v>125</v>
      </c>
      <c r="E5222" s="29" t="s">
        <v>177</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c r="A5223" s="28">
        <v>64074</v>
      </c>
      <c r="B5223" s="29" t="s">
        <v>206</v>
      </c>
      <c r="C5223" s="29" t="s">
        <v>210</v>
      </c>
      <c r="D5223" s="29" t="s">
        <v>125</v>
      </c>
      <c r="E5223" s="29" t="s">
        <v>177</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c r="A5224" s="28">
        <v>64103</v>
      </c>
      <c r="B5224" s="29" t="s">
        <v>206</v>
      </c>
      <c r="C5224" s="29" t="s">
        <v>210</v>
      </c>
      <c r="D5224" s="29" t="s">
        <v>30</v>
      </c>
      <c r="E5224" s="29" t="s">
        <v>96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c r="A5225" s="28">
        <v>64103</v>
      </c>
      <c r="B5225" s="29" t="s">
        <v>206</v>
      </c>
      <c r="C5225" s="29" t="s">
        <v>210</v>
      </c>
      <c r="D5225" s="29" t="s">
        <v>98</v>
      </c>
      <c r="E5225" s="29" t="s">
        <v>89</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c r="A5226" s="28">
        <v>64104</v>
      </c>
      <c r="B5226" s="29" t="s">
        <v>206</v>
      </c>
      <c r="C5226" s="29" t="s">
        <v>210</v>
      </c>
      <c r="D5226" s="29" t="s">
        <v>98</v>
      </c>
      <c r="E5226" s="29" t="s">
        <v>89</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c r="A5227" s="28">
        <v>64105</v>
      </c>
      <c r="B5227" s="29" t="s">
        <v>206</v>
      </c>
      <c r="C5227" s="29" t="s">
        <v>210</v>
      </c>
      <c r="D5227" s="29" t="s">
        <v>98</v>
      </c>
      <c r="E5227" s="29" t="s">
        <v>89</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c r="A5228" s="28">
        <v>64106</v>
      </c>
      <c r="B5228" s="29" t="s">
        <v>206</v>
      </c>
      <c r="C5228" s="29" t="s">
        <v>210</v>
      </c>
      <c r="D5228" s="29" t="s">
        <v>98</v>
      </c>
      <c r="E5228" s="29" t="s">
        <v>89</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c r="A5229" s="28">
        <v>64138</v>
      </c>
      <c r="B5229" s="29" t="s">
        <v>206</v>
      </c>
      <c r="C5229" s="29" t="s">
        <v>210</v>
      </c>
      <c r="D5229" s="29" t="s">
        <v>125</v>
      </c>
      <c r="E5229" s="29" t="s">
        <v>177</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c r="A5230" s="28">
        <v>64144</v>
      </c>
      <c r="B5230" s="29" t="s">
        <v>206</v>
      </c>
      <c r="C5230" s="29" t="s">
        <v>210</v>
      </c>
      <c r="D5230" s="29" t="s">
        <v>98</v>
      </c>
      <c r="E5230" s="29" t="s">
        <v>89</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c r="A5231" s="28">
        <v>64150</v>
      </c>
      <c r="B5231" s="29" t="s">
        <v>206</v>
      </c>
      <c r="C5231" s="29" t="s">
        <v>210</v>
      </c>
      <c r="D5231" s="29" t="s">
        <v>98</v>
      </c>
      <c r="E5231" s="29" t="s">
        <v>89</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c r="A5232" s="28">
        <v>64151</v>
      </c>
      <c r="B5232" s="29" t="s">
        <v>206</v>
      </c>
      <c r="C5232" s="29" t="s">
        <v>210</v>
      </c>
      <c r="D5232" s="29" t="s">
        <v>98</v>
      </c>
      <c r="E5232" s="29" t="s">
        <v>89</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c r="A5233" s="28">
        <v>64158</v>
      </c>
      <c r="B5233" s="29" t="s">
        <v>206</v>
      </c>
      <c r="C5233" s="29" t="s">
        <v>210</v>
      </c>
      <c r="D5233" s="29" t="s">
        <v>98</v>
      </c>
      <c r="E5233" s="29" t="s">
        <v>89</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c r="A5234" s="28">
        <v>64169</v>
      </c>
      <c r="B5234" s="29" t="s">
        <v>206</v>
      </c>
      <c r="C5234" s="29" t="s">
        <v>210</v>
      </c>
      <c r="D5234" s="29" t="s">
        <v>98</v>
      </c>
      <c r="E5234" s="29" t="s">
        <v>89</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c r="A5235" s="28">
        <v>64172</v>
      </c>
      <c r="B5235" s="29" t="s">
        <v>206</v>
      </c>
      <c r="C5235" s="29" t="s">
        <v>210</v>
      </c>
      <c r="D5235" s="29" t="s">
        <v>125</v>
      </c>
      <c r="E5235" s="29" t="s">
        <v>177</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c r="A5236" s="28">
        <v>64183</v>
      </c>
      <c r="B5236" s="29" t="s">
        <v>206</v>
      </c>
      <c r="C5236" s="29" t="s">
        <v>210</v>
      </c>
      <c r="D5236" s="29" t="s">
        <v>125</v>
      </c>
      <c r="E5236" s="29" t="s">
        <v>177</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c r="A5237" s="28">
        <v>64191</v>
      </c>
      <c r="B5237" s="29" t="s">
        <v>206</v>
      </c>
      <c r="C5237" s="29" t="s">
        <v>210</v>
      </c>
      <c r="D5237" s="29" t="s">
        <v>98</v>
      </c>
      <c r="E5237" s="29" t="s">
        <v>89</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c r="A5238" s="28">
        <v>64204</v>
      </c>
      <c r="B5238" s="29" t="s">
        <v>206</v>
      </c>
      <c r="C5238" s="29" t="s">
        <v>210</v>
      </c>
      <c r="D5238" s="29" t="s">
        <v>98</v>
      </c>
      <c r="E5238" s="29" t="s">
        <v>89</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c r="A5239" s="28">
        <v>64211</v>
      </c>
      <c r="B5239" s="29" t="s">
        <v>206</v>
      </c>
      <c r="C5239" s="29" t="s">
        <v>210</v>
      </c>
      <c r="D5239" s="29" t="s">
        <v>98</v>
      </c>
      <c r="E5239" s="29" t="s">
        <v>89</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c r="A5240" s="28">
        <v>64224</v>
      </c>
      <c r="B5240" s="29" t="s">
        <v>206</v>
      </c>
      <c r="C5240" s="29" t="s">
        <v>210</v>
      </c>
      <c r="D5240" s="29" t="s">
        <v>98</v>
      </c>
      <c r="E5240" s="29" t="s">
        <v>89</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c r="A5241" s="28">
        <v>64230</v>
      </c>
      <c r="B5241" s="29" t="s">
        <v>206</v>
      </c>
      <c r="C5241" s="29" t="s">
        <v>210</v>
      </c>
      <c r="D5241" s="29" t="s">
        <v>125</v>
      </c>
      <c r="E5241" s="29" t="s">
        <v>177</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c r="A5242" s="28">
        <v>64290</v>
      </c>
      <c r="B5242" s="29" t="s">
        <v>206</v>
      </c>
      <c r="C5242" s="29" t="s">
        <v>210</v>
      </c>
      <c r="D5242" s="29" t="s">
        <v>98</v>
      </c>
      <c r="E5242" s="29" t="s">
        <v>89</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c r="A5243" s="28">
        <v>64300</v>
      </c>
      <c r="B5243" s="29" t="s">
        <v>206</v>
      </c>
      <c r="C5243" s="29" t="s">
        <v>207</v>
      </c>
      <c r="D5243" s="29" t="s">
        <v>98</v>
      </c>
      <c r="E5243" s="29" t="s">
        <v>89</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c r="A5244" s="28">
        <v>64301</v>
      </c>
      <c r="B5244" s="29" t="s">
        <v>206</v>
      </c>
      <c r="C5244" s="29" t="s">
        <v>207</v>
      </c>
      <c r="D5244" s="29" t="s">
        <v>98</v>
      </c>
      <c r="E5244" s="29" t="s">
        <v>89</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c r="A5245" s="28">
        <v>64309</v>
      </c>
      <c r="B5245" s="29" t="s">
        <v>206</v>
      </c>
      <c r="C5245" s="29" t="s">
        <v>210</v>
      </c>
      <c r="D5245" s="29" t="s">
        <v>125</v>
      </c>
      <c r="E5245" s="29" t="s">
        <v>177</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c r="A5246" s="28">
        <v>64312</v>
      </c>
      <c r="B5246" s="29" t="s">
        <v>206</v>
      </c>
      <c r="C5246" s="29" t="s">
        <v>210</v>
      </c>
      <c r="D5246" s="29" t="s">
        <v>30</v>
      </c>
      <c r="E5246" s="29" t="s">
        <v>96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c r="A5247" s="28">
        <v>64317</v>
      </c>
      <c r="B5247" s="29" t="s">
        <v>206</v>
      </c>
      <c r="C5247" s="29" t="s">
        <v>210</v>
      </c>
      <c r="D5247" s="29" t="s">
        <v>30</v>
      </c>
      <c r="E5247" s="29" t="s">
        <v>96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c r="A5248" s="28">
        <v>64323</v>
      </c>
      <c r="B5248" s="29" t="s">
        <v>206</v>
      </c>
      <c r="C5248" s="29" t="s">
        <v>210</v>
      </c>
      <c r="D5248" s="29" t="s">
        <v>125</v>
      </c>
      <c r="E5248" s="29" t="s">
        <v>177</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c r="A5249" s="28">
        <v>64325</v>
      </c>
      <c r="B5249" s="29" t="s">
        <v>206</v>
      </c>
      <c r="C5249" s="29" t="s">
        <v>210</v>
      </c>
      <c r="D5249" s="29" t="s">
        <v>98</v>
      </c>
      <c r="E5249" s="29" t="s">
        <v>89</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c r="A5250" s="28">
        <v>64326</v>
      </c>
      <c r="B5250" s="29" t="s">
        <v>206</v>
      </c>
      <c r="C5250" s="29" t="s">
        <v>210</v>
      </c>
      <c r="D5250" s="29" t="s">
        <v>125</v>
      </c>
      <c r="E5250" s="29" t="s">
        <v>177</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c r="A5251" s="28">
        <v>64326</v>
      </c>
      <c r="B5251" s="29" t="s">
        <v>206</v>
      </c>
      <c r="C5251" s="29" t="s">
        <v>210</v>
      </c>
      <c r="D5251" s="29" t="s">
        <v>125</v>
      </c>
      <c r="E5251" s="29" t="s">
        <v>177</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c r="A5252" s="28">
        <v>64335</v>
      </c>
      <c r="B5252" s="29" t="s">
        <v>206</v>
      </c>
      <c r="C5252" s="29" t="s">
        <v>210</v>
      </c>
      <c r="D5252" s="29" t="s">
        <v>98</v>
      </c>
      <c r="E5252" s="29" t="s">
        <v>89</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c r="A5253" s="28">
        <v>64336</v>
      </c>
      <c r="B5253" s="29" t="s">
        <v>206</v>
      </c>
      <c r="C5253" s="29" t="s">
        <v>210</v>
      </c>
      <c r="D5253" s="29" t="s">
        <v>125</v>
      </c>
      <c r="E5253" s="29" t="s">
        <v>177</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c r="A5254" s="28">
        <v>64337</v>
      </c>
      <c r="B5254" s="29" t="s">
        <v>206</v>
      </c>
      <c r="C5254" s="29" t="s">
        <v>210</v>
      </c>
      <c r="D5254" s="29" t="s">
        <v>98</v>
      </c>
      <c r="E5254" s="29" t="s">
        <v>89</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c r="A5255" s="28">
        <v>64377</v>
      </c>
      <c r="B5255" s="29" t="s">
        <v>206</v>
      </c>
      <c r="C5255" s="29" t="s">
        <v>210</v>
      </c>
      <c r="D5255" s="29" t="s">
        <v>125</v>
      </c>
      <c r="E5255" s="29" t="s">
        <v>177</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c r="A5256" s="28">
        <v>64381</v>
      </c>
      <c r="B5256" s="29" t="s">
        <v>206</v>
      </c>
      <c r="C5256" s="29" t="s">
        <v>210</v>
      </c>
      <c r="D5256" s="29" t="s">
        <v>125</v>
      </c>
      <c r="E5256" s="29" t="s">
        <v>177</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c r="A5257" s="28">
        <v>64387</v>
      </c>
      <c r="B5257" s="29" t="s">
        <v>206</v>
      </c>
      <c r="C5257" s="29" t="s">
        <v>210</v>
      </c>
      <c r="D5257" s="29" t="s">
        <v>98</v>
      </c>
      <c r="E5257" s="29" t="s">
        <v>89</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c r="A5258" s="28">
        <v>64407</v>
      </c>
      <c r="B5258" s="29" t="s">
        <v>206</v>
      </c>
      <c r="C5258" s="29" t="s">
        <v>210</v>
      </c>
      <c r="D5258" s="29" t="s">
        <v>125</v>
      </c>
      <c r="E5258" s="29" t="s">
        <v>177</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c r="A5259" s="28">
        <v>64426</v>
      </c>
      <c r="B5259" s="29" t="s">
        <v>206</v>
      </c>
      <c r="C5259" s="29" t="s">
        <v>210</v>
      </c>
      <c r="D5259" s="29" t="s">
        <v>30</v>
      </c>
      <c r="E5259" s="29" t="s">
        <v>96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c r="A5260" s="28">
        <v>64426</v>
      </c>
      <c r="B5260" s="29" t="s">
        <v>206</v>
      </c>
      <c r="C5260" s="29" t="s">
        <v>210</v>
      </c>
      <c r="D5260" s="29" t="s">
        <v>98</v>
      </c>
      <c r="E5260" s="29" t="s">
        <v>89</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c r="A5261" s="28">
        <v>64431</v>
      </c>
      <c r="B5261" s="29" t="s">
        <v>206</v>
      </c>
      <c r="C5261" s="29" t="s">
        <v>210</v>
      </c>
      <c r="D5261" s="29" t="s">
        <v>98</v>
      </c>
      <c r="E5261" s="29" t="s">
        <v>89</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c r="A5262" s="28">
        <v>64528</v>
      </c>
      <c r="B5262" s="29" t="s">
        <v>206</v>
      </c>
      <c r="C5262" s="29" t="s">
        <v>210</v>
      </c>
      <c r="D5262" s="29" t="s">
        <v>30</v>
      </c>
      <c r="E5262" s="29" t="s">
        <v>96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c r="A5263" s="28">
        <v>64538</v>
      </c>
      <c r="B5263" s="29" t="s">
        <v>206</v>
      </c>
      <c r="C5263" s="29" t="s">
        <v>210</v>
      </c>
      <c r="D5263" s="29" t="s">
        <v>98</v>
      </c>
      <c r="E5263" s="29" t="s">
        <v>89</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c r="A5264" s="28">
        <v>64553</v>
      </c>
      <c r="B5264" s="29" t="s">
        <v>206</v>
      </c>
      <c r="C5264" s="29" t="s">
        <v>210</v>
      </c>
      <c r="D5264" s="29" t="s">
        <v>98</v>
      </c>
      <c r="E5264" s="29" t="s">
        <v>89</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c r="A5265" s="28">
        <v>64623</v>
      </c>
      <c r="B5265" s="29" t="s">
        <v>206</v>
      </c>
      <c r="C5265" s="29" t="s">
        <v>207</v>
      </c>
      <c r="D5265" s="29" t="s">
        <v>125</v>
      </c>
      <c r="E5265" s="29" t="s">
        <v>177</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c r="A5266" s="28">
        <v>64624</v>
      </c>
      <c r="B5266" s="29" t="s">
        <v>206</v>
      </c>
      <c r="C5266" s="29" t="s">
        <v>210</v>
      </c>
      <c r="D5266" s="29" t="s">
        <v>30</v>
      </c>
      <c r="E5266" s="29" t="s">
        <v>96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c r="A5267" s="28">
        <v>64624</v>
      </c>
      <c r="B5267" s="29" t="s">
        <v>206</v>
      </c>
      <c r="C5267" s="29" t="s">
        <v>210</v>
      </c>
      <c r="D5267" s="29" t="s">
        <v>98</v>
      </c>
      <c r="E5267" s="29" t="s">
        <v>89</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c r="A5268" s="28">
        <v>64638</v>
      </c>
      <c r="B5268" s="29" t="s">
        <v>206</v>
      </c>
      <c r="C5268" s="29" t="s">
        <v>210</v>
      </c>
      <c r="D5268" s="29" t="s">
        <v>125</v>
      </c>
      <c r="E5268" s="29" t="s">
        <v>177</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c r="A5269" s="28">
        <v>64657</v>
      </c>
      <c r="B5269" s="29" t="s">
        <v>206</v>
      </c>
      <c r="C5269" s="29" t="s">
        <v>207</v>
      </c>
      <c r="D5269" s="29" t="s">
        <v>98</v>
      </c>
      <c r="E5269" s="29" t="s">
        <v>89</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c r="A5270" s="28">
        <v>64662</v>
      </c>
      <c r="B5270" s="29" t="s">
        <v>206</v>
      </c>
      <c r="C5270" s="29" t="s">
        <v>210</v>
      </c>
      <c r="D5270" s="29" t="s">
        <v>125</v>
      </c>
      <c r="E5270" s="29" t="s">
        <v>177</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c r="A5271" s="28">
        <v>64710</v>
      </c>
      <c r="B5271" s="29" t="s">
        <v>206</v>
      </c>
      <c r="C5271" s="29" t="s">
        <v>210</v>
      </c>
      <c r="D5271" s="29" t="s">
        <v>125</v>
      </c>
      <c r="E5271" s="29" t="s">
        <v>177</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c r="A5272" s="28">
        <v>64712</v>
      </c>
      <c r="B5272" s="29" t="s">
        <v>206</v>
      </c>
      <c r="C5272" s="29" t="s">
        <v>210</v>
      </c>
      <c r="D5272" s="29" t="s">
        <v>30</v>
      </c>
      <c r="E5272" s="29" t="s">
        <v>96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c r="A5273" s="28">
        <v>64713</v>
      </c>
      <c r="B5273" s="29" t="s">
        <v>206</v>
      </c>
      <c r="C5273" s="29" t="s">
        <v>210</v>
      </c>
      <c r="D5273" s="29" t="s">
        <v>30</v>
      </c>
      <c r="E5273" s="29" t="s">
        <v>96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c r="A5274" s="28">
        <v>64750</v>
      </c>
      <c r="B5274" s="29" t="s">
        <v>206</v>
      </c>
      <c r="C5274" s="29" t="s">
        <v>210</v>
      </c>
      <c r="D5274" s="29" t="s">
        <v>125</v>
      </c>
      <c r="E5274" s="29" t="s">
        <v>177</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c r="A5275" s="28">
        <v>64877</v>
      </c>
      <c r="B5275" s="29" t="s">
        <v>206</v>
      </c>
      <c r="C5275" s="29" t="s">
        <v>210</v>
      </c>
      <c r="D5275" s="29" t="s">
        <v>30</v>
      </c>
      <c r="E5275" s="29" t="s">
        <v>96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c r="A5276" s="28">
        <v>64877</v>
      </c>
      <c r="B5276" s="29" t="s">
        <v>206</v>
      </c>
      <c r="C5276" s="29" t="s">
        <v>210</v>
      </c>
      <c r="D5276" s="29" t="s">
        <v>98</v>
      </c>
      <c r="E5276" s="29" t="s">
        <v>89</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c r="A5277" s="28">
        <v>64879</v>
      </c>
      <c r="B5277" s="29" t="s">
        <v>206</v>
      </c>
      <c r="C5277" s="29" t="s">
        <v>210</v>
      </c>
      <c r="D5277" s="29" t="s">
        <v>98</v>
      </c>
      <c r="E5277" s="29" t="s">
        <v>89</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c r="A5278" s="28">
        <v>65048</v>
      </c>
      <c r="B5278" s="29" t="s">
        <v>206</v>
      </c>
      <c r="C5278" s="29" t="s">
        <v>210</v>
      </c>
      <c r="D5278" s="29" t="s">
        <v>125</v>
      </c>
      <c r="E5278" s="29" t="s">
        <v>177</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c r="A5279" s="28">
        <v>65059</v>
      </c>
      <c r="B5279" s="29" t="s">
        <v>206</v>
      </c>
      <c r="C5279" s="29" t="s">
        <v>210</v>
      </c>
      <c r="D5279" s="29" t="s">
        <v>125</v>
      </c>
      <c r="E5279" s="29" t="s">
        <v>177</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c r="A5280" s="28">
        <v>65323</v>
      </c>
      <c r="B5280" s="29" t="s">
        <v>206</v>
      </c>
      <c r="C5280" s="29" t="s">
        <v>207</v>
      </c>
      <c r="D5280" s="29" t="s">
        <v>98</v>
      </c>
      <c r="E5280" s="29" t="s">
        <v>89</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c r="A5281" s="28">
        <v>99999</v>
      </c>
      <c r="B5281" s="29" t="s">
        <v>206</v>
      </c>
      <c r="C5281" s="29" t="s">
        <v>207</v>
      </c>
      <c r="D5281" s="29" t="s">
        <v>30</v>
      </c>
      <c r="E5281" s="29" t="s">
        <v>96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c r="A5282" s="28">
        <v>99999</v>
      </c>
      <c r="B5282" s="29" t="s">
        <v>206</v>
      </c>
      <c r="C5282" s="29" t="s">
        <v>210</v>
      </c>
      <c r="D5282" s="29" t="s">
        <v>30</v>
      </c>
      <c r="E5282" s="29" t="s">
        <v>96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c r="A5283" s="28">
        <v>99999</v>
      </c>
      <c r="B5283" s="29" t="s">
        <v>206</v>
      </c>
      <c r="C5283" s="29" t="s">
        <v>207</v>
      </c>
      <c r="D5283" s="29" t="s">
        <v>30</v>
      </c>
      <c r="E5283" s="29" t="s">
        <v>96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c r="A5284" s="28">
        <v>99999</v>
      </c>
      <c r="B5284" s="29" t="s">
        <v>206</v>
      </c>
      <c r="C5284" s="29" t="s">
        <v>210</v>
      </c>
      <c r="D5284" s="29" t="s">
        <v>30</v>
      </c>
      <c r="E5284" s="29" t="s">
        <v>96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c r="A5285" s="28">
        <v>99999</v>
      </c>
      <c r="B5285" s="29" t="s">
        <v>206</v>
      </c>
      <c r="C5285" s="29" t="s">
        <v>207</v>
      </c>
      <c r="D5285" s="29" t="s">
        <v>30</v>
      </c>
      <c r="E5285" s="29" t="s">
        <v>96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c r="A5286" s="28">
        <v>99999</v>
      </c>
      <c r="B5286" s="29" t="s">
        <v>206</v>
      </c>
      <c r="C5286" s="29" t="s">
        <v>210</v>
      </c>
      <c r="D5286" s="29" t="s">
        <v>30</v>
      </c>
      <c r="E5286" s="29" t="s">
        <v>96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c r="A5287" s="28">
        <v>99999</v>
      </c>
      <c r="B5287" s="29" t="s">
        <v>209</v>
      </c>
      <c r="C5287" s="29" t="s">
        <v>211</v>
      </c>
      <c r="D5287" s="29" t="s">
        <v>30</v>
      </c>
      <c r="E5287" s="29" t="s">
        <v>96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c r="A5288" s="28">
        <v>99999</v>
      </c>
      <c r="B5288" s="29" t="s">
        <v>206</v>
      </c>
      <c r="C5288" s="29" t="s">
        <v>214</v>
      </c>
      <c r="D5288" s="29" t="s">
        <v>30</v>
      </c>
      <c r="E5288" s="29" t="s">
        <v>96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c r="A5289" s="28">
        <v>99999</v>
      </c>
      <c r="B5289" s="29" t="s">
        <v>209</v>
      </c>
      <c r="C5289" s="29" t="s">
        <v>212</v>
      </c>
      <c r="D5289" s="29" t="s">
        <v>30</v>
      </c>
      <c r="E5289" s="29" t="s">
        <v>96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c r="A5290" s="28">
        <v>99999</v>
      </c>
      <c r="B5290" s="29" t="s">
        <v>206</v>
      </c>
      <c r="C5290" s="29" t="s">
        <v>207</v>
      </c>
      <c r="D5290" s="29" t="s">
        <v>30</v>
      </c>
      <c r="E5290" s="29" t="s">
        <v>96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c r="A5291" s="28">
        <v>99999</v>
      </c>
      <c r="B5291" s="29" t="s">
        <v>206</v>
      </c>
      <c r="C5291" s="29" t="s">
        <v>210</v>
      </c>
      <c r="D5291" s="29" t="s">
        <v>30</v>
      </c>
      <c r="E5291" s="29" t="s">
        <v>96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c r="A5292" s="28">
        <v>99999</v>
      </c>
      <c r="B5292" s="29" t="s">
        <v>206</v>
      </c>
      <c r="C5292" s="29" t="s">
        <v>214</v>
      </c>
      <c r="D5292" s="29" t="s">
        <v>30</v>
      </c>
      <c r="E5292" s="29" t="s">
        <v>96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c r="A5293" s="28">
        <v>99999</v>
      </c>
      <c r="B5293" s="29" t="s">
        <v>206</v>
      </c>
      <c r="C5293" s="29" t="s">
        <v>210</v>
      </c>
      <c r="D5293" s="29" t="s">
        <v>30</v>
      </c>
      <c r="E5293" s="29" t="s">
        <v>96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c r="A5294" s="28">
        <v>99999</v>
      </c>
      <c r="B5294" s="29" t="s">
        <v>206</v>
      </c>
      <c r="C5294" s="29" t="s">
        <v>207</v>
      </c>
      <c r="D5294" s="29" t="s">
        <v>30</v>
      </c>
      <c r="E5294" s="29" t="s">
        <v>96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c r="A5295" s="28">
        <v>99999</v>
      </c>
      <c r="B5295" s="29" t="s">
        <v>206</v>
      </c>
      <c r="C5295" s="29" t="s">
        <v>210</v>
      </c>
      <c r="D5295" s="29" t="s">
        <v>30</v>
      </c>
      <c r="E5295" s="29" t="s">
        <v>96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c r="A5296" s="28">
        <v>99999</v>
      </c>
      <c r="B5296" s="29" t="s">
        <v>206</v>
      </c>
      <c r="C5296" s="29" t="s">
        <v>207</v>
      </c>
      <c r="D5296" s="29" t="s">
        <v>30</v>
      </c>
      <c r="E5296" s="29" t="s">
        <v>96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c r="A5297" s="28">
        <v>99999</v>
      </c>
      <c r="B5297" s="29" t="s">
        <v>206</v>
      </c>
      <c r="C5297" s="29" t="s">
        <v>210</v>
      </c>
      <c r="D5297" s="29" t="s">
        <v>30</v>
      </c>
      <c r="E5297" s="29" t="s">
        <v>96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c r="A5298" s="28">
        <v>99999</v>
      </c>
      <c r="B5298" s="29" t="s">
        <v>206</v>
      </c>
      <c r="C5298" s="29" t="s">
        <v>207</v>
      </c>
      <c r="D5298" s="29" t="s">
        <v>30</v>
      </c>
      <c r="E5298" s="29" t="s">
        <v>96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c r="A5299" s="28">
        <v>99999</v>
      </c>
      <c r="B5299" s="29" t="s">
        <v>206</v>
      </c>
      <c r="C5299" s="29" t="s">
        <v>210</v>
      </c>
      <c r="D5299" s="29" t="s">
        <v>30</v>
      </c>
      <c r="E5299" s="29" t="s">
        <v>96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c r="A5300" s="28">
        <v>99999</v>
      </c>
      <c r="B5300" s="29" t="s">
        <v>206</v>
      </c>
      <c r="C5300" s="29" t="s">
        <v>214</v>
      </c>
      <c r="D5300" s="29" t="s">
        <v>30</v>
      </c>
      <c r="E5300" s="29" t="s">
        <v>96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c r="A5301" s="28">
        <v>99999</v>
      </c>
      <c r="B5301" s="29" t="s">
        <v>206</v>
      </c>
      <c r="C5301" s="29" t="s">
        <v>207</v>
      </c>
      <c r="D5301" s="29" t="s">
        <v>30</v>
      </c>
      <c r="E5301" s="29" t="s">
        <v>96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c r="A5302" s="28">
        <v>99999</v>
      </c>
      <c r="B5302" s="29" t="s">
        <v>206</v>
      </c>
      <c r="C5302" s="29" t="s">
        <v>207</v>
      </c>
      <c r="D5302" s="29" t="s">
        <v>30</v>
      </c>
      <c r="E5302" s="29" t="s">
        <v>96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c r="A5303" s="28">
        <v>99999</v>
      </c>
      <c r="B5303" s="29" t="s">
        <v>206</v>
      </c>
      <c r="C5303" s="29" t="s">
        <v>210</v>
      </c>
      <c r="D5303" s="29" t="s">
        <v>30</v>
      </c>
      <c r="E5303" s="29" t="s">
        <v>96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c r="A5304" s="28">
        <v>99999</v>
      </c>
      <c r="B5304" s="29" t="s">
        <v>206</v>
      </c>
      <c r="C5304" s="29" t="s">
        <v>207</v>
      </c>
      <c r="D5304" s="29" t="s">
        <v>30</v>
      </c>
      <c r="E5304" s="29" t="s">
        <v>96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c r="A5305" s="28">
        <v>99999</v>
      </c>
      <c r="B5305" s="29" t="s">
        <v>206</v>
      </c>
      <c r="C5305" s="29" t="s">
        <v>207</v>
      </c>
      <c r="D5305" s="29" t="s">
        <v>30</v>
      </c>
      <c r="E5305" s="29" t="s">
        <v>96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c r="A5306" s="28">
        <v>99999</v>
      </c>
      <c r="B5306" s="29" t="s">
        <v>206</v>
      </c>
      <c r="C5306" s="29" t="s">
        <v>207</v>
      </c>
      <c r="D5306" s="29" t="s">
        <v>30</v>
      </c>
      <c r="E5306" s="29" t="s">
        <v>96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c r="A5307" s="28">
        <v>99999</v>
      </c>
      <c r="B5307" s="29" t="s">
        <v>206</v>
      </c>
      <c r="C5307" s="29" t="s">
        <v>210</v>
      </c>
      <c r="D5307" s="29" t="s">
        <v>30</v>
      </c>
      <c r="E5307" s="29" t="s">
        <v>96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c r="A5308" s="28">
        <v>99999</v>
      </c>
      <c r="B5308" s="29" t="s">
        <v>206</v>
      </c>
      <c r="C5308" s="29" t="s">
        <v>214</v>
      </c>
      <c r="D5308" s="29" t="s">
        <v>30</v>
      </c>
      <c r="E5308" s="29" t="s">
        <v>96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c r="A5309" s="28">
        <v>99999</v>
      </c>
      <c r="B5309" s="29" t="s">
        <v>206</v>
      </c>
      <c r="C5309" s="29" t="s">
        <v>215</v>
      </c>
      <c r="D5309" s="29" t="s">
        <v>30</v>
      </c>
      <c r="E5309" s="29" t="s">
        <v>96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c r="A5310" s="28">
        <v>99999</v>
      </c>
      <c r="B5310" s="29" t="s">
        <v>206</v>
      </c>
      <c r="C5310" s="29" t="s">
        <v>210</v>
      </c>
      <c r="D5310" s="29" t="s">
        <v>30</v>
      </c>
      <c r="E5310" s="29" t="s">
        <v>96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c r="A5311" s="28">
        <v>99999</v>
      </c>
      <c r="B5311" s="29" t="s">
        <v>206</v>
      </c>
      <c r="C5311" s="29" t="s">
        <v>207</v>
      </c>
      <c r="D5311" s="29" t="s">
        <v>30</v>
      </c>
      <c r="E5311" s="29" t="s">
        <v>96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c r="A5312" s="28">
        <v>99999</v>
      </c>
      <c r="B5312" s="29" t="s">
        <v>206</v>
      </c>
      <c r="C5312" s="29" t="s">
        <v>207</v>
      </c>
      <c r="D5312" s="29" t="s">
        <v>30</v>
      </c>
      <c r="E5312" s="29" t="s">
        <v>96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c r="A5313" s="28">
        <v>99999</v>
      </c>
      <c r="B5313" s="29" t="s">
        <v>206</v>
      </c>
      <c r="C5313" s="29" t="s">
        <v>210</v>
      </c>
      <c r="D5313" s="29" t="s">
        <v>30</v>
      </c>
      <c r="E5313" s="29" t="s">
        <v>96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c r="A5314" s="28">
        <v>99999</v>
      </c>
      <c r="B5314" s="29" t="s">
        <v>206</v>
      </c>
      <c r="C5314" s="29" t="s">
        <v>207</v>
      </c>
      <c r="D5314" s="29" t="s">
        <v>30</v>
      </c>
      <c r="E5314" s="29" t="s">
        <v>96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c r="A5315" s="28">
        <v>99999</v>
      </c>
      <c r="B5315" s="29" t="s">
        <v>206</v>
      </c>
      <c r="C5315" s="29" t="s">
        <v>207</v>
      </c>
      <c r="D5315" s="29" t="s">
        <v>30</v>
      </c>
      <c r="E5315" s="29" t="s">
        <v>96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c r="A5316" s="28">
        <v>99999</v>
      </c>
      <c r="B5316" s="29" t="s">
        <v>206</v>
      </c>
      <c r="C5316" s="29" t="s">
        <v>210</v>
      </c>
      <c r="D5316" s="29" t="s">
        <v>30</v>
      </c>
      <c r="E5316" s="29" t="s">
        <v>96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c r="A5317" s="28">
        <v>99999</v>
      </c>
      <c r="B5317" s="29" t="s">
        <v>206</v>
      </c>
      <c r="C5317" s="29" t="s">
        <v>210</v>
      </c>
      <c r="D5317" s="29" t="s">
        <v>30</v>
      </c>
      <c r="E5317" s="29" t="s">
        <v>96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c r="A5318" s="28">
        <v>99999</v>
      </c>
      <c r="B5318" s="29" t="s">
        <v>206</v>
      </c>
      <c r="C5318" s="29" t="s">
        <v>207</v>
      </c>
      <c r="D5318" s="29" t="s">
        <v>30</v>
      </c>
      <c r="E5318" s="29" t="s">
        <v>96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c r="A5319" s="28">
        <v>99999</v>
      </c>
      <c r="B5319" s="29" t="s">
        <v>206</v>
      </c>
      <c r="C5319" s="29" t="s">
        <v>210</v>
      </c>
      <c r="D5319" s="29" t="s">
        <v>30</v>
      </c>
      <c r="E5319" s="29" t="s">
        <v>96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c r="A5320" s="28">
        <v>99999</v>
      </c>
      <c r="B5320" s="29" t="s">
        <v>206</v>
      </c>
      <c r="C5320" s="29" t="s">
        <v>207</v>
      </c>
      <c r="D5320" s="29" t="s">
        <v>30</v>
      </c>
      <c r="E5320" s="29" t="s">
        <v>96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c r="A5321" s="28">
        <v>99999</v>
      </c>
      <c r="B5321" s="29" t="s">
        <v>206</v>
      </c>
      <c r="C5321" s="29" t="s">
        <v>207</v>
      </c>
      <c r="D5321" s="29" t="s">
        <v>30</v>
      </c>
      <c r="E5321" s="29" t="s">
        <v>96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c r="A5322" s="28">
        <v>99999</v>
      </c>
      <c r="B5322" s="29" t="s">
        <v>206</v>
      </c>
      <c r="C5322" s="29" t="s">
        <v>210</v>
      </c>
      <c r="D5322" s="29" t="s">
        <v>30</v>
      </c>
      <c r="E5322" s="29" t="s">
        <v>96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c r="A5323" s="28">
        <v>99999</v>
      </c>
      <c r="B5323" s="29" t="s">
        <v>206</v>
      </c>
      <c r="C5323" s="29" t="s">
        <v>214</v>
      </c>
      <c r="D5323" s="29" t="s">
        <v>30</v>
      </c>
      <c r="E5323" s="29" t="s">
        <v>96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c r="A5324" s="28">
        <v>99999</v>
      </c>
      <c r="B5324" s="29" t="s">
        <v>206</v>
      </c>
      <c r="C5324" s="29" t="s">
        <v>215</v>
      </c>
      <c r="D5324" s="29" t="s">
        <v>30</v>
      </c>
      <c r="E5324" s="29" t="s">
        <v>96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c r="A5325" s="28">
        <v>99999</v>
      </c>
      <c r="B5325" s="29" t="s">
        <v>206</v>
      </c>
      <c r="C5325" s="29" t="s">
        <v>207</v>
      </c>
      <c r="D5325" s="29" t="s">
        <v>30</v>
      </c>
      <c r="E5325" s="29" t="s">
        <v>96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c r="A5326" s="28">
        <v>99999</v>
      </c>
      <c r="B5326" s="29" t="s">
        <v>206</v>
      </c>
      <c r="C5326" s="29" t="s">
        <v>210</v>
      </c>
      <c r="D5326" s="29" t="s">
        <v>30</v>
      </c>
      <c r="E5326" s="29" t="s">
        <v>96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c r="A5327" s="28">
        <v>99999</v>
      </c>
      <c r="B5327" s="29" t="s">
        <v>206</v>
      </c>
      <c r="C5327" s="29" t="s">
        <v>210</v>
      </c>
      <c r="D5327" s="29" t="s">
        <v>30</v>
      </c>
      <c r="E5327" s="29" t="s">
        <v>96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c r="A5328" s="28">
        <v>99999</v>
      </c>
      <c r="B5328" s="29" t="s">
        <v>206</v>
      </c>
      <c r="C5328" s="29" t="s">
        <v>210</v>
      </c>
      <c r="D5328" s="29" t="s">
        <v>30</v>
      </c>
      <c r="E5328" s="29" t="s">
        <v>96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c r="A5329" s="28">
        <v>99999</v>
      </c>
      <c r="B5329" s="29" t="s">
        <v>206</v>
      </c>
      <c r="C5329" s="29" t="s">
        <v>210</v>
      </c>
      <c r="D5329" s="29" t="s">
        <v>30</v>
      </c>
      <c r="E5329" s="29" t="s">
        <v>96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c r="A5330" s="28">
        <v>99999</v>
      </c>
      <c r="B5330" s="29" t="s">
        <v>206</v>
      </c>
      <c r="C5330" s="29" t="s">
        <v>210</v>
      </c>
      <c r="D5330" s="29" t="s">
        <v>30</v>
      </c>
      <c r="E5330" s="29" t="s">
        <v>96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c r="A5331" s="28">
        <v>99999</v>
      </c>
      <c r="B5331" s="29" t="s">
        <v>206</v>
      </c>
      <c r="C5331" s="29" t="s">
        <v>207</v>
      </c>
      <c r="D5331" s="29" t="s">
        <v>30</v>
      </c>
      <c r="E5331" s="29" t="s">
        <v>96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c r="A5332" s="28">
        <v>99999</v>
      </c>
      <c r="B5332" s="29" t="s">
        <v>206</v>
      </c>
      <c r="C5332" s="29" t="s">
        <v>210</v>
      </c>
      <c r="D5332" s="29" t="s">
        <v>30</v>
      </c>
      <c r="E5332" s="29" t="s">
        <v>96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c r="A5333" s="28">
        <v>99999</v>
      </c>
      <c r="B5333" s="29" t="s">
        <v>206</v>
      </c>
      <c r="C5333" s="29" t="s">
        <v>210</v>
      </c>
      <c r="D5333" s="29" t="s">
        <v>30</v>
      </c>
      <c r="E5333" s="29" t="s">
        <v>96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c r="A5334" s="28">
        <v>99999</v>
      </c>
      <c r="B5334" s="29" t="s">
        <v>206</v>
      </c>
      <c r="C5334" s="29" t="s">
        <v>207</v>
      </c>
      <c r="D5334" s="29" t="s">
        <v>30</v>
      </c>
      <c r="E5334" s="29" t="s">
        <v>96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c r="A5335" s="28">
        <v>99999</v>
      </c>
      <c r="B5335" s="29" t="s">
        <v>206</v>
      </c>
      <c r="C5335" s="29" t="s">
        <v>207</v>
      </c>
      <c r="D5335" s="29" t="s">
        <v>30</v>
      </c>
      <c r="E5335" s="29" t="s">
        <v>96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c r="A5336" s="28">
        <v>99999</v>
      </c>
      <c r="B5336" s="29" t="s">
        <v>206</v>
      </c>
      <c r="C5336" s="29" t="s">
        <v>210</v>
      </c>
      <c r="D5336" s="29" t="s">
        <v>117</v>
      </c>
      <c r="E5336" s="29" t="s">
        <v>73</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c r="A5337" s="28">
        <v>99999</v>
      </c>
      <c r="B5337" s="29" t="s">
        <v>206</v>
      </c>
      <c r="C5337" s="29" t="s">
        <v>210</v>
      </c>
      <c r="D5337" s="29" t="s">
        <v>117</v>
      </c>
      <c r="E5337" s="29" t="s">
        <v>73</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c r="A5338" s="28">
        <v>99999</v>
      </c>
      <c r="B5338" s="29" t="s">
        <v>206</v>
      </c>
      <c r="C5338" s="29" t="s">
        <v>210</v>
      </c>
      <c r="D5338" s="29" t="s">
        <v>117</v>
      </c>
      <c r="E5338" s="29" t="s">
        <v>73</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c r="A5339" s="28">
        <v>99999</v>
      </c>
      <c r="B5339" s="29" t="s">
        <v>206</v>
      </c>
      <c r="C5339" s="29" t="s">
        <v>210</v>
      </c>
      <c r="D5339" s="29" t="s">
        <v>117</v>
      </c>
      <c r="E5339" s="29" t="s">
        <v>73</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c r="A5340" s="28">
        <v>99999</v>
      </c>
      <c r="B5340" s="29" t="s">
        <v>206</v>
      </c>
      <c r="C5340" s="29" t="s">
        <v>210</v>
      </c>
      <c r="D5340" s="29" t="s">
        <v>117</v>
      </c>
      <c r="E5340" s="29" t="s">
        <v>73</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c r="A5341" s="28">
        <v>99999</v>
      </c>
      <c r="B5341" s="29" t="s">
        <v>206</v>
      </c>
      <c r="C5341" s="29" t="s">
        <v>210</v>
      </c>
      <c r="D5341" s="29" t="s">
        <v>117</v>
      </c>
      <c r="E5341" s="29" t="s">
        <v>73</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c r="A5342" s="28">
        <v>99999</v>
      </c>
      <c r="B5342" s="29" t="s">
        <v>206</v>
      </c>
      <c r="C5342" s="29" t="s">
        <v>207</v>
      </c>
      <c r="D5342" s="29" t="s">
        <v>36</v>
      </c>
      <c r="E5342" s="29" t="s">
        <v>67</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c r="A5343" s="28">
        <v>99999</v>
      </c>
      <c r="B5343" s="29" t="s">
        <v>209</v>
      </c>
      <c r="C5343" s="29" t="s">
        <v>212</v>
      </c>
      <c r="D5343" s="29" t="s">
        <v>36</v>
      </c>
      <c r="E5343" s="29" t="s">
        <v>67</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c r="A5344" s="28">
        <v>99999</v>
      </c>
      <c r="B5344" s="29" t="s">
        <v>206</v>
      </c>
      <c r="C5344" s="29" t="s">
        <v>207</v>
      </c>
      <c r="D5344" s="29" t="s">
        <v>36</v>
      </c>
      <c r="E5344" s="29" t="s">
        <v>67</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c r="A5345" s="28">
        <v>99999</v>
      </c>
      <c r="B5345" s="29" t="s">
        <v>209</v>
      </c>
      <c r="C5345" s="29" t="s">
        <v>213</v>
      </c>
      <c r="D5345" s="29" t="s">
        <v>36</v>
      </c>
      <c r="E5345" s="29" t="s">
        <v>67</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c r="A5346" s="28">
        <v>99999</v>
      </c>
      <c r="B5346" s="29" t="s">
        <v>206</v>
      </c>
      <c r="C5346" s="29" t="s">
        <v>207</v>
      </c>
      <c r="D5346" s="29" t="s">
        <v>36</v>
      </c>
      <c r="E5346" s="29" t="s">
        <v>67</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c r="A5347" s="28">
        <v>99999</v>
      </c>
      <c r="B5347" s="29" t="s">
        <v>209</v>
      </c>
      <c r="C5347" s="29" t="s">
        <v>211</v>
      </c>
      <c r="D5347" s="29" t="s">
        <v>36</v>
      </c>
      <c r="E5347" s="29" t="s">
        <v>67</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c r="A5348" s="28">
        <v>99999</v>
      </c>
      <c r="B5348" s="29" t="s">
        <v>206</v>
      </c>
      <c r="C5348" s="29" t="s">
        <v>207</v>
      </c>
      <c r="D5348" s="29" t="s">
        <v>36</v>
      </c>
      <c r="E5348" s="29" t="s">
        <v>67</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c r="A5349" s="28">
        <v>99999</v>
      </c>
      <c r="B5349" s="29" t="s">
        <v>206</v>
      </c>
      <c r="C5349" s="29" t="s">
        <v>207</v>
      </c>
      <c r="D5349" s="29" t="s">
        <v>36</v>
      </c>
      <c r="E5349" s="29" t="s">
        <v>67</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c r="A5350" s="28">
        <v>99999</v>
      </c>
      <c r="B5350" s="29" t="s">
        <v>206</v>
      </c>
      <c r="C5350" s="29" t="s">
        <v>207</v>
      </c>
      <c r="D5350" s="29" t="s">
        <v>36</v>
      </c>
      <c r="E5350" s="29" t="s">
        <v>67</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c r="A5351" s="28">
        <v>99999</v>
      </c>
      <c r="B5351" s="29" t="s">
        <v>206</v>
      </c>
      <c r="C5351" s="29" t="s">
        <v>210</v>
      </c>
      <c r="D5351" s="29" t="s">
        <v>36</v>
      </c>
      <c r="E5351" s="29" t="s">
        <v>67</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c r="A5352" s="28">
        <v>99999</v>
      </c>
      <c r="B5352" s="29" t="s">
        <v>209</v>
      </c>
      <c r="C5352" s="29" t="s">
        <v>211</v>
      </c>
      <c r="D5352" s="29" t="s">
        <v>36</v>
      </c>
      <c r="E5352" s="29" t="s">
        <v>67</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c r="A5353" s="28">
        <v>99999</v>
      </c>
      <c r="B5353" s="29" t="s">
        <v>206</v>
      </c>
      <c r="C5353" s="29" t="s">
        <v>210</v>
      </c>
      <c r="D5353" s="29" t="s">
        <v>36</v>
      </c>
      <c r="E5353" s="29" t="s">
        <v>67</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c r="A5354" s="28">
        <v>99999</v>
      </c>
      <c r="B5354" s="29" t="s">
        <v>206</v>
      </c>
      <c r="C5354" s="29" t="s">
        <v>207</v>
      </c>
      <c r="D5354" s="29" t="s">
        <v>36</v>
      </c>
      <c r="E5354" s="29" t="s">
        <v>67</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c r="A5355" s="28">
        <v>99999</v>
      </c>
      <c r="B5355" s="29" t="s">
        <v>206</v>
      </c>
      <c r="C5355" s="29" t="s">
        <v>210</v>
      </c>
      <c r="D5355" s="29" t="s">
        <v>36</v>
      </c>
      <c r="E5355" s="29" t="s">
        <v>67</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c r="A5356" s="28">
        <v>99999</v>
      </c>
      <c r="B5356" s="29" t="s">
        <v>209</v>
      </c>
      <c r="C5356" s="29" t="s">
        <v>211</v>
      </c>
      <c r="D5356" s="29" t="s">
        <v>36</v>
      </c>
      <c r="E5356" s="29" t="s">
        <v>67</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c r="A5357" s="28">
        <v>99999</v>
      </c>
      <c r="B5357" s="29" t="s">
        <v>206</v>
      </c>
      <c r="C5357" s="29" t="s">
        <v>207</v>
      </c>
      <c r="D5357" s="29" t="s">
        <v>36</v>
      </c>
      <c r="E5357" s="29" t="s">
        <v>67</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c r="A5358" s="28">
        <v>99999</v>
      </c>
      <c r="B5358" s="29" t="s">
        <v>206</v>
      </c>
      <c r="C5358" s="29" t="s">
        <v>207</v>
      </c>
      <c r="D5358" s="29" t="s">
        <v>36</v>
      </c>
      <c r="E5358" s="29" t="s">
        <v>67</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c r="A5359" s="28">
        <v>99999</v>
      </c>
      <c r="B5359" s="29" t="s">
        <v>206</v>
      </c>
      <c r="C5359" s="29" t="s">
        <v>210</v>
      </c>
      <c r="D5359" s="29" t="s">
        <v>36</v>
      </c>
      <c r="E5359" s="29" t="s">
        <v>67</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c r="A5360" s="28">
        <v>99999</v>
      </c>
      <c r="B5360" s="29" t="s">
        <v>209</v>
      </c>
      <c r="C5360" s="29" t="s">
        <v>211</v>
      </c>
      <c r="D5360" s="29" t="s">
        <v>36</v>
      </c>
      <c r="E5360" s="29" t="s">
        <v>67</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c r="A5361" s="28">
        <v>99999</v>
      </c>
      <c r="B5361" s="29" t="s">
        <v>206</v>
      </c>
      <c r="C5361" s="29" t="s">
        <v>207</v>
      </c>
      <c r="D5361" s="29" t="s">
        <v>36</v>
      </c>
      <c r="E5361" s="29" t="s">
        <v>67</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c r="A5362" s="28">
        <v>99999</v>
      </c>
      <c r="B5362" s="29" t="s">
        <v>206</v>
      </c>
      <c r="C5362" s="29" t="s">
        <v>210</v>
      </c>
      <c r="D5362" s="29" t="s">
        <v>36</v>
      </c>
      <c r="E5362" s="29" t="s">
        <v>67</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c r="A5363" s="28">
        <v>99999</v>
      </c>
      <c r="B5363" s="29" t="s">
        <v>209</v>
      </c>
      <c r="C5363" s="29" t="s">
        <v>211</v>
      </c>
      <c r="D5363" s="29" t="s">
        <v>36</v>
      </c>
      <c r="E5363" s="29" t="s">
        <v>67</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c r="A5364" s="28">
        <v>99999</v>
      </c>
      <c r="B5364" s="29" t="s">
        <v>209</v>
      </c>
      <c r="C5364" s="29" t="s">
        <v>213</v>
      </c>
      <c r="D5364" s="29" t="s">
        <v>36</v>
      </c>
      <c r="E5364" s="29" t="s">
        <v>67</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c r="A5365" s="28">
        <v>99999</v>
      </c>
      <c r="B5365" s="29" t="s">
        <v>206</v>
      </c>
      <c r="C5365" s="29" t="s">
        <v>207</v>
      </c>
      <c r="D5365" s="29" t="s">
        <v>36</v>
      </c>
      <c r="E5365" s="29" t="s">
        <v>67</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c r="A5366" s="28">
        <v>99999</v>
      </c>
      <c r="B5366" s="29" t="s">
        <v>206</v>
      </c>
      <c r="C5366" s="29" t="s">
        <v>207</v>
      </c>
      <c r="D5366" s="29" t="s">
        <v>36</v>
      </c>
      <c r="E5366" s="29" t="s">
        <v>67</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c r="A5367" s="28">
        <v>99999</v>
      </c>
      <c r="B5367" s="29" t="s">
        <v>209</v>
      </c>
      <c r="C5367" s="29" t="s">
        <v>213</v>
      </c>
      <c r="D5367" s="29" t="s">
        <v>36</v>
      </c>
      <c r="E5367" s="29" t="s">
        <v>67</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c r="A5368" s="28">
        <v>99999</v>
      </c>
      <c r="B5368" s="29" t="s">
        <v>206</v>
      </c>
      <c r="C5368" s="29" t="s">
        <v>210</v>
      </c>
      <c r="D5368" s="29" t="s">
        <v>36</v>
      </c>
      <c r="E5368" s="29" t="s">
        <v>67</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c r="A5369" s="28">
        <v>99999</v>
      </c>
      <c r="B5369" s="29" t="s">
        <v>206</v>
      </c>
      <c r="C5369" s="29" t="s">
        <v>207</v>
      </c>
      <c r="D5369" s="29" t="s">
        <v>36</v>
      </c>
      <c r="E5369" s="29" t="s">
        <v>67</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c r="A5370" s="28">
        <v>99999</v>
      </c>
      <c r="B5370" s="29" t="s">
        <v>209</v>
      </c>
      <c r="C5370" s="29" t="s">
        <v>207</v>
      </c>
      <c r="D5370" s="29" t="s">
        <v>36</v>
      </c>
      <c r="E5370" s="29" t="s">
        <v>67</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c r="A5371" s="28">
        <v>99999</v>
      </c>
      <c r="B5371" s="29" t="s">
        <v>206</v>
      </c>
      <c r="C5371" s="29" t="s">
        <v>207</v>
      </c>
      <c r="D5371" s="29" t="s">
        <v>36</v>
      </c>
      <c r="E5371" s="29" t="s">
        <v>67</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c r="A5372" s="28">
        <v>99999</v>
      </c>
      <c r="B5372" s="29" t="s">
        <v>206</v>
      </c>
      <c r="C5372" s="29" t="s">
        <v>210</v>
      </c>
      <c r="D5372" s="29" t="s">
        <v>36</v>
      </c>
      <c r="E5372" s="29" t="s">
        <v>67</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c r="A5373" s="28">
        <v>99999</v>
      </c>
      <c r="B5373" s="29" t="s">
        <v>209</v>
      </c>
      <c r="C5373" s="29" t="s">
        <v>213</v>
      </c>
      <c r="D5373" s="29" t="s">
        <v>36</v>
      </c>
      <c r="E5373" s="29" t="s">
        <v>67</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c r="A5374" s="28">
        <v>99999</v>
      </c>
      <c r="B5374" s="29" t="s">
        <v>206</v>
      </c>
      <c r="C5374" s="29" t="s">
        <v>207</v>
      </c>
      <c r="D5374" s="29" t="s">
        <v>36</v>
      </c>
      <c r="E5374" s="29" t="s">
        <v>67</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c r="A5375" s="28">
        <v>99999</v>
      </c>
      <c r="B5375" s="29" t="s">
        <v>209</v>
      </c>
      <c r="C5375" s="29" t="s">
        <v>207</v>
      </c>
      <c r="D5375" s="29" t="s">
        <v>36</v>
      </c>
      <c r="E5375" s="29" t="s">
        <v>67</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c r="A5376" s="28">
        <v>99999</v>
      </c>
      <c r="B5376" s="29" t="s">
        <v>206</v>
      </c>
      <c r="C5376" s="29" t="s">
        <v>210</v>
      </c>
      <c r="D5376" s="29" t="s">
        <v>36</v>
      </c>
      <c r="E5376" s="29" t="s">
        <v>83</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c r="A5377" s="28">
        <v>99999</v>
      </c>
      <c r="B5377" s="29" t="s">
        <v>206</v>
      </c>
      <c r="C5377" s="29" t="s">
        <v>210</v>
      </c>
      <c r="D5377" s="29" t="s">
        <v>36</v>
      </c>
      <c r="E5377" s="29" t="s">
        <v>83</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c r="A5378" s="28">
        <v>99999</v>
      </c>
      <c r="B5378" s="29" t="s">
        <v>209</v>
      </c>
      <c r="C5378" s="29" t="s">
        <v>211</v>
      </c>
      <c r="D5378" s="29" t="s">
        <v>36</v>
      </c>
      <c r="E5378" s="29" t="s">
        <v>83</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c r="A5379" s="28">
        <v>99999</v>
      </c>
      <c r="B5379" s="29" t="s">
        <v>206</v>
      </c>
      <c r="C5379" s="29" t="s">
        <v>210</v>
      </c>
      <c r="D5379" s="29" t="s">
        <v>36</v>
      </c>
      <c r="E5379" s="29" t="s">
        <v>87</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c r="A5380" s="28">
        <v>99999</v>
      </c>
      <c r="B5380" s="29" t="s">
        <v>206</v>
      </c>
      <c r="C5380" s="29" t="s">
        <v>210</v>
      </c>
      <c r="D5380" s="29" t="s">
        <v>36</v>
      </c>
      <c r="E5380" s="29" t="s">
        <v>87</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c r="A5381" s="28">
        <v>99999</v>
      </c>
      <c r="B5381" s="29" t="s">
        <v>206</v>
      </c>
      <c r="C5381" s="29" t="s">
        <v>207</v>
      </c>
      <c r="D5381" s="29" t="s">
        <v>36</v>
      </c>
      <c r="E5381" s="29" t="s">
        <v>35</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c r="A5382" s="28">
        <v>99999</v>
      </c>
      <c r="B5382" s="29" t="s">
        <v>209</v>
      </c>
      <c r="C5382" s="29" t="s">
        <v>207</v>
      </c>
      <c r="D5382" s="29" t="s">
        <v>36</v>
      </c>
      <c r="E5382" s="29" t="s">
        <v>35</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c r="A5383" s="28">
        <v>99999</v>
      </c>
      <c r="B5383" s="29" t="s">
        <v>209</v>
      </c>
      <c r="C5383" s="29" t="s">
        <v>212</v>
      </c>
      <c r="D5383" s="29" t="s">
        <v>36</v>
      </c>
      <c r="E5383" s="29" t="s">
        <v>35</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c r="A5384" s="28">
        <v>99999</v>
      </c>
      <c r="B5384" s="29" t="s">
        <v>206</v>
      </c>
      <c r="C5384" s="29" t="s">
        <v>207</v>
      </c>
      <c r="D5384" s="29" t="s">
        <v>36</v>
      </c>
      <c r="E5384" s="29" t="s">
        <v>35</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c r="A5385" s="28">
        <v>99999</v>
      </c>
      <c r="B5385" s="29" t="s">
        <v>206</v>
      </c>
      <c r="C5385" s="29" t="s">
        <v>207</v>
      </c>
      <c r="D5385" s="29" t="s">
        <v>36</v>
      </c>
      <c r="E5385" s="29" t="s">
        <v>35</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c r="A5386" s="28">
        <v>99999</v>
      </c>
      <c r="B5386" s="29" t="s">
        <v>206</v>
      </c>
      <c r="C5386" s="29" t="s">
        <v>207</v>
      </c>
      <c r="D5386" s="29" t="s">
        <v>36</v>
      </c>
      <c r="E5386" s="29" t="s">
        <v>35</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c r="A5387" s="28">
        <v>99999</v>
      </c>
      <c r="B5387" s="29" t="s">
        <v>209</v>
      </c>
      <c r="C5387" s="29" t="s">
        <v>207</v>
      </c>
      <c r="D5387" s="29" t="s">
        <v>36</v>
      </c>
      <c r="E5387" s="29" t="s">
        <v>35</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c r="A5388" s="28">
        <v>99999</v>
      </c>
      <c r="B5388" s="29" t="s">
        <v>206</v>
      </c>
      <c r="C5388" s="29" t="s">
        <v>210</v>
      </c>
      <c r="D5388" s="29" t="s">
        <v>36</v>
      </c>
      <c r="E5388" s="29" t="s">
        <v>35</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c r="A5389" s="28">
        <v>99999</v>
      </c>
      <c r="B5389" s="29" t="s">
        <v>209</v>
      </c>
      <c r="C5389" s="29" t="s">
        <v>211</v>
      </c>
      <c r="D5389" s="29" t="s">
        <v>36</v>
      </c>
      <c r="E5389" s="29" t="s">
        <v>35</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c r="A5390" s="28">
        <v>99999</v>
      </c>
      <c r="B5390" s="29" t="s">
        <v>209</v>
      </c>
      <c r="C5390" s="29" t="s">
        <v>213</v>
      </c>
      <c r="D5390" s="29" t="s">
        <v>36</v>
      </c>
      <c r="E5390" s="29" t="s">
        <v>35</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c r="A5391" s="28">
        <v>99999</v>
      </c>
      <c r="B5391" s="29" t="s">
        <v>209</v>
      </c>
      <c r="C5391" s="29" t="s">
        <v>212</v>
      </c>
      <c r="D5391" s="29" t="s">
        <v>36</v>
      </c>
      <c r="E5391" s="29" t="s">
        <v>35</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c r="A5392" s="28">
        <v>99999</v>
      </c>
      <c r="B5392" s="29" t="s">
        <v>206</v>
      </c>
      <c r="C5392" s="29" t="s">
        <v>207</v>
      </c>
      <c r="D5392" s="29" t="s">
        <v>36</v>
      </c>
      <c r="E5392" s="29" t="s">
        <v>35</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c r="A5393" s="28">
        <v>99999</v>
      </c>
      <c r="B5393" s="29" t="s">
        <v>206</v>
      </c>
      <c r="C5393" s="29" t="s">
        <v>210</v>
      </c>
      <c r="D5393" s="29" t="s">
        <v>36</v>
      </c>
      <c r="E5393" s="29" t="s">
        <v>35</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c r="A5394" s="28">
        <v>99999</v>
      </c>
      <c r="B5394" s="29" t="s">
        <v>209</v>
      </c>
      <c r="C5394" s="29" t="s">
        <v>213</v>
      </c>
      <c r="D5394" s="29" t="s">
        <v>36</v>
      </c>
      <c r="E5394" s="29" t="s">
        <v>35</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c r="A5395" s="28">
        <v>99999</v>
      </c>
      <c r="B5395" s="29" t="s">
        <v>209</v>
      </c>
      <c r="C5395" s="29" t="s">
        <v>212</v>
      </c>
      <c r="D5395" s="29" t="s">
        <v>36</v>
      </c>
      <c r="E5395" s="29" t="s">
        <v>35</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c r="A5396" s="28">
        <v>99999</v>
      </c>
      <c r="B5396" s="29" t="s">
        <v>206</v>
      </c>
      <c r="C5396" s="29" t="s">
        <v>207</v>
      </c>
      <c r="D5396" s="29" t="s">
        <v>36</v>
      </c>
      <c r="E5396" s="29" t="s">
        <v>35</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c r="A5397" s="28">
        <v>99999</v>
      </c>
      <c r="B5397" s="29" t="s">
        <v>209</v>
      </c>
      <c r="C5397" s="29" t="s">
        <v>211</v>
      </c>
      <c r="D5397" s="29" t="s">
        <v>36</v>
      </c>
      <c r="E5397" s="29" t="s">
        <v>35</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c r="A5398" s="28">
        <v>99999</v>
      </c>
      <c r="B5398" s="29" t="s">
        <v>206</v>
      </c>
      <c r="C5398" s="29" t="s">
        <v>207</v>
      </c>
      <c r="D5398" s="29" t="s">
        <v>36</v>
      </c>
      <c r="E5398" s="29" t="s">
        <v>35</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c r="A5399" s="28">
        <v>99999</v>
      </c>
      <c r="B5399" s="29" t="s">
        <v>206</v>
      </c>
      <c r="C5399" s="29" t="s">
        <v>210</v>
      </c>
      <c r="D5399" s="29" t="s">
        <v>36</v>
      </c>
      <c r="E5399" s="29" t="s">
        <v>35</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c r="A5400" s="28">
        <v>99999</v>
      </c>
      <c r="B5400" s="29" t="s">
        <v>206</v>
      </c>
      <c r="C5400" s="29" t="s">
        <v>210</v>
      </c>
      <c r="D5400" s="29" t="s">
        <v>36</v>
      </c>
      <c r="E5400" s="29" t="s">
        <v>35</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c r="A5401" s="28">
        <v>99999</v>
      </c>
      <c r="B5401" s="29" t="s">
        <v>206</v>
      </c>
      <c r="C5401" s="29" t="s">
        <v>207</v>
      </c>
      <c r="D5401" s="29" t="s">
        <v>36</v>
      </c>
      <c r="E5401" s="29" t="s">
        <v>35</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c r="A5402" s="28">
        <v>99999</v>
      </c>
      <c r="B5402" s="29" t="s">
        <v>206</v>
      </c>
      <c r="C5402" s="29" t="s">
        <v>207</v>
      </c>
      <c r="D5402" s="29" t="s">
        <v>36</v>
      </c>
      <c r="E5402" s="29" t="s">
        <v>35</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c r="A5403" s="28">
        <v>99999</v>
      </c>
      <c r="B5403" s="29" t="s">
        <v>209</v>
      </c>
      <c r="C5403" s="29" t="s">
        <v>212</v>
      </c>
      <c r="D5403" s="29" t="s">
        <v>36</v>
      </c>
      <c r="E5403" s="29" t="s">
        <v>35</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c r="A5404" s="28">
        <v>99999</v>
      </c>
      <c r="B5404" s="29" t="s">
        <v>206</v>
      </c>
      <c r="C5404" s="29" t="s">
        <v>207</v>
      </c>
      <c r="D5404" s="29" t="s">
        <v>36</v>
      </c>
      <c r="E5404" s="29" t="s">
        <v>35</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c r="A5405" s="28">
        <v>99999</v>
      </c>
      <c r="B5405" s="29" t="s">
        <v>206</v>
      </c>
      <c r="C5405" s="29" t="s">
        <v>210</v>
      </c>
      <c r="D5405" s="29" t="s">
        <v>36</v>
      </c>
      <c r="E5405" s="29" t="s">
        <v>35</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c r="A5406" s="28">
        <v>99999</v>
      </c>
      <c r="B5406" s="29" t="s">
        <v>209</v>
      </c>
      <c r="C5406" s="29" t="s">
        <v>211</v>
      </c>
      <c r="D5406" s="29" t="s">
        <v>36</v>
      </c>
      <c r="E5406" s="29" t="s">
        <v>35</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c r="A5407" s="28">
        <v>99999</v>
      </c>
      <c r="B5407" s="29" t="s">
        <v>206</v>
      </c>
      <c r="C5407" s="29" t="s">
        <v>210</v>
      </c>
      <c r="D5407" s="29" t="s">
        <v>36</v>
      </c>
      <c r="E5407" s="29" t="s">
        <v>35</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c r="A5408" s="28">
        <v>99999</v>
      </c>
      <c r="B5408" s="29" t="s">
        <v>209</v>
      </c>
      <c r="C5408" s="29" t="s">
        <v>207</v>
      </c>
      <c r="D5408" s="29" t="s">
        <v>36</v>
      </c>
      <c r="E5408" s="29" t="s">
        <v>35</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c r="A5409" s="28">
        <v>99999</v>
      </c>
      <c r="B5409" s="29" t="s">
        <v>209</v>
      </c>
      <c r="C5409" s="29" t="s">
        <v>211</v>
      </c>
      <c r="D5409" s="29" t="s">
        <v>36</v>
      </c>
      <c r="E5409" s="29" t="s">
        <v>35</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c r="A5410" s="28">
        <v>99999</v>
      </c>
      <c r="B5410" s="29" t="s">
        <v>209</v>
      </c>
      <c r="C5410" s="29" t="s">
        <v>213</v>
      </c>
      <c r="D5410" s="29" t="s">
        <v>36</v>
      </c>
      <c r="E5410" s="29" t="s">
        <v>35</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c r="A5411" s="28">
        <v>99999</v>
      </c>
      <c r="B5411" s="29" t="s">
        <v>206</v>
      </c>
      <c r="C5411" s="29" t="s">
        <v>207</v>
      </c>
      <c r="D5411" s="29" t="s">
        <v>36</v>
      </c>
      <c r="E5411" s="29" t="s">
        <v>35</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c r="A5412" s="28">
        <v>99999</v>
      </c>
      <c r="B5412" s="29" t="s">
        <v>206</v>
      </c>
      <c r="C5412" s="29" t="s">
        <v>210</v>
      </c>
      <c r="D5412" s="29" t="s">
        <v>36</v>
      </c>
      <c r="E5412" s="29" t="s">
        <v>35</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c r="A5413" s="28">
        <v>99999</v>
      </c>
      <c r="B5413" s="29" t="s">
        <v>209</v>
      </c>
      <c r="C5413" s="29" t="s">
        <v>211</v>
      </c>
      <c r="D5413" s="29" t="s">
        <v>36</v>
      </c>
      <c r="E5413" s="29" t="s">
        <v>35</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c r="A5414" s="28">
        <v>99999</v>
      </c>
      <c r="B5414" s="29" t="s">
        <v>206</v>
      </c>
      <c r="C5414" s="29" t="s">
        <v>207</v>
      </c>
      <c r="D5414" s="29" t="s">
        <v>36</v>
      </c>
      <c r="E5414" s="29" t="s">
        <v>35</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c r="A5415" s="28">
        <v>99999</v>
      </c>
      <c r="B5415" s="29" t="s">
        <v>206</v>
      </c>
      <c r="C5415" s="29" t="s">
        <v>207</v>
      </c>
      <c r="D5415" s="29" t="s">
        <v>36</v>
      </c>
      <c r="E5415" s="29" t="s">
        <v>35</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c r="A5416" s="28">
        <v>99999</v>
      </c>
      <c r="B5416" s="29" t="s">
        <v>206</v>
      </c>
      <c r="C5416" s="29" t="s">
        <v>207</v>
      </c>
      <c r="D5416" s="29" t="s">
        <v>36</v>
      </c>
      <c r="E5416" s="29" t="s">
        <v>35</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c r="A5417" s="28">
        <v>99999</v>
      </c>
      <c r="B5417" s="29" t="s">
        <v>206</v>
      </c>
      <c r="C5417" s="29" t="s">
        <v>210</v>
      </c>
      <c r="D5417" s="29" t="s">
        <v>36</v>
      </c>
      <c r="E5417" s="29" t="s">
        <v>35</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c r="A5418" s="28">
        <v>99999</v>
      </c>
      <c r="B5418" s="29" t="s">
        <v>209</v>
      </c>
      <c r="C5418" s="29" t="s">
        <v>211</v>
      </c>
      <c r="D5418" s="29" t="s">
        <v>36</v>
      </c>
      <c r="E5418" s="29" t="s">
        <v>35</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c r="A5419" s="28">
        <v>99999</v>
      </c>
      <c r="B5419" s="29" t="s">
        <v>209</v>
      </c>
      <c r="C5419" s="29" t="s">
        <v>212</v>
      </c>
      <c r="D5419" s="29" t="s">
        <v>36</v>
      </c>
      <c r="E5419" s="29" t="s">
        <v>35</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c r="A5420" s="28">
        <v>99999</v>
      </c>
      <c r="B5420" s="29" t="s">
        <v>206</v>
      </c>
      <c r="C5420" s="29" t="s">
        <v>207</v>
      </c>
      <c r="D5420" s="29" t="s">
        <v>36</v>
      </c>
      <c r="E5420" s="29" t="s">
        <v>35</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c r="A5421" s="28">
        <v>99999</v>
      </c>
      <c r="B5421" s="29" t="s">
        <v>206</v>
      </c>
      <c r="C5421" s="29" t="s">
        <v>210</v>
      </c>
      <c r="D5421" s="29" t="s">
        <v>36</v>
      </c>
      <c r="E5421" s="29" t="s">
        <v>35</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c r="A5422" s="28">
        <v>99999</v>
      </c>
      <c r="B5422" s="29" t="s">
        <v>209</v>
      </c>
      <c r="C5422" s="29" t="s">
        <v>211</v>
      </c>
      <c r="D5422" s="29" t="s">
        <v>36</v>
      </c>
      <c r="E5422" s="29" t="s">
        <v>35</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c r="A5423" s="28">
        <v>99999</v>
      </c>
      <c r="B5423" s="29" t="s">
        <v>209</v>
      </c>
      <c r="C5423" s="29" t="s">
        <v>213</v>
      </c>
      <c r="D5423" s="29" t="s">
        <v>36</v>
      </c>
      <c r="E5423" s="29" t="s">
        <v>35</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c r="A5424" s="28">
        <v>99999</v>
      </c>
      <c r="B5424" s="29" t="s">
        <v>206</v>
      </c>
      <c r="C5424" s="29" t="s">
        <v>210</v>
      </c>
      <c r="D5424" s="29" t="s">
        <v>36</v>
      </c>
      <c r="E5424" s="29" t="s">
        <v>35</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c r="A5425" s="28">
        <v>99999</v>
      </c>
      <c r="B5425" s="29" t="s">
        <v>206</v>
      </c>
      <c r="C5425" s="29" t="s">
        <v>207</v>
      </c>
      <c r="D5425" s="29" t="s">
        <v>36</v>
      </c>
      <c r="E5425" s="29" t="s">
        <v>35</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c r="A5426" s="28">
        <v>99999</v>
      </c>
      <c r="B5426" s="29" t="s">
        <v>206</v>
      </c>
      <c r="C5426" s="29" t="s">
        <v>207</v>
      </c>
      <c r="D5426" s="29" t="s">
        <v>36</v>
      </c>
      <c r="E5426" s="29" t="s">
        <v>35</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c r="A5427" s="28">
        <v>99999</v>
      </c>
      <c r="B5427" s="29" t="s">
        <v>209</v>
      </c>
      <c r="C5427" s="29" t="s">
        <v>213</v>
      </c>
      <c r="D5427" s="29" t="s">
        <v>36</v>
      </c>
      <c r="E5427" s="29" t="s">
        <v>35</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c r="A5428" s="28">
        <v>99999</v>
      </c>
      <c r="B5428" s="29" t="s">
        <v>206</v>
      </c>
      <c r="C5428" s="29" t="s">
        <v>210</v>
      </c>
      <c r="D5428" s="29" t="s">
        <v>36</v>
      </c>
      <c r="E5428" s="29" t="s">
        <v>35</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c r="A5429" s="28">
        <v>99999</v>
      </c>
      <c r="B5429" s="29" t="s">
        <v>209</v>
      </c>
      <c r="C5429" s="29" t="s">
        <v>211</v>
      </c>
      <c r="D5429" s="29" t="s">
        <v>36</v>
      </c>
      <c r="E5429" s="29" t="s">
        <v>35</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c r="A5430" s="28">
        <v>99999</v>
      </c>
      <c r="B5430" s="29" t="s">
        <v>209</v>
      </c>
      <c r="C5430" s="29" t="s">
        <v>212</v>
      </c>
      <c r="D5430" s="29" t="s">
        <v>36</v>
      </c>
      <c r="E5430" s="29" t="s">
        <v>35</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c r="A5431" s="28">
        <v>99999</v>
      </c>
      <c r="B5431" s="29" t="s">
        <v>206</v>
      </c>
      <c r="C5431" s="29" t="s">
        <v>210</v>
      </c>
      <c r="D5431" s="29" t="s">
        <v>36</v>
      </c>
      <c r="E5431" s="29" t="s">
        <v>35</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c r="A5432" s="28">
        <v>99999</v>
      </c>
      <c r="B5432" s="29" t="s">
        <v>206</v>
      </c>
      <c r="C5432" s="29" t="s">
        <v>207</v>
      </c>
      <c r="D5432" s="29" t="s">
        <v>36</v>
      </c>
      <c r="E5432" s="29" t="s">
        <v>35</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c r="A5433" s="28">
        <v>99999</v>
      </c>
      <c r="B5433" s="29" t="s">
        <v>209</v>
      </c>
      <c r="C5433" s="29" t="s">
        <v>207</v>
      </c>
      <c r="D5433" s="29" t="s">
        <v>36</v>
      </c>
      <c r="E5433" s="29" t="s">
        <v>35</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c r="A5434" s="28">
        <v>99999</v>
      </c>
      <c r="B5434" s="29" t="s">
        <v>209</v>
      </c>
      <c r="C5434" s="29" t="s">
        <v>211</v>
      </c>
      <c r="D5434" s="29" t="s">
        <v>36</v>
      </c>
      <c r="E5434" s="29" t="s">
        <v>35</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c r="A5435" s="28">
        <v>99999</v>
      </c>
      <c r="B5435" s="29" t="s">
        <v>206</v>
      </c>
      <c r="C5435" s="29" t="s">
        <v>207</v>
      </c>
      <c r="D5435" s="29" t="s">
        <v>36</v>
      </c>
      <c r="E5435" s="29" t="s">
        <v>35</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c r="A5436" s="28">
        <v>99999</v>
      </c>
      <c r="B5436" s="29" t="s">
        <v>206</v>
      </c>
      <c r="C5436" s="29" t="s">
        <v>207</v>
      </c>
      <c r="D5436" s="29" t="s">
        <v>36</v>
      </c>
      <c r="E5436" s="29" t="s">
        <v>35</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c r="A5437" s="28">
        <v>99999</v>
      </c>
      <c r="B5437" s="29" t="s">
        <v>206</v>
      </c>
      <c r="C5437" s="29" t="s">
        <v>210</v>
      </c>
      <c r="D5437" s="29" t="s">
        <v>36</v>
      </c>
      <c r="E5437" s="29" t="s">
        <v>35</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c r="A5438" s="28">
        <v>99999</v>
      </c>
      <c r="B5438" s="29" t="s">
        <v>209</v>
      </c>
      <c r="C5438" s="29" t="s">
        <v>211</v>
      </c>
      <c r="D5438" s="29" t="s">
        <v>36</v>
      </c>
      <c r="E5438" s="29" t="s">
        <v>35</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c r="A5439" s="28">
        <v>99999</v>
      </c>
      <c r="B5439" s="29" t="s">
        <v>209</v>
      </c>
      <c r="C5439" s="29" t="s">
        <v>213</v>
      </c>
      <c r="D5439" s="29" t="s">
        <v>36</v>
      </c>
      <c r="E5439" s="29" t="s">
        <v>35</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c r="A5440" s="28">
        <v>99999</v>
      </c>
      <c r="B5440" s="29" t="s">
        <v>206</v>
      </c>
      <c r="C5440" s="29" t="s">
        <v>215</v>
      </c>
      <c r="D5440" s="29" t="s">
        <v>36</v>
      </c>
      <c r="E5440" s="29" t="s">
        <v>35</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c r="A5441" s="28">
        <v>99999</v>
      </c>
      <c r="B5441" s="29" t="s">
        <v>206</v>
      </c>
      <c r="C5441" s="29" t="s">
        <v>207</v>
      </c>
      <c r="D5441" s="29" t="s">
        <v>36</v>
      </c>
      <c r="E5441" s="29" t="s">
        <v>35</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c r="A5442" s="28">
        <v>99999</v>
      </c>
      <c r="B5442" s="29" t="s">
        <v>206</v>
      </c>
      <c r="C5442" s="29" t="s">
        <v>207</v>
      </c>
      <c r="D5442" s="29" t="s">
        <v>36</v>
      </c>
      <c r="E5442" s="29" t="s">
        <v>35</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c r="A5443" s="28">
        <v>99999</v>
      </c>
      <c r="B5443" s="29" t="s">
        <v>209</v>
      </c>
      <c r="C5443" s="29" t="s">
        <v>207</v>
      </c>
      <c r="D5443" s="29" t="s">
        <v>36</v>
      </c>
      <c r="E5443" s="29" t="s">
        <v>35</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c r="A5444" s="28">
        <v>99999</v>
      </c>
      <c r="B5444" s="29" t="s">
        <v>206</v>
      </c>
      <c r="C5444" s="29" t="s">
        <v>210</v>
      </c>
      <c r="D5444" s="29" t="s">
        <v>36</v>
      </c>
      <c r="E5444" s="29" t="s">
        <v>35</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c r="A5445" s="28">
        <v>99999</v>
      </c>
      <c r="B5445" s="29" t="s">
        <v>209</v>
      </c>
      <c r="C5445" s="29" t="s">
        <v>207</v>
      </c>
      <c r="D5445" s="29" t="s">
        <v>36</v>
      </c>
      <c r="E5445" s="29" t="s">
        <v>35</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c r="A5446" s="28">
        <v>99999</v>
      </c>
      <c r="B5446" s="29" t="s">
        <v>209</v>
      </c>
      <c r="C5446" s="29" t="s">
        <v>212</v>
      </c>
      <c r="D5446" s="29" t="s">
        <v>36</v>
      </c>
      <c r="E5446" s="29" t="s">
        <v>35</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c r="A5447" s="28">
        <v>99999</v>
      </c>
      <c r="B5447" s="29" t="s">
        <v>209</v>
      </c>
      <c r="C5447" s="29" t="s">
        <v>213</v>
      </c>
      <c r="D5447" s="29" t="s">
        <v>36</v>
      </c>
      <c r="E5447" s="29" t="s">
        <v>127</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c r="A5448" s="28">
        <v>99999</v>
      </c>
      <c r="B5448" s="29" t="s">
        <v>206</v>
      </c>
      <c r="C5448" s="29" t="s">
        <v>210</v>
      </c>
      <c r="D5448" s="29" t="s">
        <v>36</v>
      </c>
      <c r="E5448" s="29" t="s">
        <v>131</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c r="A5449" s="28">
        <v>99999</v>
      </c>
      <c r="B5449" s="29" t="s">
        <v>209</v>
      </c>
      <c r="C5449" s="29" t="s">
        <v>212</v>
      </c>
      <c r="D5449" s="29" t="s">
        <v>36</v>
      </c>
      <c r="E5449" s="29" t="s">
        <v>137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c r="A5450" s="28">
        <v>99999</v>
      </c>
      <c r="B5450" s="29" t="s">
        <v>209</v>
      </c>
      <c r="C5450" s="29" t="s">
        <v>212</v>
      </c>
      <c r="D5450" s="29" t="s">
        <v>36</v>
      </c>
      <c r="E5450" s="29" t="s">
        <v>137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c r="A5451" s="28">
        <v>99999</v>
      </c>
      <c r="B5451" s="29" t="s">
        <v>209</v>
      </c>
      <c r="C5451" s="29" t="s">
        <v>212</v>
      </c>
      <c r="D5451" s="29" t="s">
        <v>36</v>
      </c>
      <c r="E5451" s="29" t="s">
        <v>139</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c r="A5452" s="28">
        <v>99999</v>
      </c>
      <c r="B5452" s="29" t="s">
        <v>206</v>
      </c>
      <c r="C5452" s="29" t="s">
        <v>207</v>
      </c>
      <c r="D5452" s="29" t="s">
        <v>38</v>
      </c>
      <c r="E5452" s="29" t="s">
        <v>35</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c r="A5453" s="28">
        <v>99999</v>
      </c>
      <c r="B5453" s="29" t="s">
        <v>206</v>
      </c>
      <c r="C5453" s="29" t="s">
        <v>207</v>
      </c>
      <c r="D5453" s="29" t="s">
        <v>53</v>
      </c>
      <c r="E5453" s="29" t="s">
        <v>67</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c r="A5454" s="28">
        <v>99999</v>
      </c>
      <c r="B5454" s="29" t="s">
        <v>206</v>
      </c>
      <c r="C5454" s="29" t="s">
        <v>207</v>
      </c>
      <c r="D5454" s="29" t="s">
        <v>53</v>
      </c>
      <c r="E5454" s="29" t="s">
        <v>35</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c r="A5455" s="28">
        <v>99999</v>
      </c>
      <c r="B5455" s="29" t="s">
        <v>209</v>
      </c>
      <c r="C5455" s="29" t="s">
        <v>213</v>
      </c>
      <c r="D5455" s="29" t="s">
        <v>53</v>
      </c>
      <c r="E5455" s="29" t="s">
        <v>35</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c r="A5456" s="28">
        <v>99999</v>
      </c>
      <c r="B5456" s="29" t="s">
        <v>209</v>
      </c>
      <c r="C5456" s="29" t="s">
        <v>211</v>
      </c>
      <c r="D5456" s="29" t="s">
        <v>53</v>
      </c>
      <c r="E5456" s="29" t="s">
        <v>35</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c r="A5457" s="28">
        <v>99999</v>
      </c>
      <c r="B5457" s="29" t="s">
        <v>206</v>
      </c>
      <c r="C5457" s="29" t="s">
        <v>210</v>
      </c>
      <c r="D5457" s="29" t="s">
        <v>53</v>
      </c>
      <c r="E5457" s="29" t="s">
        <v>35</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c r="A5458" s="28">
        <v>99999</v>
      </c>
      <c r="B5458" s="29" t="s">
        <v>206</v>
      </c>
      <c r="C5458" s="29" t="s">
        <v>207</v>
      </c>
      <c r="D5458" s="29" t="s">
        <v>53</v>
      </c>
      <c r="E5458" s="29" t="s">
        <v>35</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c r="A5459" s="28">
        <v>99999</v>
      </c>
      <c r="B5459" s="29" t="s">
        <v>206</v>
      </c>
      <c r="C5459" s="29" t="s">
        <v>207</v>
      </c>
      <c r="D5459" s="29" t="s">
        <v>53</v>
      </c>
      <c r="E5459" s="29" t="s">
        <v>35</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c r="A5460" s="28">
        <v>99999</v>
      </c>
      <c r="B5460" s="29" t="s">
        <v>209</v>
      </c>
      <c r="C5460" s="29" t="s">
        <v>213</v>
      </c>
      <c r="D5460" s="29" t="s">
        <v>58</v>
      </c>
      <c r="E5460" s="29" t="s">
        <v>51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c r="A5461" s="28">
        <v>99999</v>
      </c>
      <c r="B5461" s="29" t="s">
        <v>206</v>
      </c>
      <c r="C5461" s="29" t="s">
        <v>210</v>
      </c>
      <c r="D5461" s="29" t="s">
        <v>58</v>
      </c>
      <c r="E5461" s="29" t="s">
        <v>51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c r="A5462" s="28">
        <v>99999</v>
      </c>
      <c r="B5462" s="29" t="s">
        <v>209</v>
      </c>
      <c r="C5462" s="29" t="s">
        <v>212</v>
      </c>
      <c r="D5462" s="29" t="s">
        <v>58</v>
      </c>
      <c r="E5462" s="29" t="s">
        <v>51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c r="A5463" s="28">
        <v>99999</v>
      </c>
      <c r="B5463" s="29" t="s">
        <v>206</v>
      </c>
      <c r="C5463" s="29" t="s">
        <v>207</v>
      </c>
      <c r="D5463" s="29" t="s">
        <v>58</v>
      </c>
      <c r="E5463" s="29" t="s">
        <v>67</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c r="A5464" s="28">
        <v>99999</v>
      </c>
      <c r="B5464" s="29" t="s">
        <v>209</v>
      </c>
      <c r="C5464" s="29" t="s">
        <v>212</v>
      </c>
      <c r="D5464" s="29" t="s">
        <v>58</v>
      </c>
      <c r="E5464" s="29" t="s">
        <v>67</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c r="A5465" s="28">
        <v>99999</v>
      </c>
      <c r="B5465" s="29" t="s">
        <v>206</v>
      </c>
      <c r="C5465" s="29" t="s">
        <v>207</v>
      </c>
      <c r="D5465" s="29" t="s">
        <v>58</v>
      </c>
      <c r="E5465" s="29" t="s">
        <v>67</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c r="A5466" s="28">
        <v>99999</v>
      </c>
      <c r="B5466" s="29" t="s">
        <v>209</v>
      </c>
      <c r="C5466" s="29" t="s">
        <v>211</v>
      </c>
      <c r="D5466" s="29" t="s">
        <v>58</v>
      </c>
      <c r="E5466" s="29" t="s">
        <v>67</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c r="A5467" s="28">
        <v>99999</v>
      </c>
      <c r="B5467" s="29" t="s">
        <v>209</v>
      </c>
      <c r="C5467" s="29" t="s">
        <v>213</v>
      </c>
      <c r="D5467" s="29" t="s">
        <v>58</v>
      </c>
      <c r="E5467" s="29" t="s">
        <v>67</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c r="A5468" s="28">
        <v>99999</v>
      </c>
      <c r="B5468" s="29" t="s">
        <v>206</v>
      </c>
      <c r="C5468" s="29" t="s">
        <v>207</v>
      </c>
      <c r="D5468" s="29" t="s">
        <v>58</v>
      </c>
      <c r="E5468" s="29" t="s">
        <v>67</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c r="A5469" s="28">
        <v>99999</v>
      </c>
      <c r="B5469" s="29" t="s">
        <v>209</v>
      </c>
      <c r="C5469" s="29" t="s">
        <v>211</v>
      </c>
      <c r="D5469" s="29" t="s">
        <v>58</v>
      </c>
      <c r="E5469" s="29" t="s">
        <v>67</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c r="A5470" s="28">
        <v>99999</v>
      </c>
      <c r="B5470" s="29" t="s">
        <v>206</v>
      </c>
      <c r="C5470" s="29" t="s">
        <v>207</v>
      </c>
      <c r="D5470" s="29" t="s">
        <v>58</v>
      </c>
      <c r="E5470" s="29" t="s">
        <v>67</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c r="A5471" s="28">
        <v>99999</v>
      </c>
      <c r="B5471" s="29" t="s">
        <v>206</v>
      </c>
      <c r="C5471" s="29" t="s">
        <v>207</v>
      </c>
      <c r="D5471" s="29" t="s">
        <v>58</v>
      </c>
      <c r="E5471" s="29" t="s">
        <v>67</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c r="A5472" s="28">
        <v>99999</v>
      </c>
      <c r="B5472" s="29" t="s">
        <v>206</v>
      </c>
      <c r="C5472" s="29" t="s">
        <v>207</v>
      </c>
      <c r="D5472" s="29" t="s">
        <v>58</v>
      </c>
      <c r="E5472" s="29" t="s">
        <v>67</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c r="A5473" s="28">
        <v>99999</v>
      </c>
      <c r="B5473" s="29" t="s">
        <v>206</v>
      </c>
      <c r="C5473" s="29" t="s">
        <v>210</v>
      </c>
      <c r="D5473" s="29" t="s">
        <v>58</v>
      </c>
      <c r="E5473" s="29" t="s">
        <v>67</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c r="A5474" s="28">
        <v>99999</v>
      </c>
      <c r="B5474" s="29" t="s">
        <v>209</v>
      </c>
      <c r="C5474" s="29" t="s">
        <v>211</v>
      </c>
      <c r="D5474" s="29" t="s">
        <v>58</v>
      </c>
      <c r="E5474" s="29" t="s">
        <v>67</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c r="A5475" s="28">
        <v>99999</v>
      </c>
      <c r="B5475" s="29" t="s">
        <v>206</v>
      </c>
      <c r="C5475" s="29" t="s">
        <v>210</v>
      </c>
      <c r="D5475" s="29" t="s">
        <v>58</v>
      </c>
      <c r="E5475" s="29" t="s">
        <v>67</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c r="A5476" s="28">
        <v>99999</v>
      </c>
      <c r="B5476" s="29" t="s">
        <v>206</v>
      </c>
      <c r="C5476" s="29" t="s">
        <v>207</v>
      </c>
      <c r="D5476" s="29" t="s">
        <v>58</v>
      </c>
      <c r="E5476" s="29" t="s">
        <v>67</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c r="A5477" s="28">
        <v>99999</v>
      </c>
      <c r="B5477" s="29" t="s">
        <v>206</v>
      </c>
      <c r="C5477" s="29" t="s">
        <v>210</v>
      </c>
      <c r="D5477" s="29" t="s">
        <v>58</v>
      </c>
      <c r="E5477" s="29" t="s">
        <v>67</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c r="A5478" s="28">
        <v>99999</v>
      </c>
      <c r="B5478" s="29" t="s">
        <v>209</v>
      </c>
      <c r="C5478" s="29" t="s">
        <v>211</v>
      </c>
      <c r="D5478" s="29" t="s">
        <v>58</v>
      </c>
      <c r="E5478" s="29" t="s">
        <v>67</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c r="A5479" s="28">
        <v>99999</v>
      </c>
      <c r="B5479" s="29" t="s">
        <v>206</v>
      </c>
      <c r="C5479" s="29" t="s">
        <v>207</v>
      </c>
      <c r="D5479" s="29" t="s">
        <v>58</v>
      </c>
      <c r="E5479" s="29" t="s">
        <v>67</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c r="A5480" s="28">
        <v>99999</v>
      </c>
      <c r="B5480" s="29" t="s">
        <v>206</v>
      </c>
      <c r="C5480" s="29" t="s">
        <v>207</v>
      </c>
      <c r="D5480" s="29" t="s">
        <v>58</v>
      </c>
      <c r="E5480" s="29" t="s">
        <v>67</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c r="A5481" s="28">
        <v>99999</v>
      </c>
      <c r="B5481" s="29" t="s">
        <v>206</v>
      </c>
      <c r="C5481" s="29" t="s">
        <v>210</v>
      </c>
      <c r="D5481" s="29" t="s">
        <v>58</v>
      </c>
      <c r="E5481" s="29" t="s">
        <v>67</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c r="A5482" s="28">
        <v>99999</v>
      </c>
      <c r="B5482" s="29" t="s">
        <v>209</v>
      </c>
      <c r="C5482" s="29" t="s">
        <v>211</v>
      </c>
      <c r="D5482" s="29" t="s">
        <v>58</v>
      </c>
      <c r="E5482" s="29" t="s">
        <v>67</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c r="A5483" s="28">
        <v>99999</v>
      </c>
      <c r="B5483" s="29" t="s">
        <v>209</v>
      </c>
      <c r="C5483" s="29" t="s">
        <v>212</v>
      </c>
      <c r="D5483" s="29" t="s">
        <v>58</v>
      </c>
      <c r="E5483" s="29" t="s">
        <v>67</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c r="A5484" s="28">
        <v>99999</v>
      </c>
      <c r="B5484" s="29" t="s">
        <v>206</v>
      </c>
      <c r="C5484" s="29" t="s">
        <v>207</v>
      </c>
      <c r="D5484" s="29" t="s">
        <v>58</v>
      </c>
      <c r="E5484" s="29" t="s">
        <v>67</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c r="A5485" s="28">
        <v>99999</v>
      </c>
      <c r="B5485" s="29" t="s">
        <v>206</v>
      </c>
      <c r="C5485" s="29" t="s">
        <v>210</v>
      </c>
      <c r="D5485" s="29" t="s">
        <v>58</v>
      </c>
      <c r="E5485" s="29" t="s">
        <v>67</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c r="A5486" s="28">
        <v>99999</v>
      </c>
      <c r="B5486" s="29" t="s">
        <v>209</v>
      </c>
      <c r="C5486" s="29" t="s">
        <v>211</v>
      </c>
      <c r="D5486" s="29" t="s">
        <v>58</v>
      </c>
      <c r="E5486" s="29" t="s">
        <v>67</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c r="A5487" s="28">
        <v>99999</v>
      </c>
      <c r="B5487" s="29" t="s">
        <v>209</v>
      </c>
      <c r="C5487" s="29" t="s">
        <v>213</v>
      </c>
      <c r="D5487" s="29" t="s">
        <v>58</v>
      </c>
      <c r="E5487" s="29" t="s">
        <v>67</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c r="A5488" s="28">
        <v>99999</v>
      </c>
      <c r="B5488" s="29" t="s">
        <v>206</v>
      </c>
      <c r="C5488" s="29" t="s">
        <v>207</v>
      </c>
      <c r="D5488" s="29" t="s">
        <v>58</v>
      </c>
      <c r="E5488" s="29" t="s">
        <v>67</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c r="A5489" s="28">
        <v>99999</v>
      </c>
      <c r="B5489" s="29" t="s">
        <v>206</v>
      </c>
      <c r="C5489" s="29" t="s">
        <v>207</v>
      </c>
      <c r="D5489" s="29" t="s">
        <v>58</v>
      </c>
      <c r="E5489" s="29" t="s">
        <v>67</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c r="A5490" s="28">
        <v>99999</v>
      </c>
      <c r="B5490" s="29" t="s">
        <v>209</v>
      </c>
      <c r="C5490" s="29" t="s">
        <v>213</v>
      </c>
      <c r="D5490" s="29" t="s">
        <v>58</v>
      </c>
      <c r="E5490" s="29" t="s">
        <v>67</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c r="A5491" s="28">
        <v>99999</v>
      </c>
      <c r="B5491" s="29" t="s">
        <v>206</v>
      </c>
      <c r="C5491" s="29" t="s">
        <v>210</v>
      </c>
      <c r="D5491" s="29" t="s">
        <v>58</v>
      </c>
      <c r="E5491" s="29" t="s">
        <v>67</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c r="A5492" s="28">
        <v>99999</v>
      </c>
      <c r="B5492" s="29" t="s">
        <v>209</v>
      </c>
      <c r="C5492" s="29" t="s">
        <v>212</v>
      </c>
      <c r="D5492" s="29" t="s">
        <v>58</v>
      </c>
      <c r="E5492" s="29" t="s">
        <v>67</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c r="A5493" s="28">
        <v>99999</v>
      </c>
      <c r="B5493" s="29" t="s">
        <v>206</v>
      </c>
      <c r="C5493" s="29" t="s">
        <v>210</v>
      </c>
      <c r="D5493" s="29" t="s">
        <v>58</v>
      </c>
      <c r="E5493" s="29" t="s">
        <v>67</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c r="A5494" s="28">
        <v>99999</v>
      </c>
      <c r="B5494" s="29" t="s">
        <v>206</v>
      </c>
      <c r="C5494" s="29" t="s">
        <v>207</v>
      </c>
      <c r="D5494" s="29" t="s">
        <v>58</v>
      </c>
      <c r="E5494" s="29" t="s">
        <v>67</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c r="A5495" s="28">
        <v>99999</v>
      </c>
      <c r="B5495" s="29" t="s">
        <v>209</v>
      </c>
      <c r="C5495" s="29" t="s">
        <v>207</v>
      </c>
      <c r="D5495" s="29" t="s">
        <v>58</v>
      </c>
      <c r="E5495" s="29" t="s">
        <v>67</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c r="A5496" s="28">
        <v>99999</v>
      </c>
      <c r="B5496" s="29" t="s">
        <v>206</v>
      </c>
      <c r="C5496" s="29" t="s">
        <v>207</v>
      </c>
      <c r="D5496" s="29" t="s">
        <v>58</v>
      </c>
      <c r="E5496" s="29" t="s">
        <v>67</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c r="A5497" s="28">
        <v>99999</v>
      </c>
      <c r="B5497" s="29" t="s">
        <v>206</v>
      </c>
      <c r="C5497" s="29" t="s">
        <v>210</v>
      </c>
      <c r="D5497" s="29" t="s">
        <v>58</v>
      </c>
      <c r="E5497" s="29" t="s">
        <v>67</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c r="A5498" s="28">
        <v>99999</v>
      </c>
      <c r="B5498" s="29" t="s">
        <v>209</v>
      </c>
      <c r="C5498" s="29" t="s">
        <v>213</v>
      </c>
      <c r="D5498" s="29" t="s">
        <v>58</v>
      </c>
      <c r="E5498" s="29" t="s">
        <v>67</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c r="A5499" s="28">
        <v>99999</v>
      </c>
      <c r="B5499" s="29" t="s">
        <v>206</v>
      </c>
      <c r="C5499" s="29" t="s">
        <v>207</v>
      </c>
      <c r="D5499" s="29" t="s">
        <v>58</v>
      </c>
      <c r="E5499" s="29" t="s">
        <v>67</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c r="A5500" s="28">
        <v>99999</v>
      </c>
      <c r="B5500" s="29" t="s">
        <v>209</v>
      </c>
      <c r="C5500" s="29" t="s">
        <v>207</v>
      </c>
      <c r="D5500" s="29" t="s">
        <v>58</v>
      </c>
      <c r="E5500" s="29" t="s">
        <v>67</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c r="A5501" s="28">
        <v>99999</v>
      </c>
      <c r="B5501" s="29" t="s">
        <v>209</v>
      </c>
      <c r="C5501" s="29" t="s">
        <v>212</v>
      </c>
      <c r="D5501" s="29" t="s">
        <v>58</v>
      </c>
      <c r="E5501" s="29" t="s">
        <v>67</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c r="A5502" s="28">
        <v>99999</v>
      </c>
      <c r="B5502" s="29" t="s">
        <v>206</v>
      </c>
      <c r="C5502" s="29" t="s">
        <v>207</v>
      </c>
      <c r="D5502" s="29" t="s">
        <v>58</v>
      </c>
      <c r="E5502" s="29" t="s">
        <v>83</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c r="A5503" s="28">
        <v>99999</v>
      </c>
      <c r="B5503" s="29" t="s">
        <v>206</v>
      </c>
      <c r="C5503" s="29" t="s">
        <v>210</v>
      </c>
      <c r="D5503" s="29" t="s">
        <v>58</v>
      </c>
      <c r="E5503" s="29" t="s">
        <v>83</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c r="A5504" s="28">
        <v>99999</v>
      </c>
      <c r="B5504" s="29" t="s">
        <v>206</v>
      </c>
      <c r="C5504" s="29" t="s">
        <v>210</v>
      </c>
      <c r="D5504" s="29" t="s">
        <v>58</v>
      </c>
      <c r="E5504" s="29" t="s">
        <v>83</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c r="A5505" s="28">
        <v>99999</v>
      </c>
      <c r="B5505" s="29" t="s">
        <v>206</v>
      </c>
      <c r="C5505" s="29" t="s">
        <v>210</v>
      </c>
      <c r="D5505" s="29" t="s">
        <v>58</v>
      </c>
      <c r="E5505" s="29" t="s">
        <v>83</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c r="A5506" s="28">
        <v>99999</v>
      </c>
      <c r="B5506" s="29" t="s">
        <v>209</v>
      </c>
      <c r="C5506" s="29" t="s">
        <v>211</v>
      </c>
      <c r="D5506" s="29" t="s">
        <v>58</v>
      </c>
      <c r="E5506" s="29" t="s">
        <v>83</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c r="A5507" s="28">
        <v>99999</v>
      </c>
      <c r="B5507" s="29" t="s">
        <v>206</v>
      </c>
      <c r="C5507" s="29" t="s">
        <v>210</v>
      </c>
      <c r="D5507" s="29" t="s">
        <v>58</v>
      </c>
      <c r="E5507" s="29" t="s">
        <v>87</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c r="A5508" s="28">
        <v>99999</v>
      </c>
      <c r="B5508" s="29" t="s">
        <v>206</v>
      </c>
      <c r="C5508" s="29" t="s">
        <v>210</v>
      </c>
      <c r="D5508" s="29" t="s">
        <v>58</v>
      </c>
      <c r="E5508" s="29" t="s">
        <v>87</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c r="A5509" s="28">
        <v>99999</v>
      </c>
      <c r="B5509" s="29" t="s">
        <v>206</v>
      </c>
      <c r="C5509" s="29" t="s">
        <v>207</v>
      </c>
      <c r="D5509" s="29" t="s">
        <v>58</v>
      </c>
      <c r="E5509" s="29" t="s">
        <v>35</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c r="A5510" s="28">
        <v>99999</v>
      </c>
      <c r="B5510" s="29" t="s">
        <v>209</v>
      </c>
      <c r="C5510" s="29" t="s">
        <v>207</v>
      </c>
      <c r="D5510" s="29" t="s">
        <v>58</v>
      </c>
      <c r="E5510" s="29" t="s">
        <v>35</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c r="A5511" s="28">
        <v>99999</v>
      </c>
      <c r="B5511" s="29" t="s">
        <v>209</v>
      </c>
      <c r="C5511" s="29" t="s">
        <v>212</v>
      </c>
      <c r="D5511" s="29" t="s">
        <v>58</v>
      </c>
      <c r="E5511" s="29" t="s">
        <v>35</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c r="A5512" s="28">
        <v>99999</v>
      </c>
      <c r="B5512" s="29" t="s">
        <v>206</v>
      </c>
      <c r="C5512" s="29" t="s">
        <v>207</v>
      </c>
      <c r="D5512" s="29" t="s">
        <v>58</v>
      </c>
      <c r="E5512" s="29" t="s">
        <v>35</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c r="A5513" s="28">
        <v>99999</v>
      </c>
      <c r="B5513" s="29" t="s">
        <v>206</v>
      </c>
      <c r="C5513" s="29" t="s">
        <v>207</v>
      </c>
      <c r="D5513" s="29" t="s">
        <v>58</v>
      </c>
      <c r="E5513" s="29" t="s">
        <v>35</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c r="A5514" s="28">
        <v>99999</v>
      </c>
      <c r="B5514" s="29" t="s">
        <v>206</v>
      </c>
      <c r="C5514" s="29" t="s">
        <v>207</v>
      </c>
      <c r="D5514" s="29" t="s">
        <v>58</v>
      </c>
      <c r="E5514" s="29" t="s">
        <v>35</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c r="A5515" s="28">
        <v>99999</v>
      </c>
      <c r="B5515" s="29" t="s">
        <v>209</v>
      </c>
      <c r="C5515" s="29" t="s">
        <v>207</v>
      </c>
      <c r="D5515" s="29" t="s">
        <v>58</v>
      </c>
      <c r="E5515" s="29" t="s">
        <v>35</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c r="A5516" s="28">
        <v>99999</v>
      </c>
      <c r="B5516" s="29" t="s">
        <v>206</v>
      </c>
      <c r="C5516" s="29" t="s">
        <v>210</v>
      </c>
      <c r="D5516" s="29" t="s">
        <v>58</v>
      </c>
      <c r="E5516" s="29" t="s">
        <v>35</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c r="A5517" s="28">
        <v>99999</v>
      </c>
      <c r="B5517" s="29" t="s">
        <v>209</v>
      </c>
      <c r="C5517" s="29" t="s">
        <v>211</v>
      </c>
      <c r="D5517" s="29" t="s">
        <v>58</v>
      </c>
      <c r="E5517" s="29" t="s">
        <v>35</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c r="A5518" s="28">
        <v>99999</v>
      </c>
      <c r="B5518" s="29" t="s">
        <v>209</v>
      </c>
      <c r="C5518" s="29" t="s">
        <v>213</v>
      </c>
      <c r="D5518" s="29" t="s">
        <v>58</v>
      </c>
      <c r="E5518" s="29" t="s">
        <v>35</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c r="A5519" s="28">
        <v>99999</v>
      </c>
      <c r="B5519" s="29" t="s">
        <v>209</v>
      </c>
      <c r="C5519" s="29" t="s">
        <v>212</v>
      </c>
      <c r="D5519" s="29" t="s">
        <v>58</v>
      </c>
      <c r="E5519" s="29" t="s">
        <v>35</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c r="A5520" s="28">
        <v>99999</v>
      </c>
      <c r="B5520" s="29" t="s">
        <v>206</v>
      </c>
      <c r="C5520" s="29" t="s">
        <v>207</v>
      </c>
      <c r="D5520" s="29" t="s">
        <v>58</v>
      </c>
      <c r="E5520" s="29" t="s">
        <v>35</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c r="A5521" s="28">
        <v>99999</v>
      </c>
      <c r="B5521" s="29" t="s">
        <v>206</v>
      </c>
      <c r="C5521" s="29" t="s">
        <v>210</v>
      </c>
      <c r="D5521" s="29" t="s">
        <v>58</v>
      </c>
      <c r="E5521" s="29" t="s">
        <v>35</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c r="A5522" s="28">
        <v>99999</v>
      </c>
      <c r="B5522" s="29" t="s">
        <v>209</v>
      </c>
      <c r="C5522" s="29" t="s">
        <v>213</v>
      </c>
      <c r="D5522" s="29" t="s">
        <v>58</v>
      </c>
      <c r="E5522" s="29" t="s">
        <v>35</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c r="A5523" s="28">
        <v>99999</v>
      </c>
      <c r="B5523" s="29" t="s">
        <v>209</v>
      </c>
      <c r="C5523" s="29" t="s">
        <v>212</v>
      </c>
      <c r="D5523" s="29" t="s">
        <v>58</v>
      </c>
      <c r="E5523" s="29" t="s">
        <v>35</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c r="A5524" s="28">
        <v>99999</v>
      </c>
      <c r="B5524" s="29" t="s">
        <v>206</v>
      </c>
      <c r="C5524" s="29" t="s">
        <v>207</v>
      </c>
      <c r="D5524" s="29" t="s">
        <v>58</v>
      </c>
      <c r="E5524" s="29" t="s">
        <v>35</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c r="A5525" s="28">
        <v>99999</v>
      </c>
      <c r="B5525" s="29" t="s">
        <v>209</v>
      </c>
      <c r="C5525" s="29" t="s">
        <v>211</v>
      </c>
      <c r="D5525" s="29" t="s">
        <v>58</v>
      </c>
      <c r="E5525" s="29" t="s">
        <v>35</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c r="A5526" s="28">
        <v>99999</v>
      </c>
      <c r="B5526" s="29" t="s">
        <v>206</v>
      </c>
      <c r="C5526" s="29" t="s">
        <v>207</v>
      </c>
      <c r="D5526" s="29" t="s">
        <v>58</v>
      </c>
      <c r="E5526" s="29" t="s">
        <v>35</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c r="A5527" s="28">
        <v>99999</v>
      </c>
      <c r="B5527" s="29" t="s">
        <v>206</v>
      </c>
      <c r="C5527" s="29" t="s">
        <v>210</v>
      </c>
      <c r="D5527" s="29" t="s">
        <v>58</v>
      </c>
      <c r="E5527" s="29" t="s">
        <v>35</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c r="A5528" s="28">
        <v>99999</v>
      </c>
      <c r="B5528" s="29" t="s">
        <v>206</v>
      </c>
      <c r="C5528" s="29" t="s">
        <v>210</v>
      </c>
      <c r="D5528" s="29" t="s">
        <v>58</v>
      </c>
      <c r="E5528" s="29" t="s">
        <v>35</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c r="A5529" s="28">
        <v>99999</v>
      </c>
      <c r="B5529" s="29" t="s">
        <v>209</v>
      </c>
      <c r="C5529" s="29" t="s">
        <v>213</v>
      </c>
      <c r="D5529" s="29" t="s">
        <v>58</v>
      </c>
      <c r="E5529" s="29" t="s">
        <v>35</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c r="A5530" s="28">
        <v>99999</v>
      </c>
      <c r="B5530" s="29" t="s">
        <v>206</v>
      </c>
      <c r="C5530" s="29" t="s">
        <v>207</v>
      </c>
      <c r="D5530" s="29" t="s">
        <v>58</v>
      </c>
      <c r="E5530" s="29" t="s">
        <v>35</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c r="A5531" s="28">
        <v>99999</v>
      </c>
      <c r="B5531" s="29" t="s">
        <v>206</v>
      </c>
      <c r="C5531" s="29" t="s">
        <v>207</v>
      </c>
      <c r="D5531" s="29" t="s">
        <v>58</v>
      </c>
      <c r="E5531" s="29" t="s">
        <v>35</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c r="A5532" s="28">
        <v>99999</v>
      </c>
      <c r="B5532" s="29" t="s">
        <v>209</v>
      </c>
      <c r="C5532" s="29" t="s">
        <v>212</v>
      </c>
      <c r="D5532" s="29" t="s">
        <v>58</v>
      </c>
      <c r="E5532" s="29" t="s">
        <v>35</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c r="A5533" s="28">
        <v>99999</v>
      </c>
      <c r="B5533" s="29" t="s">
        <v>206</v>
      </c>
      <c r="C5533" s="29" t="s">
        <v>207</v>
      </c>
      <c r="D5533" s="29" t="s">
        <v>58</v>
      </c>
      <c r="E5533" s="29" t="s">
        <v>35</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c r="A5534" s="28">
        <v>99999</v>
      </c>
      <c r="B5534" s="29" t="s">
        <v>206</v>
      </c>
      <c r="C5534" s="29" t="s">
        <v>210</v>
      </c>
      <c r="D5534" s="29" t="s">
        <v>58</v>
      </c>
      <c r="E5534" s="29" t="s">
        <v>35</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c r="A5535" s="28">
        <v>99999</v>
      </c>
      <c r="B5535" s="29" t="s">
        <v>209</v>
      </c>
      <c r="C5535" s="29" t="s">
        <v>211</v>
      </c>
      <c r="D5535" s="29" t="s">
        <v>58</v>
      </c>
      <c r="E5535" s="29" t="s">
        <v>35</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c r="A5536" s="28">
        <v>99999</v>
      </c>
      <c r="B5536" s="29" t="s">
        <v>206</v>
      </c>
      <c r="C5536" s="29" t="s">
        <v>210</v>
      </c>
      <c r="D5536" s="29" t="s">
        <v>58</v>
      </c>
      <c r="E5536" s="29" t="s">
        <v>35</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c r="A5537" s="28">
        <v>99999</v>
      </c>
      <c r="B5537" s="29" t="s">
        <v>209</v>
      </c>
      <c r="C5537" s="29" t="s">
        <v>207</v>
      </c>
      <c r="D5537" s="29" t="s">
        <v>58</v>
      </c>
      <c r="E5537" s="29" t="s">
        <v>35</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c r="A5538" s="28">
        <v>99999</v>
      </c>
      <c r="B5538" s="29" t="s">
        <v>209</v>
      </c>
      <c r="C5538" s="29" t="s">
        <v>211</v>
      </c>
      <c r="D5538" s="29" t="s">
        <v>58</v>
      </c>
      <c r="E5538" s="29" t="s">
        <v>35</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c r="A5539" s="28">
        <v>99999</v>
      </c>
      <c r="B5539" s="29" t="s">
        <v>209</v>
      </c>
      <c r="C5539" s="29" t="s">
        <v>213</v>
      </c>
      <c r="D5539" s="29" t="s">
        <v>58</v>
      </c>
      <c r="E5539" s="29" t="s">
        <v>35</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c r="A5540" s="28">
        <v>99999</v>
      </c>
      <c r="B5540" s="29" t="s">
        <v>206</v>
      </c>
      <c r="C5540" s="29" t="s">
        <v>207</v>
      </c>
      <c r="D5540" s="29" t="s">
        <v>58</v>
      </c>
      <c r="E5540" s="29" t="s">
        <v>35</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c r="A5541" s="28">
        <v>99999</v>
      </c>
      <c r="B5541" s="29" t="s">
        <v>206</v>
      </c>
      <c r="C5541" s="29" t="s">
        <v>210</v>
      </c>
      <c r="D5541" s="29" t="s">
        <v>58</v>
      </c>
      <c r="E5541" s="29" t="s">
        <v>35</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c r="A5542" s="28">
        <v>99999</v>
      </c>
      <c r="B5542" s="29" t="s">
        <v>209</v>
      </c>
      <c r="C5542" s="29" t="s">
        <v>211</v>
      </c>
      <c r="D5542" s="29" t="s">
        <v>58</v>
      </c>
      <c r="E5542" s="29" t="s">
        <v>35</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c r="A5543" s="28">
        <v>99999</v>
      </c>
      <c r="B5543" s="29" t="s">
        <v>206</v>
      </c>
      <c r="C5543" s="29" t="s">
        <v>207</v>
      </c>
      <c r="D5543" s="29" t="s">
        <v>58</v>
      </c>
      <c r="E5543" s="29" t="s">
        <v>35</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c r="A5544" s="28">
        <v>99999</v>
      </c>
      <c r="B5544" s="29" t="s">
        <v>206</v>
      </c>
      <c r="C5544" s="29" t="s">
        <v>207</v>
      </c>
      <c r="D5544" s="29" t="s">
        <v>58</v>
      </c>
      <c r="E5544" s="29" t="s">
        <v>35</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c r="A5545" s="28">
        <v>99999</v>
      </c>
      <c r="B5545" s="29" t="s">
        <v>206</v>
      </c>
      <c r="C5545" s="29" t="s">
        <v>207</v>
      </c>
      <c r="D5545" s="29" t="s">
        <v>58</v>
      </c>
      <c r="E5545" s="29" t="s">
        <v>35</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c r="A5546" s="28">
        <v>99999</v>
      </c>
      <c r="B5546" s="29" t="s">
        <v>206</v>
      </c>
      <c r="C5546" s="29" t="s">
        <v>210</v>
      </c>
      <c r="D5546" s="29" t="s">
        <v>58</v>
      </c>
      <c r="E5546" s="29" t="s">
        <v>35</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c r="A5547" s="28">
        <v>99999</v>
      </c>
      <c r="B5547" s="29" t="s">
        <v>209</v>
      </c>
      <c r="C5547" s="29" t="s">
        <v>211</v>
      </c>
      <c r="D5547" s="29" t="s">
        <v>58</v>
      </c>
      <c r="E5547" s="29" t="s">
        <v>35</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c r="A5548" s="28">
        <v>99999</v>
      </c>
      <c r="B5548" s="29" t="s">
        <v>209</v>
      </c>
      <c r="C5548" s="29" t="s">
        <v>212</v>
      </c>
      <c r="D5548" s="29" t="s">
        <v>58</v>
      </c>
      <c r="E5548" s="29" t="s">
        <v>35</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c r="A5549" s="28">
        <v>99999</v>
      </c>
      <c r="B5549" s="29" t="s">
        <v>206</v>
      </c>
      <c r="C5549" s="29" t="s">
        <v>207</v>
      </c>
      <c r="D5549" s="29" t="s">
        <v>58</v>
      </c>
      <c r="E5549" s="29" t="s">
        <v>35</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c r="A5550" s="28">
        <v>99999</v>
      </c>
      <c r="B5550" s="29" t="s">
        <v>206</v>
      </c>
      <c r="C5550" s="29" t="s">
        <v>210</v>
      </c>
      <c r="D5550" s="29" t="s">
        <v>58</v>
      </c>
      <c r="E5550" s="29" t="s">
        <v>35</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c r="A5551" s="28">
        <v>99999</v>
      </c>
      <c r="B5551" s="29" t="s">
        <v>209</v>
      </c>
      <c r="C5551" s="29" t="s">
        <v>211</v>
      </c>
      <c r="D5551" s="29" t="s">
        <v>58</v>
      </c>
      <c r="E5551" s="29" t="s">
        <v>35</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c r="A5552" s="28">
        <v>99999</v>
      </c>
      <c r="B5552" s="29" t="s">
        <v>209</v>
      </c>
      <c r="C5552" s="29" t="s">
        <v>213</v>
      </c>
      <c r="D5552" s="29" t="s">
        <v>58</v>
      </c>
      <c r="E5552" s="29" t="s">
        <v>35</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c r="A5553" s="28">
        <v>99999</v>
      </c>
      <c r="B5553" s="29" t="s">
        <v>206</v>
      </c>
      <c r="C5553" s="29" t="s">
        <v>210</v>
      </c>
      <c r="D5553" s="29" t="s">
        <v>58</v>
      </c>
      <c r="E5553" s="29" t="s">
        <v>35</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c r="A5554" s="28">
        <v>99999</v>
      </c>
      <c r="B5554" s="29" t="s">
        <v>206</v>
      </c>
      <c r="C5554" s="29" t="s">
        <v>207</v>
      </c>
      <c r="D5554" s="29" t="s">
        <v>58</v>
      </c>
      <c r="E5554" s="29" t="s">
        <v>35</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c r="A5555" s="28">
        <v>99999</v>
      </c>
      <c r="B5555" s="29" t="s">
        <v>206</v>
      </c>
      <c r="C5555" s="29" t="s">
        <v>207</v>
      </c>
      <c r="D5555" s="29" t="s">
        <v>58</v>
      </c>
      <c r="E5555" s="29" t="s">
        <v>35</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c r="A5556" s="28">
        <v>99999</v>
      </c>
      <c r="B5556" s="29" t="s">
        <v>209</v>
      </c>
      <c r="C5556" s="29" t="s">
        <v>213</v>
      </c>
      <c r="D5556" s="29" t="s">
        <v>58</v>
      </c>
      <c r="E5556" s="29" t="s">
        <v>35</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c r="A5557" s="28">
        <v>99999</v>
      </c>
      <c r="B5557" s="29" t="s">
        <v>206</v>
      </c>
      <c r="C5557" s="29" t="s">
        <v>210</v>
      </c>
      <c r="D5557" s="29" t="s">
        <v>58</v>
      </c>
      <c r="E5557" s="29" t="s">
        <v>35</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c r="A5558" s="28">
        <v>99999</v>
      </c>
      <c r="B5558" s="29" t="s">
        <v>209</v>
      </c>
      <c r="C5558" s="29" t="s">
        <v>211</v>
      </c>
      <c r="D5558" s="29" t="s">
        <v>58</v>
      </c>
      <c r="E5558" s="29" t="s">
        <v>35</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c r="A5559" s="28">
        <v>99999</v>
      </c>
      <c r="B5559" s="29" t="s">
        <v>209</v>
      </c>
      <c r="C5559" s="29" t="s">
        <v>212</v>
      </c>
      <c r="D5559" s="29" t="s">
        <v>58</v>
      </c>
      <c r="E5559" s="29" t="s">
        <v>35</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c r="A5560" s="28">
        <v>99999</v>
      </c>
      <c r="B5560" s="29" t="s">
        <v>206</v>
      </c>
      <c r="C5560" s="29" t="s">
        <v>210</v>
      </c>
      <c r="D5560" s="29" t="s">
        <v>58</v>
      </c>
      <c r="E5560" s="29" t="s">
        <v>35</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c r="A5561" s="28">
        <v>99999</v>
      </c>
      <c r="B5561" s="29" t="s">
        <v>206</v>
      </c>
      <c r="C5561" s="29" t="s">
        <v>207</v>
      </c>
      <c r="D5561" s="29" t="s">
        <v>58</v>
      </c>
      <c r="E5561" s="29" t="s">
        <v>35</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c r="A5562" s="28">
        <v>99999</v>
      </c>
      <c r="B5562" s="29" t="s">
        <v>209</v>
      </c>
      <c r="C5562" s="29" t="s">
        <v>207</v>
      </c>
      <c r="D5562" s="29" t="s">
        <v>58</v>
      </c>
      <c r="E5562" s="29" t="s">
        <v>35</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c r="A5563" s="28">
        <v>99999</v>
      </c>
      <c r="B5563" s="29" t="s">
        <v>209</v>
      </c>
      <c r="C5563" s="29" t="s">
        <v>211</v>
      </c>
      <c r="D5563" s="29" t="s">
        <v>58</v>
      </c>
      <c r="E5563" s="29" t="s">
        <v>35</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c r="A5564" s="28">
        <v>99999</v>
      </c>
      <c r="B5564" s="29" t="s">
        <v>206</v>
      </c>
      <c r="C5564" s="29" t="s">
        <v>207</v>
      </c>
      <c r="D5564" s="29" t="s">
        <v>58</v>
      </c>
      <c r="E5564" s="29" t="s">
        <v>35</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c r="A5565" s="28">
        <v>99999</v>
      </c>
      <c r="B5565" s="29" t="s">
        <v>206</v>
      </c>
      <c r="C5565" s="29" t="s">
        <v>207</v>
      </c>
      <c r="D5565" s="29" t="s">
        <v>58</v>
      </c>
      <c r="E5565" s="29" t="s">
        <v>35</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c r="A5566" s="28">
        <v>99999</v>
      </c>
      <c r="B5566" s="29" t="s">
        <v>206</v>
      </c>
      <c r="C5566" s="29" t="s">
        <v>210</v>
      </c>
      <c r="D5566" s="29" t="s">
        <v>58</v>
      </c>
      <c r="E5566" s="29" t="s">
        <v>35</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c r="A5567" s="28">
        <v>99999</v>
      </c>
      <c r="B5567" s="29" t="s">
        <v>209</v>
      </c>
      <c r="C5567" s="29" t="s">
        <v>211</v>
      </c>
      <c r="D5567" s="29" t="s">
        <v>58</v>
      </c>
      <c r="E5567" s="29" t="s">
        <v>35</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c r="A5568" s="28">
        <v>99999</v>
      </c>
      <c r="B5568" s="29" t="s">
        <v>209</v>
      </c>
      <c r="C5568" s="29" t="s">
        <v>213</v>
      </c>
      <c r="D5568" s="29" t="s">
        <v>58</v>
      </c>
      <c r="E5568" s="29" t="s">
        <v>35</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c r="A5569" s="28">
        <v>99999</v>
      </c>
      <c r="B5569" s="29" t="s">
        <v>206</v>
      </c>
      <c r="C5569" s="29" t="s">
        <v>215</v>
      </c>
      <c r="D5569" s="29" t="s">
        <v>58</v>
      </c>
      <c r="E5569" s="29" t="s">
        <v>35</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c r="A5570" s="28">
        <v>99999</v>
      </c>
      <c r="B5570" s="29" t="s">
        <v>209</v>
      </c>
      <c r="C5570" s="29" t="s">
        <v>212</v>
      </c>
      <c r="D5570" s="29" t="s">
        <v>58</v>
      </c>
      <c r="E5570" s="29" t="s">
        <v>35</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c r="A5571" s="28">
        <v>99999</v>
      </c>
      <c r="B5571" s="29" t="s">
        <v>206</v>
      </c>
      <c r="C5571" s="29" t="s">
        <v>207</v>
      </c>
      <c r="D5571" s="29" t="s">
        <v>58</v>
      </c>
      <c r="E5571" s="29" t="s">
        <v>35</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c r="A5572" s="28">
        <v>99999</v>
      </c>
      <c r="B5572" s="29" t="s">
        <v>206</v>
      </c>
      <c r="C5572" s="29" t="s">
        <v>207</v>
      </c>
      <c r="D5572" s="29" t="s">
        <v>58</v>
      </c>
      <c r="E5572" s="29" t="s">
        <v>35</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c r="A5573" s="28">
        <v>99999</v>
      </c>
      <c r="B5573" s="29" t="s">
        <v>209</v>
      </c>
      <c r="C5573" s="29" t="s">
        <v>207</v>
      </c>
      <c r="D5573" s="29" t="s">
        <v>58</v>
      </c>
      <c r="E5573" s="29" t="s">
        <v>35</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c r="A5574" s="28">
        <v>99999</v>
      </c>
      <c r="B5574" s="29" t="s">
        <v>206</v>
      </c>
      <c r="C5574" s="29" t="s">
        <v>210</v>
      </c>
      <c r="D5574" s="29" t="s">
        <v>58</v>
      </c>
      <c r="E5574" s="29" t="s">
        <v>35</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c r="A5575" s="28">
        <v>99999</v>
      </c>
      <c r="B5575" s="29" t="s">
        <v>209</v>
      </c>
      <c r="C5575" s="29" t="s">
        <v>207</v>
      </c>
      <c r="D5575" s="29" t="s">
        <v>58</v>
      </c>
      <c r="E5575" s="29" t="s">
        <v>35</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c r="A5576" s="28">
        <v>99999</v>
      </c>
      <c r="B5576" s="29" t="s">
        <v>209</v>
      </c>
      <c r="C5576" s="29" t="s">
        <v>212</v>
      </c>
      <c r="D5576" s="29" t="s">
        <v>58</v>
      </c>
      <c r="E5576" s="29" t="s">
        <v>35</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c r="A5577" s="28">
        <v>99999</v>
      </c>
      <c r="B5577" s="29" t="s">
        <v>209</v>
      </c>
      <c r="C5577" s="29" t="s">
        <v>213</v>
      </c>
      <c r="D5577" s="29" t="s">
        <v>58</v>
      </c>
      <c r="E5577" s="29" t="s">
        <v>127</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c r="A5578" s="28">
        <v>99999</v>
      </c>
      <c r="B5578" s="29" t="s">
        <v>206</v>
      </c>
      <c r="C5578" s="29" t="s">
        <v>210</v>
      </c>
      <c r="D5578" s="29" t="s">
        <v>58</v>
      </c>
      <c r="E5578" s="29" t="s">
        <v>131</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c r="A5579" s="28">
        <v>99999</v>
      </c>
      <c r="B5579" s="29" t="s">
        <v>209</v>
      </c>
      <c r="C5579" s="29" t="s">
        <v>212</v>
      </c>
      <c r="D5579" s="29" t="s">
        <v>58</v>
      </c>
      <c r="E5579" s="29" t="s">
        <v>137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c r="A5580" s="28">
        <v>99999</v>
      </c>
      <c r="B5580" s="29" t="s">
        <v>209</v>
      </c>
      <c r="C5580" s="29" t="s">
        <v>212</v>
      </c>
      <c r="D5580" s="29" t="s">
        <v>58</v>
      </c>
      <c r="E5580" s="29" t="s">
        <v>137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c r="A5581" s="28">
        <v>99999</v>
      </c>
      <c r="B5581" s="29" t="s">
        <v>209</v>
      </c>
      <c r="C5581" s="29" t="s">
        <v>212</v>
      </c>
      <c r="D5581" s="29" t="s">
        <v>58</v>
      </c>
      <c r="E5581" s="29" t="s">
        <v>137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c r="A5582" s="28">
        <v>99999</v>
      </c>
      <c r="B5582" s="29" t="s">
        <v>209</v>
      </c>
      <c r="C5582" s="29" t="s">
        <v>212</v>
      </c>
      <c r="D5582" s="29" t="s">
        <v>58</v>
      </c>
      <c r="E5582" s="29" t="s">
        <v>139</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c r="A5583" s="28">
        <v>99999</v>
      </c>
      <c r="B5583" s="29" t="s">
        <v>206</v>
      </c>
      <c r="C5583" s="29" t="s">
        <v>210</v>
      </c>
      <c r="D5583" s="29" t="s">
        <v>58</v>
      </c>
      <c r="E5583" s="29" t="s">
        <v>141</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c r="A5584" s="28">
        <v>99999</v>
      </c>
      <c r="B5584" s="29" t="s">
        <v>209</v>
      </c>
      <c r="C5584" s="29" t="s">
        <v>212</v>
      </c>
      <c r="D5584" s="29" t="s">
        <v>58</v>
      </c>
      <c r="E5584" s="29" t="s">
        <v>141</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c r="A5585" s="28">
        <v>99999</v>
      </c>
      <c r="B5585" s="29" t="s">
        <v>206</v>
      </c>
      <c r="C5585" s="29" t="s">
        <v>207</v>
      </c>
      <c r="D5585" s="29" t="s">
        <v>58</v>
      </c>
      <c r="E5585" s="29" t="s">
        <v>149</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c r="A5586" s="28">
        <v>99999</v>
      </c>
      <c r="B5586" s="29" t="s">
        <v>209</v>
      </c>
      <c r="C5586" s="29" t="s">
        <v>213</v>
      </c>
      <c r="D5586" s="29" t="s">
        <v>58</v>
      </c>
      <c r="E5586" s="29" t="s">
        <v>149</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c r="A5587" s="28">
        <v>99999</v>
      </c>
      <c r="B5587" s="29" t="s">
        <v>209</v>
      </c>
      <c r="C5587" s="29" t="s">
        <v>212</v>
      </c>
      <c r="D5587" s="29" t="s">
        <v>58</v>
      </c>
      <c r="E5587" s="29" t="s">
        <v>169</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c r="A5588" s="28">
        <v>99999</v>
      </c>
      <c r="B5588" s="29" t="s">
        <v>206</v>
      </c>
      <c r="C5588" s="29" t="s">
        <v>210</v>
      </c>
      <c r="D5588" s="29" t="s">
        <v>64</v>
      </c>
      <c r="E5588" s="29" t="s">
        <v>87</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c r="A5589" s="28">
        <v>99999</v>
      </c>
      <c r="B5589" s="29" t="s">
        <v>206</v>
      </c>
      <c r="C5589" s="29" t="s">
        <v>215</v>
      </c>
      <c r="D5589" s="29" t="s">
        <v>64</v>
      </c>
      <c r="E5589" s="29" t="s">
        <v>87</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c r="A5590" s="28">
        <v>99999</v>
      </c>
      <c r="B5590" s="29" t="s">
        <v>206</v>
      </c>
      <c r="C5590" s="29" t="s">
        <v>214</v>
      </c>
      <c r="D5590" s="29" t="s">
        <v>64</v>
      </c>
      <c r="E5590" s="29" t="s">
        <v>87</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c r="A5591" s="28">
        <v>99999</v>
      </c>
      <c r="B5591" s="29" t="s">
        <v>209</v>
      </c>
      <c r="C5591" s="29" t="s">
        <v>207</v>
      </c>
      <c r="D5591" s="29" t="s">
        <v>64</v>
      </c>
      <c r="E5591" s="29" t="s">
        <v>35</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c r="A5592" s="28">
        <v>99999</v>
      </c>
      <c r="B5592" s="29" t="s">
        <v>206</v>
      </c>
      <c r="C5592" s="29" t="s">
        <v>210</v>
      </c>
      <c r="D5592" s="29" t="s">
        <v>64</v>
      </c>
      <c r="E5592" s="29" t="s">
        <v>35</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c r="A5593" s="28">
        <v>99999</v>
      </c>
      <c r="B5593" s="29" t="s">
        <v>209</v>
      </c>
      <c r="C5593" s="29" t="s">
        <v>211</v>
      </c>
      <c r="D5593" s="29" t="s">
        <v>64</v>
      </c>
      <c r="E5593" s="29" t="s">
        <v>35</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c r="A5594" s="28">
        <v>99999</v>
      </c>
      <c r="B5594" s="29" t="s">
        <v>206</v>
      </c>
      <c r="C5594" s="29" t="s">
        <v>214</v>
      </c>
      <c r="D5594" s="29" t="s">
        <v>64</v>
      </c>
      <c r="E5594" s="29" t="s">
        <v>35</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c r="A5595" s="28">
        <v>99999</v>
      </c>
      <c r="B5595" s="29" t="s">
        <v>209</v>
      </c>
      <c r="C5595" s="29" t="s">
        <v>213</v>
      </c>
      <c r="D5595" s="29" t="s">
        <v>64</v>
      </c>
      <c r="E5595" s="29" t="s">
        <v>35</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c r="A5596" s="28">
        <v>99999</v>
      </c>
      <c r="B5596" s="29" t="s">
        <v>206</v>
      </c>
      <c r="C5596" s="29" t="s">
        <v>215</v>
      </c>
      <c r="D5596" s="29" t="s">
        <v>64</v>
      </c>
      <c r="E5596" s="29" t="s">
        <v>35</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c r="A5597" s="28">
        <v>99999</v>
      </c>
      <c r="B5597" s="29" t="s">
        <v>206</v>
      </c>
      <c r="C5597" s="29" t="s">
        <v>207</v>
      </c>
      <c r="D5597" s="29" t="s">
        <v>64</v>
      </c>
      <c r="E5597" s="29" t="s">
        <v>35</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c r="A5598" s="28">
        <v>99999</v>
      </c>
      <c r="B5598" s="29" t="s">
        <v>206</v>
      </c>
      <c r="C5598" s="29" t="s">
        <v>210</v>
      </c>
      <c r="D5598" s="29" t="s">
        <v>64</v>
      </c>
      <c r="E5598" s="29" t="s">
        <v>35</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c r="A5599" s="28">
        <v>99999</v>
      </c>
      <c r="B5599" s="29" t="s">
        <v>209</v>
      </c>
      <c r="C5599" s="29" t="s">
        <v>211</v>
      </c>
      <c r="D5599" s="29" t="s">
        <v>64</v>
      </c>
      <c r="E5599" s="29" t="s">
        <v>35</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c r="A5600" s="28">
        <v>99999</v>
      </c>
      <c r="B5600" s="29" t="s">
        <v>206</v>
      </c>
      <c r="C5600" s="29" t="s">
        <v>214</v>
      </c>
      <c r="D5600" s="29" t="s">
        <v>64</v>
      </c>
      <c r="E5600" s="29" t="s">
        <v>35</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c r="A5601" s="28">
        <v>99999</v>
      </c>
      <c r="B5601" s="29" t="s">
        <v>209</v>
      </c>
      <c r="C5601" s="29" t="s">
        <v>213</v>
      </c>
      <c r="D5601" s="29" t="s">
        <v>64</v>
      </c>
      <c r="E5601" s="29" t="s">
        <v>35</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c r="A5602" s="28">
        <v>99999</v>
      </c>
      <c r="B5602" s="29" t="s">
        <v>209</v>
      </c>
      <c r="C5602" s="29" t="s">
        <v>212</v>
      </c>
      <c r="D5602" s="29" t="s">
        <v>64</v>
      </c>
      <c r="E5602" s="29" t="s">
        <v>35</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c r="A5603" s="28">
        <v>99999</v>
      </c>
      <c r="B5603" s="29" t="s">
        <v>206</v>
      </c>
      <c r="C5603" s="29" t="s">
        <v>210</v>
      </c>
      <c r="D5603" s="29" t="s">
        <v>64</v>
      </c>
      <c r="E5603" s="29" t="s">
        <v>35</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c r="A5604" s="28">
        <v>99999</v>
      </c>
      <c r="B5604" s="29" t="s">
        <v>206</v>
      </c>
      <c r="C5604" s="29" t="s">
        <v>207</v>
      </c>
      <c r="D5604" s="29" t="s">
        <v>64</v>
      </c>
      <c r="E5604" s="29" t="s">
        <v>35</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c r="A5605" s="28">
        <v>99999</v>
      </c>
      <c r="B5605" s="29" t="s">
        <v>206</v>
      </c>
      <c r="C5605" s="29" t="s">
        <v>210</v>
      </c>
      <c r="D5605" s="29" t="s">
        <v>64</v>
      </c>
      <c r="E5605" s="29" t="s">
        <v>35</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c r="A5606" s="28">
        <v>99999</v>
      </c>
      <c r="B5606" s="29" t="s">
        <v>206</v>
      </c>
      <c r="C5606" s="29" t="s">
        <v>214</v>
      </c>
      <c r="D5606" s="29" t="s">
        <v>64</v>
      </c>
      <c r="E5606" s="29" t="s">
        <v>35</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c r="A5607" s="28">
        <v>99999</v>
      </c>
      <c r="B5607" s="29" t="s">
        <v>206</v>
      </c>
      <c r="C5607" s="29" t="s">
        <v>210</v>
      </c>
      <c r="D5607" s="29" t="s">
        <v>64</v>
      </c>
      <c r="E5607" s="29" t="s">
        <v>35</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c r="A5608" s="28">
        <v>99999</v>
      </c>
      <c r="B5608" s="29" t="s">
        <v>206</v>
      </c>
      <c r="C5608" s="29" t="s">
        <v>210</v>
      </c>
      <c r="D5608" s="29" t="s">
        <v>64</v>
      </c>
      <c r="E5608" s="29" t="s">
        <v>35</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c r="A5609" s="28">
        <v>99999</v>
      </c>
      <c r="B5609" s="29" t="s">
        <v>206</v>
      </c>
      <c r="C5609" s="29" t="s">
        <v>210</v>
      </c>
      <c r="D5609" s="29" t="s">
        <v>64</v>
      </c>
      <c r="E5609" s="29" t="s">
        <v>127</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c r="A5610" s="28">
        <v>99999</v>
      </c>
      <c r="B5610" s="29" t="s">
        <v>209</v>
      </c>
      <c r="C5610" s="29" t="s">
        <v>211</v>
      </c>
      <c r="D5610" s="29" t="s">
        <v>64</v>
      </c>
      <c r="E5610" s="29" t="s">
        <v>127</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c r="A5611" s="28">
        <v>99999</v>
      </c>
      <c r="B5611" s="29" t="s">
        <v>209</v>
      </c>
      <c r="C5611" s="29" t="s">
        <v>213</v>
      </c>
      <c r="D5611" s="29" t="s">
        <v>64</v>
      </c>
      <c r="E5611" s="29" t="s">
        <v>127</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c r="A5612" s="28">
        <v>99999</v>
      </c>
      <c r="B5612" s="29" t="s">
        <v>206</v>
      </c>
      <c r="C5612" s="29" t="s">
        <v>215</v>
      </c>
      <c r="D5612" s="29" t="s">
        <v>64</v>
      </c>
      <c r="E5612" s="29" t="s">
        <v>127</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c r="A5613" s="28">
        <v>99999</v>
      </c>
      <c r="B5613" s="29" t="s">
        <v>206</v>
      </c>
      <c r="C5613" s="29" t="s">
        <v>207</v>
      </c>
      <c r="D5613" s="29" t="s">
        <v>49</v>
      </c>
      <c r="E5613" s="29" t="s">
        <v>96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c r="A5614" s="28">
        <v>99999</v>
      </c>
      <c r="B5614" s="29" t="s">
        <v>206</v>
      </c>
      <c r="C5614" s="29" t="s">
        <v>210</v>
      </c>
      <c r="D5614" s="29" t="s">
        <v>49</v>
      </c>
      <c r="E5614" s="29" t="s">
        <v>96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c r="A5615" s="28">
        <v>99999</v>
      </c>
      <c r="B5615" s="29" t="s">
        <v>206</v>
      </c>
      <c r="C5615" s="29" t="s">
        <v>210</v>
      </c>
      <c r="D5615" s="29" t="s">
        <v>49</v>
      </c>
      <c r="E5615" s="29" t="s">
        <v>96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c r="A5616" s="28">
        <v>99999</v>
      </c>
      <c r="B5616" s="29" t="s">
        <v>206</v>
      </c>
      <c r="C5616" s="29" t="s">
        <v>207</v>
      </c>
      <c r="D5616" s="29" t="s">
        <v>49</v>
      </c>
      <c r="E5616" s="29" t="s">
        <v>96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c r="A5617" s="28">
        <v>99999</v>
      </c>
      <c r="B5617" s="29" t="s">
        <v>206</v>
      </c>
      <c r="C5617" s="29" t="s">
        <v>210</v>
      </c>
      <c r="D5617" s="29" t="s">
        <v>70</v>
      </c>
      <c r="E5617" s="29" t="s">
        <v>51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c r="A5618" s="28">
        <v>99999</v>
      </c>
      <c r="B5618" s="29" t="s">
        <v>206</v>
      </c>
      <c r="C5618" s="29" t="s">
        <v>207</v>
      </c>
      <c r="D5618" s="29" t="s">
        <v>70</v>
      </c>
      <c r="E5618" s="29" t="s">
        <v>51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c r="A5619" s="28">
        <v>99999</v>
      </c>
      <c r="B5619" s="29" t="s">
        <v>206</v>
      </c>
      <c r="C5619" s="29" t="s">
        <v>207</v>
      </c>
      <c r="D5619" s="29" t="s">
        <v>70</v>
      </c>
      <c r="E5619" s="29" t="s">
        <v>51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c r="A5620" s="28">
        <v>99999</v>
      </c>
      <c r="B5620" s="29" t="s">
        <v>209</v>
      </c>
      <c r="C5620" s="29" t="s">
        <v>212</v>
      </c>
      <c r="D5620" s="29" t="s">
        <v>70</v>
      </c>
      <c r="E5620" s="29" t="s">
        <v>51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c r="A5621" s="28">
        <v>99999</v>
      </c>
      <c r="B5621" s="29" t="s">
        <v>206</v>
      </c>
      <c r="C5621" s="29" t="s">
        <v>207</v>
      </c>
      <c r="D5621" s="29" t="s">
        <v>70</v>
      </c>
      <c r="E5621" s="29" t="s">
        <v>51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c r="A5622" s="28">
        <v>99999</v>
      </c>
      <c r="B5622" s="29" t="s">
        <v>206</v>
      </c>
      <c r="C5622" s="29" t="s">
        <v>207</v>
      </c>
      <c r="D5622" s="29" t="s">
        <v>70</v>
      </c>
      <c r="E5622" s="29" t="s">
        <v>51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c r="A5623" s="28">
        <v>99999</v>
      </c>
      <c r="B5623" s="29" t="s">
        <v>206</v>
      </c>
      <c r="C5623" s="29" t="s">
        <v>207</v>
      </c>
      <c r="D5623" s="29" t="s">
        <v>70</v>
      </c>
      <c r="E5623" s="29" t="s">
        <v>51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c r="A5624" s="28">
        <v>99999</v>
      </c>
      <c r="B5624" s="29" t="s">
        <v>206</v>
      </c>
      <c r="C5624" s="29" t="s">
        <v>207</v>
      </c>
      <c r="D5624" s="29" t="s">
        <v>70</v>
      </c>
      <c r="E5624" s="29" t="s">
        <v>51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c r="A5625" s="28">
        <v>99999</v>
      </c>
      <c r="B5625" s="29" t="s">
        <v>206</v>
      </c>
      <c r="C5625" s="29" t="s">
        <v>207</v>
      </c>
      <c r="D5625" s="29" t="s">
        <v>70</v>
      </c>
      <c r="E5625" s="29" t="s">
        <v>51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c r="A5626" s="28">
        <v>99999</v>
      </c>
      <c r="B5626" s="29" t="s">
        <v>206</v>
      </c>
      <c r="C5626" s="29" t="s">
        <v>210</v>
      </c>
      <c r="D5626" s="29" t="s">
        <v>70</v>
      </c>
      <c r="E5626" s="29" t="s">
        <v>51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c r="A5627" s="28">
        <v>99999</v>
      </c>
      <c r="B5627" s="29" t="s">
        <v>206</v>
      </c>
      <c r="C5627" s="29" t="s">
        <v>210</v>
      </c>
      <c r="D5627" s="29" t="s">
        <v>70</v>
      </c>
      <c r="E5627" s="29" t="s">
        <v>51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c r="A5628" s="28">
        <v>99999</v>
      </c>
      <c r="B5628" s="29" t="s">
        <v>209</v>
      </c>
      <c r="C5628" s="29" t="s">
        <v>213</v>
      </c>
      <c r="D5628" s="29" t="s">
        <v>70</v>
      </c>
      <c r="E5628" s="29" t="s">
        <v>51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c r="A5629" s="28">
        <v>99999</v>
      </c>
      <c r="B5629" s="29" t="s">
        <v>206</v>
      </c>
      <c r="C5629" s="29" t="s">
        <v>207</v>
      </c>
      <c r="D5629" s="29" t="s">
        <v>70</v>
      </c>
      <c r="E5629" s="29" t="s">
        <v>51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c r="A5630" s="28">
        <v>99999</v>
      </c>
      <c r="B5630" s="29" t="s">
        <v>206</v>
      </c>
      <c r="C5630" s="29" t="s">
        <v>207</v>
      </c>
      <c r="D5630" s="29" t="s">
        <v>70</v>
      </c>
      <c r="E5630" s="29" t="s">
        <v>67</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c r="A5631" s="28">
        <v>99999</v>
      </c>
      <c r="B5631" s="29" t="s">
        <v>206</v>
      </c>
      <c r="C5631" s="29" t="s">
        <v>207</v>
      </c>
      <c r="D5631" s="29" t="s">
        <v>70</v>
      </c>
      <c r="E5631" s="29" t="s">
        <v>67</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c r="A5632" s="28">
        <v>99999</v>
      </c>
      <c r="B5632" s="29" t="s">
        <v>206</v>
      </c>
      <c r="C5632" s="29" t="s">
        <v>207</v>
      </c>
      <c r="D5632" s="29" t="s">
        <v>70</v>
      </c>
      <c r="E5632" s="29" t="s">
        <v>67</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c r="A5633" s="28">
        <v>99999</v>
      </c>
      <c r="B5633" s="29" t="s">
        <v>206</v>
      </c>
      <c r="C5633" s="29" t="s">
        <v>207</v>
      </c>
      <c r="D5633" s="29" t="s">
        <v>70</v>
      </c>
      <c r="E5633" s="29" t="s">
        <v>67</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c r="A5634" s="28">
        <v>99999</v>
      </c>
      <c r="B5634" s="29" t="s">
        <v>209</v>
      </c>
      <c r="C5634" s="29" t="s">
        <v>207</v>
      </c>
      <c r="D5634" s="29" t="s">
        <v>70</v>
      </c>
      <c r="E5634" s="29" t="s">
        <v>67</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c r="A5635" s="28">
        <v>99999</v>
      </c>
      <c r="B5635" s="29" t="s">
        <v>206</v>
      </c>
      <c r="C5635" s="29" t="s">
        <v>207</v>
      </c>
      <c r="D5635" s="29" t="s">
        <v>70</v>
      </c>
      <c r="E5635" s="29" t="s">
        <v>67</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c r="A5636" s="28">
        <v>99999</v>
      </c>
      <c r="B5636" s="29" t="s">
        <v>209</v>
      </c>
      <c r="C5636" s="29" t="s">
        <v>207</v>
      </c>
      <c r="D5636" s="29" t="s">
        <v>70</v>
      </c>
      <c r="E5636" s="29" t="s">
        <v>67</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c r="A5637" s="28">
        <v>99999</v>
      </c>
      <c r="B5637" s="29" t="s">
        <v>206</v>
      </c>
      <c r="C5637" s="29" t="s">
        <v>210</v>
      </c>
      <c r="D5637" s="29" t="s">
        <v>70</v>
      </c>
      <c r="E5637" s="29" t="s">
        <v>67</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c r="A5638" s="28">
        <v>99999</v>
      </c>
      <c r="B5638" s="29" t="s">
        <v>209</v>
      </c>
      <c r="C5638" s="29" t="s">
        <v>211</v>
      </c>
      <c r="D5638" s="29" t="s">
        <v>70</v>
      </c>
      <c r="E5638" s="29" t="s">
        <v>67</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c r="A5639" s="28">
        <v>99999</v>
      </c>
      <c r="B5639" s="29" t="s">
        <v>206</v>
      </c>
      <c r="C5639" s="29" t="s">
        <v>207</v>
      </c>
      <c r="D5639" s="29" t="s">
        <v>70</v>
      </c>
      <c r="E5639" s="29" t="s">
        <v>67</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c r="A5640" s="28">
        <v>99999</v>
      </c>
      <c r="B5640" s="29" t="s">
        <v>206</v>
      </c>
      <c r="C5640" s="29" t="s">
        <v>207</v>
      </c>
      <c r="D5640" s="29" t="s">
        <v>70</v>
      </c>
      <c r="E5640" s="29" t="s">
        <v>67</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c r="A5641" s="28">
        <v>99999</v>
      </c>
      <c r="B5641" s="29" t="s">
        <v>206</v>
      </c>
      <c r="C5641" s="29" t="s">
        <v>210</v>
      </c>
      <c r="D5641" s="29" t="s">
        <v>70</v>
      </c>
      <c r="E5641" s="29" t="s">
        <v>67</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c r="A5642" s="28">
        <v>99999</v>
      </c>
      <c r="B5642" s="29" t="s">
        <v>209</v>
      </c>
      <c r="C5642" s="29" t="s">
        <v>213</v>
      </c>
      <c r="D5642" s="29" t="s">
        <v>70</v>
      </c>
      <c r="E5642" s="29" t="s">
        <v>67</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c r="A5643" s="28">
        <v>99999</v>
      </c>
      <c r="B5643" s="29" t="s">
        <v>206</v>
      </c>
      <c r="C5643" s="29" t="s">
        <v>210</v>
      </c>
      <c r="D5643" s="29" t="s">
        <v>70</v>
      </c>
      <c r="E5643" s="29" t="s">
        <v>67</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c r="A5644" s="28">
        <v>99999</v>
      </c>
      <c r="B5644" s="29" t="s">
        <v>206</v>
      </c>
      <c r="C5644" s="29" t="s">
        <v>207</v>
      </c>
      <c r="D5644" s="29" t="s">
        <v>70</v>
      </c>
      <c r="E5644" s="29" t="s">
        <v>67</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c r="A5645" s="28">
        <v>99999</v>
      </c>
      <c r="B5645" s="29" t="s">
        <v>206</v>
      </c>
      <c r="C5645" s="29" t="s">
        <v>210</v>
      </c>
      <c r="D5645" s="29" t="s">
        <v>70</v>
      </c>
      <c r="E5645" s="29" t="s">
        <v>67</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c r="A5646" s="28">
        <v>99999</v>
      </c>
      <c r="B5646" s="29" t="s">
        <v>209</v>
      </c>
      <c r="C5646" s="29" t="s">
        <v>212</v>
      </c>
      <c r="D5646" s="29" t="s">
        <v>70</v>
      </c>
      <c r="E5646" s="29" t="s">
        <v>67</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c r="A5647" s="28">
        <v>99999</v>
      </c>
      <c r="B5647" s="29" t="s">
        <v>206</v>
      </c>
      <c r="C5647" s="29" t="s">
        <v>207</v>
      </c>
      <c r="D5647" s="29" t="s">
        <v>70</v>
      </c>
      <c r="E5647" s="29" t="s">
        <v>67</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c r="A5648" s="28">
        <v>99999</v>
      </c>
      <c r="B5648" s="29" t="s">
        <v>206</v>
      </c>
      <c r="C5648" s="29" t="s">
        <v>210</v>
      </c>
      <c r="D5648" s="29" t="s">
        <v>70</v>
      </c>
      <c r="E5648" s="29" t="s">
        <v>67</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c r="A5649" s="28">
        <v>99999</v>
      </c>
      <c r="B5649" s="29" t="s">
        <v>209</v>
      </c>
      <c r="C5649" s="29" t="s">
        <v>212</v>
      </c>
      <c r="D5649" s="29" t="s">
        <v>70</v>
      </c>
      <c r="E5649" s="29" t="s">
        <v>67</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c r="A5650" s="28">
        <v>99999</v>
      </c>
      <c r="B5650" s="29" t="s">
        <v>206</v>
      </c>
      <c r="C5650" s="29" t="s">
        <v>207</v>
      </c>
      <c r="D5650" s="29" t="s">
        <v>70</v>
      </c>
      <c r="E5650" s="29" t="s">
        <v>67</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c r="A5651" s="28">
        <v>99999</v>
      </c>
      <c r="B5651" s="29" t="s">
        <v>206</v>
      </c>
      <c r="C5651" s="29" t="s">
        <v>207</v>
      </c>
      <c r="D5651" s="29" t="s">
        <v>70</v>
      </c>
      <c r="E5651" s="29" t="s">
        <v>67</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c r="A5652" s="28">
        <v>99999</v>
      </c>
      <c r="B5652" s="29" t="s">
        <v>206</v>
      </c>
      <c r="C5652" s="29" t="s">
        <v>207</v>
      </c>
      <c r="D5652" s="29" t="s">
        <v>70</v>
      </c>
      <c r="E5652" s="29" t="s">
        <v>67</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c r="A5653" s="28">
        <v>99999</v>
      </c>
      <c r="B5653" s="29" t="s">
        <v>206</v>
      </c>
      <c r="C5653" s="29" t="s">
        <v>210</v>
      </c>
      <c r="D5653" s="29" t="s">
        <v>70</v>
      </c>
      <c r="E5653" s="29" t="s">
        <v>67</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c r="A5654" s="28">
        <v>99999</v>
      </c>
      <c r="B5654" s="29" t="s">
        <v>209</v>
      </c>
      <c r="C5654" s="29" t="s">
        <v>213</v>
      </c>
      <c r="D5654" s="29" t="s">
        <v>70</v>
      </c>
      <c r="E5654" s="29" t="s">
        <v>67</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c r="A5655" s="28">
        <v>99999</v>
      </c>
      <c r="B5655" s="29" t="s">
        <v>206</v>
      </c>
      <c r="C5655" s="29" t="s">
        <v>207</v>
      </c>
      <c r="D5655" s="29" t="s">
        <v>70</v>
      </c>
      <c r="E5655" s="29" t="s">
        <v>67</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c r="A5656" s="28">
        <v>99999</v>
      </c>
      <c r="B5656" s="29" t="s">
        <v>206</v>
      </c>
      <c r="C5656" s="29" t="s">
        <v>207</v>
      </c>
      <c r="D5656" s="29" t="s">
        <v>70</v>
      </c>
      <c r="E5656" s="29" t="s">
        <v>67</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c r="A5657" s="28">
        <v>99999</v>
      </c>
      <c r="B5657" s="29" t="s">
        <v>209</v>
      </c>
      <c r="C5657" s="29" t="s">
        <v>207</v>
      </c>
      <c r="D5657" s="29" t="s">
        <v>70</v>
      </c>
      <c r="E5657" s="29" t="s">
        <v>67</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c r="A5658" s="28">
        <v>99999</v>
      </c>
      <c r="B5658" s="29" t="s">
        <v>206</v>
      </c>
      <c r="C5658" s="29" t="s">
        <v>207</v>
      </c>
      <c r="D5658" s="29" t="s">
        <v>70</v>
      </c>
      <c r="E5658" s="29" t="s">
        <v>67</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c r="A5659" s="28">
        <v>99999</v>
      </c>
      <c r="B5659" s="29" t="s">
        <v>206</v>
      </c>
      <c r="C5659" s="29" t="s">
        <v>207</v>
      </c>
      <c r="D5659" s="29" t="s">
        <v>70</v>
      </c>
      <c r="E5659" s="29" t="s">
        <v>67</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c r="A5660" s="28">
        <v>99999</v>
      </c>
      <c r="B5660" s="29" t="s">
        <v>206</v>
      </c>
      <c r="C5660" s="29" t="s">
        <v>207</v>
      </c>
      <c r="D5660" s="29" t="s">
        <v>70</v>
      </c>
      <c r="E5660" s="29" t="s">
        <v>67</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c r="A5661" s="28">
        <v>99999</v>
      </c>
      <c r="B5661" s="29" t="s">
        <v>206</v>
      </c>
      <c r="C5661" s="29" t="s">
        <v>210</v>
      </c>
      <c r="D5661" s="29" t="s">
        <v>70</v>
      </c>
      <c r="E5661" s="29" t="s">
        <v>67</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c r="A5662" s="28">
        <v>99999</v>
      </c>
      <c r="B5662" s="29" t="s">
        <v>209</v>
      </c>
      <c r="C5662" s="29" t="s">
        <v>213</v>
      </c>
      <c r="D5662" s="29" t="s">
        <v>70</v>
      </c>
      <c r="E5662" s="29" t="s">
        <v>67</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c r="A5663" s="28">
        <v>99999</v>
      </c>
      <c r="B5663" s="29" t="s">
        <v>206</v>
      </c>
      <c r="C5663" s="29" t="s">
        <v>210</v>
      </c>
      <c r="D5663" s="29" t="s">
        <v>70</v>
      </c>
      <c r="E5663" s="29" t="s">
        <v>67</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c r="A5664" s="28">
        <v>99999</v>
      </c>
      <c r="B5664" s="29" t="s">
        <v>209</v>
      </c>
      <c r="C5664" s="29" t="s">
        <v>211</v>
      </c>
      <c r="D5664" s="29" t="s">
        <v>70</v>
      </c>
      <c r="E5664" s="29" t="s">
        <v>67</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c r="A5665" s="28">
        <v>99999</v>
      </c>
      <c r="B5665" s="29" t="s">
        <v>209</v>
      </c>
      <c r="C5665" s="29" t="s">
        <v>213</v>
      </c>
      <c r="D5665" s="29" t="s">
        <v>70</v>
      </c>
      <c r="E5665" s="29" t="s">
        <v>67</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c r="A5666" s="28">
        <v>99999</v>
      </c>
      <c r="B5666" s="29" t="s">
        <v>206</v>
      </c>
      <c r="C5666" s="29" t="s">
        <v>210</v>
      </c>
      <c r="D5666" s="29" t="s">
        <v>70</v>
      </c>
      <c r="E5666" s="29" t="s">
        <v>67</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c r="A5667" s="28">
        <v>99999</v>
      </c>
      <c r="B5667" s="29" t="s">
        <v>209</v>
      </c>
      <c r="C5667" s="29" t="s">
        <v>212</v>
      </c>
      <c r="D5667" s="29" t="s">
        <v>70</v>
      </c>
      <c r="E5667" s="29" t="s">
        <v>67</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c r="A5668" s="28">
        <v>99999</v>
      </c>
      <c r="B5668" s="29" t="s">
        <v>206</v>
      </c>
      <c r="C5668" s="29" t="s">
        <v>207</v>
      </c>
      <c r="D5668" s="29" t="s">
        <v>70</v>
      </c>
      <c r="E5668" s="29" t="s">
        <v>67</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c r="A5669" s="28">
        <v>99999</v>
      </c>
      <c r="B5669" s="29" t="s">
        <v>209</v>
      </c>
      <c r="C5669" s="29" t="s">
        <v>213</v>
      </c>
      <c r="D5669" s="29" t="s">
        <v>70</v>
      </c>
      <c r="E5669" s="29" t="s">
        <v>67</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c r="A5670" s="28">
        <v>99999</v>
      </c>
      <c r="B5670" s="29" t="s">
        <v>206</v>
      </c>
      <c r="C5670" s="29" t="s">
        <v>207</v>
      </c>
      <c r="D5670" s="29" t="s">
        <v>70</v>
      </c>
      <c r="E5670" s="29" t="s">
        <v>67</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c r="A5671" s="28">
        <v>99999</v>
      </c>
      <c r="B5671" s="29" t="s">
        <v>209</v>
      </c>
      <c r="C5671" s="29" t="s">
        <v>207</v>
      </c>
      <c r="D5671" s="29" t="s">
        <v>70</v>
      </c>
      <c r="E5671" s="29" t="s">
        <v>67</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c r="A5672" s="28">
        <v>99999</v>
      </c>
      <c r="B5672" s="29" t="s">
        <v>209</v>
      </c>
      <c r="C5672" s="29" t="s">
        <v>211</v>
      </c>
      <c r="D5672" s="29" t="s">
        <v>70</v>
      </c>
      <c r="E5672" s="29" t="s">
        <v>67</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c r="A5673" s="28">
        <v>99999</v>
      </c>
      <c r="B5673" s="29" t="s">
        <v>206</v>
      </c>
      <c r="C5673" s="29" t="s">
        <v>207</v>
      </c>
      <c r="D5673" s="29" t="s">
        <v>70</v>
      </c>
      <c r="E5673" s="29" t="s">
        <v>67</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c r="A5674" s="28">
        <v>99999</v>
      </c>
      <c r="B5674" s="29" t="s">
        <v>206</v>
      </c>
      <c r="C5674" s="29" t="s">
        <v>207</v>
      </c>
      <c r="D5674" s="29" t="s">
        <v>70</v>
      </c>
      <c r="E5674" s="29" t="s">
        <v>67</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c r="A5675" s="28">
        <v>99999</v>
      </c>
      <c r="B5675" s="29" t="s">
        <v>206</v>
      </c>
      <c r="C5675" s="29" t="s">
        <v>207</v>
      </c>
      <c r="D5675" s="29" t="s">
        <v>70</v>
      </c>
      <c r="E5675" s="29" t="s">
        <v>67</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c r="A5676" s="28">
        <v>99999</v>
      </c>
      <c r="B5676" s="29" t="s">
        <v>206</v>
      </c>
      <c r="C5676" s="29" t="s">
        <v>207</v>
      </c>
      <c r="D5676" s="29" t="s">
        <v>70</v>
      </c>
      <c r="E5676" s="29" t="s">
        <v>67</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c r="A5677" s="28">
        <v>99999</v>
      </c>
      <c r="B5677" s="29" t="s">
        <v>206</v>
      </c>
      <c r="C5677" s="29" t="s">
        <v>210</v>
      </c>
      <c r="D5677" s="29" t="s">
        <v>70</v>
      </c>
      <c r="E5677" s="29" t="s">
        <v>67</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c r="A5678" s="28">
        <v>99999</v>
      </c>
      <c r="B5678" s="29" t="s">
        <v>209</v>
      </c>
      <c r="C5678" s="29" t="s">
        <v>213</v>
      </c>
      <c r="D5678" s="29" t="s">
        <v>70</v>
      </c>
      <c r="E5678" s="29" t="s">
        <v>67</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c r="A5679" s="28">
        <v>99999</v>
      </c>
      <c r="B5679" s="29" t="s">
        <v>209</v>
      </c>
      <c r="C5679" s="29" t="s">
        <v>212</v>
      </c>
      <c r="D5679" s="29" t="s">
        <v>70</v>
      </c>
      <c r="E5679" s="29" t="s">
        <v>67</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c r="A5680" s="28">
        <v>99999</v>
      </c>
      <c r="B5680" s="29" t="s">
        <v>206</v>
      </c>
      <c r="C5680" s="29" t="s">
        <v>207</v>
      </c>
      <c r="D5680" s="29" t="s">
        <v>70</v>
      </c>
      <c r="E5680" s="29" t="s">
        <v>67</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c r="A5681" s="28">
        <v>99999</v>
      </c>
      <c r="B5681" s="29" t="s">
        <v>206</v>
      </c>
      <c r="C5681" s="29" t="s">
        <v>207</v>
      </c>
      <c r="D5681" s="29" t="s">
        <v>70</v>
      </c>
      <c r="E5681" s="29" t="s">
        <v>67</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c r="A5682" s="28">
        <v>99999</v>
      </c>
      <c r="B5682" s="29" t="s">
        <v>206</v>
      </c>
      <c r="C5682" s="29" t="s">
        <v>207</v>
      </c>
      <c r="D5682" s="29" t="s">
        <v>70</v>
      </c>
      <c r="E5682" s="29" t="s">
        <v>67</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c r="A5683" s="28">
        <v>99999</v>
      </c>
      <c r="B5683" s="29" t="s">
        <v>206</v>
      </c>
      <c r="C5683" s="29" t="s">
        <v>210</v>
      </c>
      <c r="D5683" s="29" t="s">
        <v>70</v>
      </c>
      <c r="E5683" s="29" t="s">
        <v>67</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c r="A5684" s="28">
        <v>99999</v>
      </c>
      <c r="B5684" s="29" t="s">
        <v>209</v>
      </c>
      <c r="C5684" s="29" t="s">
        <v>211</v>
      </c>
      <c r="D5684" s="29" t="s">
        <v>70</v>
      </c>
      <c r="E5684" s="29" t="s">
        <v>67</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c r="A5685" s="28">
        <v>99999</v>
      </c>
      <c r="B5685" s="29" t="s">
        <v>209</v>
      </c>
      <c r="C5685" s="29" t="s">
        <v>213</v>
      </c>
      <c r="D5685" s="29" t="s">
        <v>70</v>
      </c>
      <c r="E5685" s="29" t="s">
        <v>67</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c r="A5686" s="28">
        <v>99999</v>
      </c>
      <c r="B5686" s="29" t="s">
        <v>206</v>
      </c>
      <c r="C5686" s="29" t="s">
        <v>207</v>
      </c>
      <c r="D5686" s="29" t="s">
        <v>70</v>
      </c>
      <c r="E5686" s="29" t="s">
        <v>67</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c r="A5687" s="28">
        <v>99999</v>
      </c>
      <c r="B5687" s="29" t="s">
        <v>206</v>
      </c>
      <c r="C5687" s="29" t="s">
        <v>207</v>
      </c>
      <c r="D5687" s="29" t="s">
        <v>70</v>
      </c>
      <c r="E5687" s="29" t="s">
        <v>67</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c r="A5688" s="28">
        <v>99999</v>
      </c>
      <c r="B5688" s="29" t="s">
        <v>206</v>
      </c>
      <c r="C5688" s="29" t="s">
        <v>207</v>
      </c>
      <c r="D5688" s="29" t="s">
        <v>70</v>
      </c>
      <c r="E5688" s="29" t="s">
        <v>67</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c r="A5689" s="28">
        <v>99999</v>
      </c>
      <c r="B5689" s="29" t="s">
        <v>206</v>
      </c>
      <c r="C5689" s="29" t="s">
        <v>210</v>
      </c>
      <c r="D5689" s="29" t="s">
        <v>70</v>
      </c>
      <c r="E5689" s="29" t="s">
        <v>67</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c r="A5690" s="28">
        <v>99999</v>
      </c>
      <c r="B5690" s="29" t="s">
        <v>209</v>
      </c>
      <c r="C5690" s="29" t="s">
        <v>211</v>
      </c>
      <c r="D5690" s="29" t="s">
        <v>70</v>
      </c>
      <c r="E5690" s="29" t="s">
        <v>67</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c r="A5691" s="28">
        <v>99999</v>
      </c>
      <c r="B5691" s="29" t="s">
        <v>209</v>
      </c>
      <c r="C5691" s="29" t="s">
        <v>213</v>
      </c>
      <c r="D5691" s="29" t="s">
        <v>70</v>
      </c>
      <c r="E5691" s="29" t="s">
        <v>67</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c r="A5692" s="28">
        <v>99999</v>
      </c>
      <c r="B5692" s="29" t="s">
        <v>206</v>
      </c>
      <c r="C5692" s="29" t="s">
        <v>207</v>
      </c>
      <c r="D5692" s="29" t="s">
        <v>70</v>
      </c>
      <c r="E5692" s="29" t="s">
        <v>67</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c r="A5693" s="28">
        <v>99999</v>
      </c>
      <c r="B5693" s="29" t="s">
        <v>206</v>
      </c>
      <c r="C5693" s="29" t="s">
        <v>210</v>
      </c>
      <c r="D5693" s="29" t="s">
        <v>70</v>
      </c>
      <c r="E5693" s="29" t="s">
        <v>67</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c r="A5694" s="28">
        <v>99999</v>
      </c>
      <c r="B5694" s="29" t="s">
        <v>209</v>
      </c>
      <c r="C5694" s="29" t="s">
        <v>211</v>
      </c>
      <c r="D5694" s="29" t="s">
        <v>70</v>
      </c>
      <c r="E5694" s="29" t="s">
        <v>67</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c r="A5695" s="28">
        <v>99999</v>
      </c>
      <c r="B5695" s="29" t="s">
        <v>206</v>
      </c>
      <c r="C5695" s="29" t="s">
        <v>207</v>
      </c>
      <c r="D5695" s="29" t="s">
        <v>70</v>
      </c>
      <c r="E5695" s="29" t="s">
        <v>67</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c r="A5696" s="28">
        <v>99999</v>
      </c>
      <c r="B5696" s="29" t="s">
        <v>206</v>
      </c>
      <c r="C5696" s="29" t="s">
        <v>210</v>
      </c>
      <c r="D5696" s="29" t="s">
        <v>70</v>
      </c>
      <c r="E5696" s="29" t="s">
        <v>67</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c r="A5697" s="28">
        <v>99999</v>
      </c>
      <c r="B5697" s="29" t="s">
        <v>209</v>
      </c>
      <c r="C5697" s="29" t="s">
        <v>212</v>
      </c>
      <c r="D5697" s="29" t="s">
        <v>70</v>
      </c>
      <c r="E5697" s="29" t="s">
        <v>67</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c r="A5698" s="28">
        <v>99999</v>
      </c>
      <c r="B5698" s="29" t="s">
        <v>206</v>
      </c>
      <c r="C5698" s="29" t="s">
        <v>207</v>
      </c>
      <c r="D5698" s="29" t="s">
        <v>70</v>
      </c>
      <c r="E5698" s="29" t="s">
        <v>67</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c r="A5699" s="28">
        <v>99999</v>
      </c>
      <c r="B5699" s="29" t="s">
        <v>206</v>
      </c>
      <c r="C5699" s="29" t="s">
        <v>207</v>
      </c>
      <c r="D5699" s="29" t="s">
        <v>70</v>
      </c>
      <c r="E5699" s="29" t="s">
        <v>67</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c r="A5700" s="28">
        <v>99999</v>
      </c>
      <c r="B5700" s="29" t="s">
        <v>206</v>
      </c>
      <c r="C5700" s="29" t="s">
        <v>207</v>
      </c>
      <c r="D5700" s="29" t="s">
        <v>70</v>
      </c>
      <c r="E5700" s="29" t="s">
        <v>67</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c r="A5701" s="28">
        <v>99999</v>
      </c>
      <c r="B5701" s="29" t="s">
        <v>206</v>
      </c>
      <c r="C5701" s="29" t="s">
        <v>210</v>
      </c>
      <c r="D5701" s="29" t="s">
        <v>70</v>
      </c>
      <c r="E5701" s="29" t="s">
        <v>67</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c r="A5702" s="28">
        <v>99999</v>
      </c>
      <c r="B5702" s="29" t="s">
        <v>206</v>
      </c>
      <c r="C5702" s="29" t="s">
        <v>207</v>
      </c>
      <c r="D5702" s="29" t="s">
        <v>70</v>
      </c>
      <c r="E5702" s="29" t="s">
        <v>67</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c r="A5703" s="28">
        <v>99999</v>
      </c>
      <c r="B5703" s="29" t="s">
        <v>206</v>
      </c>
      <c r="C5703" s="29" t="s">
        <v>207</v>
      </c>
      <c r="D5703" s="29" t="s">
        <v>70</v>
      </c>
      <c r="E5703" s="29" t="s">
        <v>67</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c r="A5704" s="28">
        <v>99999</v>
      </c>
      <c r="B5704" s="29" t="s">
        <v>206</v>
      </c>
      <c r="C5704" s="29" t="s">
        <v>210</v>
      </c>
      <c r="D5704" s="29" t="s">
        <v>70</v>
      </c>
      <c r="E5704" s="29" t="s">
        <v>67</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c r="A5705" s="28">
        <v>99999</v>
      </c>
      <c r="B5705" s="29" t="s">
        <v>206</v>
      </c>
      <c r="C5705" s="29" t="s">
        <v>207</v>
      </c>
      <c r="D5705" s="29" t="s">
        <v>70</v>
      </c>
      <c r="E5705" s="29" t="s">
        <v>67</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c r="A5706" s="28">
        <v>99999</v>
      </c>
      <c r="B5706" s="29" t="s">
        <v>206</v>
      </c>
      <c r="C5706" s="29" t="s">
        <v>207</v>
      </c>
      <c r="D5706" s="29" t="s">
        <v>70</v>
      </c>
      <c r="E5706" s="29" t="s">
        <v>67</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c r="A5707" s="28">
        <v>99999</v>
      </c>
      <c r="B5707" s="29" t="s">
        <v>206</v>
      </c>
      <c r="C5707" s="29" t="s">
        <v>207</v>
      </c>
      <c r="D5707" s="29" t="s">
        <v>70</v>
      </c>
      <c r="E5707" s="29" t="s">
        <v>67</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c r="A5708" s="28">
        <v>99999</v>
      </c>
      <c r="B5708" s="29" t="s">
        <v>209</v>
      </c>
      <c r="C5708" s="29" t="s">
        <v>207</v>
      </c>
      <c r="D5708" s="29" t="s">
        <v>70</v>
      </c>
      <c r="E5708" s="29" t="s">
        <v>78</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c r="A5709" s="28">
        <v>99999</v>
      </c>
      <c r="B5709" s="29" t="s">
        <v>206</v>
      </c>
      <c r="C5709" s="29" t="s">
        <v>210</v>
      </c>
      <c r="D5709" s="29" t="s">
        <v>70</v>
      </c>
      <c r="E5709" s="29" t="s">
        <v>78</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c r="A5710" s="28">
        <v>99999</v>
      </c>
      <c r="B5710" s="29" t="s">
        <v>206</v>
      </c>
      <c r="C5710" s="29" t="s">
        <v>210</v>
      </c>
      <c r="D5710" s="29" t="s">
        <v>70</v>
      </c>
      <c r="E5710" s="29" t="s">
        <v>78</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c r="A5711" s="28">
        <v>99999</v>
      </c>
      <c r="B5711" s="29" t="s">
        <v>206</v>
      </c>
      <c r="C5711" s="29" t="s">
        <v>210</v>
      </c>
      <c r="D5711" s="29" t="s">
        <v>70</v>
      </c>
      <c r="E5711" s="29" t="s">
        <v>78</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c r="A5712" s="28">
        <v>99999</v>
      </c>
      <c r="B5712" s="29" t="s">
        <v>206</v>
      </c>
      <c r="C5712" s="29" t="s">
        <v>207</v>
      </c>
      <c r="D5712" s="29" t="s">
        <v>70</v>
      </c>
      <c r="E5712" s="29" t="s">
        <v>78</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c r="A5713" s="28">
        <v>99999</v>
      </c>
      <c r="B5713" s="29" t="s">
        <v>206</v>
      </c>
      <c r="C5713" s="29" t="s">
        <v>207</v>
      </c>
      <c r="D5713" s="29" t="s">
        <v>70</v>
      </c>
      <c r="E5713" s="29" t="s">
        <v>78</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c r="A5714" s="28">
        <v>99999</v>
      </c>
      <c r="B5714" s="29" t="s">
        <v>206</v>
      </c>
      <c r="C5714" s="29" t="s">
        <v>210</v>
      </c>
      <c r="D5714" s="29" t="s">
        <v>70</v>
      </c>
      <c r="E5714" s="29" t="s">
        <v>78</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c r="A5715" s="28">
        <v>99999</v>
      </c>
      <c r="B5715" s="29" t="s">
        <v>206</v>
      </c>
      <c r="C5715" s="29" t="s">
        <v>207</v>
      </c>
      <c r="D5715" s="29" t="s">
        <v>70</v>
      </c>
      <c r="E5715" s="29" t="s">
        <v>78</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c r="A5716" s="28">
        <v>99999</v>
      </c>
      <c r="B5716" s="29" t="s">
        <v>206</v>
      </c>
      <c r="C5716" s="29" t="s">
        <v>207</v>
      </c>
      <c r="D5716" s="29" t="s">
        <v>70</v>
      </c>
      <c r="E5716" s="29" t="s">
        <v>78</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c r="A5717" s="28">
        <v>99999</v>
      </c>
      <c r="B5717" s="29" t="s">
        <v>206</v>
      </c>
      <c r="C5717" s="29" t="s">
        <v>210</v>
      </c>
      <c r="D5717" s="29" t="s">
        <v>70</v>
      </c>
      <c r="E5717" s="29" t="s">
        <v>83</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c r="A5718" s="28">
        <v>99999</v>
      </c>
      <c r="B5718" s="29" t="s">
        <v>206</v>
      </c>
      <c r="C5718" s="29" t="s">
        <v>207</v>
      </c>
      <c r="D5718" s="29" t="s">
        <v>70</v>
      </c>
      <c r="E5718" s="29" t="s">
        <v>83</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c r="A5719" s="28">
        <v>99999</v>
      </c>
      <c r="B5719" s="29" t="s">
        <v>206</v>
      </c>
      <c r="C5719" s="29" t="s">
        <v>210</v>
      </c>
      <c r="D5719" s="29" t="s">
        <v>70</v>
      </c>
      <c r="E5719" s="29" t="s">
        <v>83</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c r="A5720" s="28">
        <v>99999</v>
      </c>
      <c r="B5720" s="29" t="s">
        <v>209</v>
      </c>
      <c r="C5720" s="29" t="s">
        <v>212</v>
      </c>
      <c r="D5720" s="29" t="s">
        <v>70</v>
      </c>
      <c r="E5720" s="29" t="s">
        <v>83</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c r="A5721" s="28">
        <v>99999</v>
      </c>
      <c r="B5721" s="29" t="s">
        <v>206</v>
      </c>
      <c r="C5721" s="29" t="s">
        <v>210</v>
      </c>
      <c r="D5721" s="29" t="s">
        <v>70</v>
      </c>
      <c r="E5721" s="29" t="s">
        <v>83</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c r="A5722" s="28">
        <v>99999</v>
      </c>
      <c r="B5722" s="29" t="s">
        <v>206</v>
      </c>
      <c r="C5722" s="29" t="s">
        <v>207</v>
      </c>
      <c r="D5722" s="29" t="s">
        <v>70</v>
      </c>
      <c r="E5722" s="29" t="s">
        <v>83</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c r="A5723" s="28">
        <v>99999</v>
      </c>
      <c r="B5723" s="29" t="s">
        <v>206</v>
      </c>
      <c r="C5723" s="29" t="s">
        <v>210</v>
      </c>
      <c r="D5723" s="29" t="s">
        <v>70</v>
      </c>
      <c r="E5723" s="29" t="s">
        <v>83</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c r="A5724" s="28">
        <v>99999</v>
      </c>
      <c r="B5724" s="29" t="s">
        <v>206</v>
      </c>
      <c r="C5724" s="29" t="s">
        <v>210</v>
      </c>
      <c r="D5724" s="29" t="s">
        <v>70</v>
      </c>
      <c r="E5724" s="29" t="s">
        <v>87</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c r="A5725" s="28">
        <v>99999</v>
      </c>
      <c r="B5725" s="29" t="s">
        <v>206</v>
      </c>
      <c r="C5725" s="29" t="s">
        <v>214</v>
      </c>
      <c r="D5725" s="29" t="s">
        <v>70</v>
      </c>
      <c r="E5725" s="29" t="s">
        <v>87</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c r="A5726" s="28">
        <v>99999</v>
      </c>
      <c r="B5726" s="29" t="s">
        <v>206</v>
      </c>
      <c r="C5726" s="29" t="s">
        <v>207</v>
      </c>
      <c r="D5726" s="29" t="s">
        <v>70</v>
      </c>
      <c r="E5726" s="29" t="s">
        <v>87</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c r="A5727" s="28">
        <v>99999</v>
      </c>
      <c r="B5727" s="29" t="s">
        <v>206</v>
      </c>
      <c r="C5727" s="29" t="s">
        <v>210</v>
      </c>
      <c r="D5727" s="29" t="s">
        <v>70</v>
      </c>
      <c r="E5727" s="29" t="s">
        <v>87</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c r="A5728" s="28">
        <v>99999</v>
      </c>
      <c r="B5728" s="29" t="s">
        <v>206</v>
      </c>
      <c r="C5728" s="29" t="s">
        <v>210</v>
      </c>
      <c r="D5728" s="29" t="s">
        <v>70</v>
      </c>
      <c r="E5728" s="29" t="s">
        <v>87</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c r="A5729" s="28">
        <v>99999</v>
      </c>
      <c r="B5729" s="29" t="s">
        <v>206</v>
      </c>
      <c r="C5729" s="29" t="s">
        <v>210</v>
      </c>
      <c r="D5729" s="29" t="s">
        <v>70</v>
      </c>
      <c r="E5729" s="29" t="s">
        <v>87</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c r="A5730" s="28">
        <v>99999</v>
      </c>
      <c r="B5730" s="29" t="s">
        <v>206</v>
      </c>
      <c r="C5730" s="29" t="s">
        <v>210</v>
      </c>
      <c r="D5730" s="29" t="s">
        <v>70</v>
      </c>
      <c r="E5730" s="29" t="s">
        <v>87</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c r="A5731" s="28">
        <v>99999</v>
      </c>
      <c r="B5731" s="29" t="s">
        <v>206</v>
      </c>
      <c r="C5731" s="29" t="s">
        <v>210</v>
      </c>
      <c r="D5731" s="29" t="s">
        <v>70</v>
      </c>
      <c r="E5731" s="29" t="s">
        <v>87</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c r="A5732" s="28">
        <v>99999</v>
      </c>
      <c r="B5732" s="29" t="s">
        <v>206</v>
      </c>
      <c r="C5732" s="29" t="s">
        <v>210</v>
      </c>
      <c r="D5732" s="29" t="s">
        <v>70</v>
      </c>
      <c r="E5732" s="29" t="s">
        <v>87</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c r="A5733" s="28">
        <v>99999</v>
      </c>
      <c r="B5733" s="29" t="s">
        <v>206</v>
      </c>
      <c r="C5733" s="29" t="s">
        <v>210</v>
      </c>
      <c r="D5733" s="29" t="s">
        <v>70</v>
      </c>
      <c r="E5733" s="29" t="s">
        <v>87</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c r="A5734" s="28">
        <v>99999</v>
      </c>
      <c r="B5734" s="29" t="s">
        <v>206</v>
      </c>
      <c r="C5734" s="29" t="s">
        <v>214</v>
      </c>
      <c r="D5734" s="29" t="s">
        <v>70</v>
      </c>
      <c r="E5734" s="29" t="s">
        <v>87</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c r="A5735" s="28">
        <v>99999</v>
      </c>
      <c r="B5735" s="29" t="s">
        <v>206</v>
      </c>
      <c r="C5735" s="29" t="s">
        <v>207</v>
      </c>
      <c r="D5735" s="29" t="s">
        <v>70</v>
      </c>
      <c r="E5735" s="29" t="s">
        <v>87</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c r="A5736" s="28">
        <v>99999</v>
      </c>
      <c r="B5736" s="29" t="s">
        <v>209</v>
      </c>
      <c r="C5736" s="29" t="s">
        <v>212</v>
      </c>
      <c r="D5736" s="29" t="s">
        <v>70</v>
      </c>
      <c r="E5736" s="29" t="s">
        <v>87</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c r="A5737" s="28">
        <v>99999</v>
      </c>
      <c r="B5737" s="29" t="s">
        <v>206</v>
      </c>
      <c r="C5737" s="29" t="s">
        <v>210</v>
      </c>
      <c r="D5737" s="29" t="s">
        <v>70</v>
      </c>
      <c r="E5737" s="29" t="s">
        <v>87</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c r="A5738" s="28">
        <v>99999</v>
      </c>
      <c r="B5738" s="29" t="s">
        <v>206</v>
      </c>
      <c r="C5738" s="29" t="s">
        <v>207</v>
      </c>
      <c r="D5738" s="29" t="s">
        <v>70</v>
      </c>
      <c r="E5738" s="29" t="s">
        <v>35</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c r="A5739" s="28">
        <v>99999</v>
      </c>
      <c r="B5739" s="29" t="s">
        <v>206</v>
      </c>
      <c r="C5739" s="29" t="s">
        <v>207</v>
      </c>
      <c r="D5739" s="29" t="s">
        <v>70</v>
      </c>
      <c r="E5739" s="29" t="s">
        <v>35</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c r="A5740" s="28">
        <v>99999</v>
      </c>
      <c r="B5740" s="29" t="s">
        <v>206</v>
      </c>
      <c r="C5740" s="29" t="s">
        <v>210</v>
      </c>
      <c r="D5740" s="29" t="s">
        <v>70</v>
      </c>
      <c r="E5740" s="29" t="s">
        <v>35</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c r="A5741" s="28">
        <v>99999</v>
      </c>
      <c r="B5741" s="29" t="s">
        <v>206</v>
      </c>
      <c r="C5741" s="29" t="s">
        <v>215</v>
      </c>
      <c r="D5741" s="29" t="s">
        <v>70</v>
      </c>
      <c r="E5741" s="29" t="s">
        <v>35</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c r="A5742" s="28">
        <v>99999</v>
      </c>
      <c r="B5742" s="29" t="s">
        <v>209</v>
      </c>
      <c r="C5742" s="29" t="s">
        <v>212</v>
      </c>
      <c r="D5742" s="29" t="s">
        <v>70</v>
      </c>
      <c r="E5742" s="29" t="s">
        <v>35</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c r="A5743" s="28">
        <v>99999</v>
      </c>
      <c r="B5743" s="29" t="s">
        <v>206</v>
      </c>
      <c r="C5743" s="29" t="s">
        <v>207</v>
      </c>
      <c r="D5743" s="29" t="s">
        <v>70</v>
      </c>
      <c r="E5743" s="29" t="s">
        <v>35</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c r="A5744" s="28">
        <v>99999</v>
      </c>
      <c r="B5744" s="29" t="s">
        <v>209</v>
      </c>
      <c r="C5744" s="29" t="s">
        <v>213</v>
      </c>
      <c r="D5744" s="29" t="s">
        <v>70</v>
      </c>
      <c r="E5744" s="29" t="s">
        <v>35</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c r="A5745" s="28">
        <v>99999</v>
      </c>
      <c r="B5745" s="29" t="s">
        <v>206</v>
      </c>
      <c r="C5745" s="29" t="s">
        <v>207</v>
      </c>
      <c r="D5745" s="29" t="s">
        <v>70</v>
      </c>
      <c r="E5745" s="29" t="s">
        <v>35</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c r="A5746" s="28">
        <v>99999</v>
      </c>
      <c r="B5746" s="29" t="s">
        <v>209</v>
      </c>
      <c r="C5746" s="29" t="s">
        <v>207</v>
      </c>
      <c r="D5746" s="29" t="s">
        <v>70</v>
      </c>
      <c r="E5746" s="29" t="s">
        <v>35</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c r="A5747" s="28">
        <v>99999</v>
      </c>
      <c r="B5747" s="29" t="s">
        <v>206</v>
      </c>
      <c r="C5747" s="29" t="s">
        <v>207</v>
      </c>
      <c r="D5747" s="29" t="s">
        <v>70</v>
      </c>
      <c r="E5747" s="29" t="s">
        <v>35</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c r="A5748" s="28">
        <v>99999</v>
      </c>
      <c r="B5748" s="29" t="s">
        <v>209</v>
      </c>
      <c r="C5748" s="29" t="s">
        <v>207</v>
      </c>
      <c r="D5748" s="29" t="s">
        <v>70</v>
      </c>
      <c r="E5748" s="29" t="s">
        <v>35</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c r="A5749" s="28">
        <v>99999</v>
      </c>
      <c r="B5749" s="29" t="s">
        <v>206</v>
      </c>
      <c r="C5749" s="29" t="s">
        <v>210</v>
      </c>
      <c r="D5749" s="29" t="s">
        <v>70</v>
      </c>
      <c r="E5749" s="29" t="s">
        <v>35</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c r="A5750" s="28">
        <v>99999</v>
      </c>
      <c r="B5750" s="29" t="s">
        <v>209</v>
      </c>
      <c r="C5750" s="29" t="s">
        <v>211</v>
      </c>
      <c r="D5750" s="29" t="s">
        <v>70</v>
      </c>
      <c r="E5750" s="29" t="s">
        <v>35</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c r="A5751" s="28">
        <v>99999</v>
      </c>
      <c r="B5751" s="29" t="s">
        <v>206</v>
      </c>
      <c r="C5751" s="29" t="s">
        <v>214</v>
      </c>
      <c r="D5751" s="29" t="s">
        <v>70</v>
      </c>
      <c r="E5751" s="29" t="s">
        <v>35</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c r="A5752" s="28">
        <v>99999</v>
      </c>
      <c r="B5752" s="29" t="s">
        <v>209</v>
      </c>
      <c r="C5752" s="29" t="s">
        <v>213</v>
      </c>
      <c r="D5752" s="29" t="s">
        <v>70</v>
      </c>
      <c r="E5752" s="29" t="s">
        <v>35</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c r="A5753" s="28">
        <v>99999</v>
      </c>
      <c r="B5753" s="29" t="s">
        <v>209</v>
      </c>
      <c r="C5753" s="29" t="s">
        <v>212</v>
      </c>
      <c r="D5753" s="29" t="s">
        <v>70</v>
      </c>
      <c r="E5753" s="29" t="s">
        <v>35</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c r="A5754" s="28">
        <v>99999</v>
      </c>
      <c r="B5754" s="29" t="s">
        <v>206</v>
      </c>
      <c r="C5754" s="29" t="s">
        <v>207</v>
      </c>
      <c r="D5754" s="29" t="s">
        <v>70</v>
      </c>
      <c r="E5754" s="29" t="s">
        <v>35</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c r="A5755" s="28">
        <v>99999</v>
      </c>
      <c r="B5755" s="29" t="s">
        <v>206</v>
      </c>
      <c r="C5755" s="29" t="s">
        <v>210</v>
      </c>
      <c r="D5755" s="29" t="s">
        <v>70</v>
      </c>
      <c r="E5755" s="29" t="s">
        <v>35</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c r="A5756" s="28">
        <v>99999</v>
      </c>
      <c r="B5756" s="29" t="s">
        <v>206</v>
      </c>
      <c r="C5756" s="29" t="s">
        <v>210</v>
      </c>
      <c r="D5756" s="29" t="s">
        <v>70</v>
      </c>
      <c r="E5756" s="29" t="s">
        <v>35</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c r="A5757" s="28">
        <v>99999</v>
      </c>
      <c r="B5757" s="29" t="s">
        <v>209</v>
      </c>
      <c r="C5757" s="29" t="s">
        <v>213</v>
      </c>
      <c r="D5757" s="29" t="s">
        <v>70</v>
      </c>
      <c r="E5757" s="29" t="s">
        <v>35</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c r="A5758" s="28">
        <v>99999</v>
      </c>
      <c r="B5758" s="29" t="s">
        <v>209</v>
      </c>
      <c r="C5758" s="29" t="s">
        <v>212</v>
      </c>
      <c r="D5758" s="29" t="s">
        <v>70</v>
      </c>
      <c r="E5758" s="29" t="s">
        <v>35</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c r="A5759" s="28">
        <v>99999</v>
      </c>
      <c r="B5759" s="29" t="s">
        <v>209</v>
      </c>
      <c r="C5759" s="29" t="s">
        <v>213</v>
      </c>
      <c r="D5759" s="29" t="s">
        <v>70</v>
      </c>
      <c r="E5759" s="29" t="s">
        <v>35</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c r="A5760" s="28">
        <v>99999</v>
      </c>
      <c r="B5760" s="29" t="s">
        <v>206</v>
      </c>
      <c r="C5760" s="29" t="s">
        <v>210</v>
      </c>
      <c r="D5760" s="29" t="s">
        <v>70</v>
      </c>
      <c r="E5760" s="29" t="s">
        <v>35</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c r="A5761" s="28">
        <v>99999</v>
      </c>
      <c r="B5761" s="29" t="s">
        <v>206</v>
      </c>
      <c r="C5761" s="29" t="s">
        <v>207</v>
      </c>
      <c r="D5761" s="29" t="s">
        <v>70</v>
      </c>
      <c r="E5761" s="29" t="s">
        <v>35</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c r="A5762" s="28">
        <v>99999</v>
      </c>
      <c r="B5762" s="29" t="s">
        <v>206</v>
      </c>
      <c r="C5762" s="29" t="s">
        <v>210</v>
      </c>
      <c r="D5762" s="29" t="s">
        <v>70</v>
      </c>
      <c r="E5762" s="29" t="s">
        <v>35</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c r="A5763" s="28">
        <v>99999</v>
      </c>
      <c r="B5763" s="29" t="s">
        <v>209</v>
      </c>
      <c r="C5763" s="29" t="s">
        <v>211</v>
      </c>
      <c r="D5763" s="29" t="s">
        <v>70</v>
      </c>
      <c r="E5763" s="29" t="s">
        <v>35</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c r="A5764" s="28">
        <v>99999</v>
      </c>
      <c r="B5764" s="29" t="s">
        <v>209</v>
      </c>
      <c r="C5764" s="29" t="s">
        <v>213</v>
      </c>
      <c r="D5764" s="29" t="s">
        <v>70</v>
      </c>
      <c r="E5764" s="29" t="s">
        <v>35</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c r="A5765" s="28">
        <v>99999</v>
      </c>
      <c r="B5765" s="29" t="s">
        <v>206</v>
      </c>
      <c r="C5765" s="29" t="s">
        <v>215</v>
      </c>
      <c r="D5765" s="29" t="s">
        <v>70</v>
      </c>
      <c r="E5765" s="29" t="s">
        <v>35</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c r="A5766" s="28">
        <v>99999</v>
      </c>
      <c r="B5766" s="29" t="s">
        <v>209</v>
      </c>
      <c r="C5766" s="29" t="s">
        <v>212</v>
      </c>
      <c r="D5766" s="29" t="s">
        <v>70</v>
      </c>
      <c r="E5766" s="29" t="s">
        <v>35</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c r="A5767" s="28">
        <v>99999</v>
      </c>
      <c r="B5767" s="29" t="s">
        <v>206</v>
      </c>
      <c r="C5767" s="29" t="s">
        <v>207</v>
      </c>
      <c r="D5767" s="29" t="s">
        <v>70</v>
      </c>
      <c r="E5767" s="29" t="s">
        <v>35</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c r="A5768" s="28">
        <v>99999</v>
      </c>
      <c r="B5768" s="29" t="s">
        <v>206</v>
      </c>
      <c r="C5768" s="29" t="s">
        <v>210</v>
      </c>
      <c r="D5768" s="29" t="s">
        <v>70</v>
      </c>
      <c r="E5768" s="29" t="s">
        <v>35</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c r="A5769" s="28">
        <v>99999</v>
      </c>
      <c r="B5769" s="29" t="s">
        <v>209</v>
      </c>
      <c r="C5769" s="29" t="s">
        <v>212</v>
      </c>
      <c r="D5769" s="29" t="s">
        <v>70</v>
      </c>
      <c r="E5769" s="29" t="s">
        <v>35</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c r="A5770" s="28">
        <v>99999</v>
      </c>
      <c r="B5770" s="29" t="s">
        <v>206</v>
      </c>
      <c r="C5770" s="29" t="s">
        <v>207</v>
      </c>
      <c r="D5770" s="29" t="s">
        <v>70</v>
      </c>
      <c r="E5770" s="29" t="s">
        <v>35</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c r="A5771" s="28">
        <v>99999</v>
      </c>
      <c r="B5771" s="29" t="s">
        <v>206</v>
      </c>
      <c r="C5771" s="29" t="s">
        <v>207</v>
      </c>
      <c r="D5771" s="29" t="s">
        <v>70</v>
      </c>
      <c r="E5771" s="29" t="s">
        <v>35</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c r="A5772" s="28">
        <v>99999</v>
      </c>
      <c r="B5772" s="29" t="s">
        <v>206</v>
      </c>
      <c r="C5772" s="29" t="s">
        <v>207</v>
      </c>
      <c r="D5772" s="29" t="s">
        <v>70</v>
      </c>
      <c r="E5772" s="29" t="s">
        <v>35</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c r="A5773" s="28">
        <v>99999</v>
      </c>
      <c r="B5773" s="29" t="s">
        <v>206</v>
      </c>
      <c r="C5773" s="29" t="s">
        <v>210</v>
      </c>
      <c r="D5773" s="29" t="s">
        <v>70</v>
      </c>
      <c r="E5773" s="29" t="s">
        <v>35</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c r="A5774" s="28">
        <v>99999</v>
      </c>
      <c r="B5774" s="29" t="s">
        <v>209</v>
      </c>
      <c r="C5774" s="29" t="s">
        <v>211</v>
      </c>
      <c r="D5774" s="29" t="s">
        <v>70</v>
      </c>
      <c r="E5774" s="29" t="s">
        <v>35</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c r="A5775" s="28">
        <v>99999</v>
      </c>
      <c r="B5775" s="29" t="s">
        <v>209</v>
      </c>
      <c r="C5775" s="29" t="s">
        <v>213</v>
      </c>
      <c r="D5775" s="29" t="s">
        <v>70</v>
      </c>
      <c r="E5775" s="29" t="s">
        <v>35</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c r="A5776" s="28">
        <v>99999</v>
      </c>
      <c r="B5776" s="29" t="s">
        <v>209</v>
      </c>
      <c r="C5776" s="29" t="s">
        <v>212</v>
      </c>
      <c r="D5776" s="29" t="s">
        <v>70</v>
      </c>
      <c r="E5776" s="29" t="s">
        <v>35</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c r="A5777" s="28">
        <v>99999</v>
      </c>
      <c r="B5777" s="29" t="s">
        <v>206</v>
      </c>
      <c r="C5777" s="29" t="s">
        <v>207</v>
      </c>
      <c r="D5777" s="29" t="s">
        <v>70</v>
      </c>
      <c r="E5777" s="29" t="s">
        <v>35</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c r="A5778" s="28">
        <v>99999</v>
      </c>
      <c r="B5778" s="29" t="s">
        <v>209</v>
      </c>
      <c r="C5778" s="29" t="s">
        <v>211</v>
      </c>
      <c r="D5778" s="29" t="s">
        <v>70</v>
      </c>
      <c r="E5778" s="29" t="s">
        <v>35</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c r="A5779" s="28">
        <v>99999</v>
      </c>
      <c r="B5779" s="29" t="s">
        <v>209</v>
      </c>
      <c r="C5779" s="29" t="s">
        <v>212</v>
      </c>
      <c r="D5779" s="29" t="s">
        <v>70</v>
      </c>
      <c r="E5779" s="29" t="s">
        <v>35</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c r="A5780" s="28">
        <v>99999</v>
      </c>
      <c r="B5780" s="29" t="s">
        <v>206</v>
      </c>
      <c r="C5780" s="29" t="s">
        <v>207</v>
      </c>
      <c r="D5780" s="29" t="s">
        <v>70</v>
      </c>
      <c r="E5780" s="29" t="s">
        <v>35</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c r="A5781" s="28">
        <v>99999</v>
      </c>
      <c r="B5781" s="29" t="s">
        <v>209</v>
      </c>
      <c r="C5781" s="29" t="s">
        <v>207</v>
      </c>
      <c r="D5781" s="29" t="s">
        <v>70</v>
      </c>
      <c r="E5781" s="29" t="s">
        <v>35</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c r="A5782" s="28">
        <v>99999</v>
      </c>
      <c r="B5782" s="29" t="s">
        <v>209</v>
      </c>
      <c r="C5782" s="29" t="s">
        <v>212</v>
      </c>
      <c r="D5782" s="29" t="s">
        <v>70</v>
      </c>
      <c r="E5782" s="29" t="s">
        <v>35</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c r="A5783" s="28">
        <v>99999</v>
      </c>
      <c r="B5783" s="29" t="s">
        <v>206</v>
      </c>
      <c r="C5783" s="29" t="s">
        <v>207</v>
      </c>
      <c r="D5783" s="29" t="s">
        <v>70</v>
      </c>
      <c r="E5783" s="29" t="s">
        <v>35</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c r="A5784" s="28">
        <v>99999</v>
      </c>
      <c r="B5784" s="29" t="s">
        <v>206</v>
      </c>
      <c r="C5784" s="29" t="s">
        <v>207</v>
      </c>
      <c r="D5784" s="29" t="s">
        <v>70</v>
      </c>
      <c r="E5784" s="29" t="s">
        <v>35</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c r="A5785" s="28">
        <v>99999</v>
      </c>
      <c r="B5785" s="29" t="s">
        <v>206</v>
      </c>
      <c r="C5785" s="29" t="s">
        <v>210</v>
      </c>
      <c r="D5785" s="29" t="s">
        <v>70</v>
      </c>
      <c r="E5785" s="29" t="s">
        <v>35</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c r="A5786" s="28">
        <v>99999</v>
      </c>
      <c r="B5786" s="29" t="s">
        <v>209</v>
      </c>
      <c r="C5786" s="29" t="s">
        <v>213</v>
      </c>
      <c r="D5786" s="29" t="s">
        <v>70</v>
      </c>
      <c r="E5786" s="29" t="s">
        <v>35</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c r="A5787" s="28">
        <v>99999</v>
      </c>
      <c r="B5787" s="29" t="s">
        <v>209</v>
      </c>
      <c r="C5787" s="29" t="s">
        <v>212</v>
      </c>
      <c r="D5787" s="29" t="s">
        <v>70</v>
      </c>
      <c r="E5787" s="29" t="s">
        <v>35</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c r="A5788" s="28">
        <v>99999</v>
      </c>
      <c r="B5788" s="29" t="s">
        <v>206</v>
      </c>
      <c r="C5788" s="29" t="s">
        <v>207</v>
      </c>
      <c r="D5788" s="29" t="s">
        <v>70</v>
      </c>
      <c r="E5788" s="29" t="s">
        <v>35</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c r="A5789" s="28">
        <v>99999</v>
      </c>
      <c r="B5789" s="29" t="s">
        <v>206</v>
      </c>
      <c r="C5789" s="29" t="s">
        <v>210</v>
      </c>
      <c r="D5789" s="29" t="s">
        <v>70</v>
      </c>
      <c r="E5789" s="29" t="s">
        <v>35</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c r="A5790" s="28">
        <v>99999</v>
      </c>
      <c r="B5790" s="29" t="s">
        <v>209</v>
      </c>
      <c r="C5790" s="29" t="s">
        <v>213</v>
      </c>
      <c r="D5790" s="29" t="s">
        <v>70</v>
      </c>
      <c r="E5790" s="29" t="s">
        <v>35</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c r="A5791" s="28">
        <v>99999</v>
      </c>
      <c r="B5791" s="29" t="s">
        <v>209</v>
      </c>
      <c r="C5791" s="29" t="s">
        <v>212</v>
      </c>
      <c r="D5791" s="29" t="s">
        <v>70</v>
      </c>
      <c r="E5791" s="29" t="s">
        <v>35</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c r="A5792" s="28">
        <v>99999</v>
      </c>
      <c r="B5792" s="29" t="s">
        <v>206</v>
      </c>
      <c r="C5792" s="29" t="s">
        <v>210</v>
      </c>
      <c r="D5792" s="29" t="s">
        <v>70</v>
      </c>
      <c r="E5792" s="29" t="s">
        <v>35</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c r="A5793" s="28">
        <v>99999</v>
      </c>
      <c r="B5793" s="29" t="s">
        <v>209</v>
      </c>
      <c r="C5793" s="29" t="s">
        <v>211</v>
      </c>
      <c r="D5793" s="29" t="s">
        <v>70</v>
      </c>
      <c r="E5793" s="29" t="s">
        <v>35</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c r="A5794" s="28">
        <v>99999</v>
      </c>
      <c r="B5794" s="29" t="s">
        <v>209</v>
      </c>
      <c r="C5794" s="29" t="s">
        <v>213</v>
      </c>
      <c r="D5794" s="29" t="s">
        <v>70</v>
      </c>
      <c r="E5794" s="29" t="s">
        <v>35</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c r="A5795" s="28">
        <v>99999</v>
      </c>
      <c r="B5795" s="29" t="s">
        <v>209</v>
      </c>
      <c r="C5795" s="29" t="s">
        <v>212</v>
      </c>
      <c r="D5795" s="29" t="s">
        <v>70</v>
      </c>
      <c r="E5795" s="29" t="s">
        <v>35</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c r="A5796" s="28">
        <v>99999</v>
      </c>
      <c r="B5796" s="29" t="s">
        <v>206</v>
      </c>
      <c r="C5796" s="29" t="s">
        <v>207</v>
      </c>
      <c r="D5796" s="29" t="s">
        <v>70</v>
      </c>
      <c r="E5796" s="29" t="s">
        <v>35</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c r="A5797" s="28">
        <v>99999</v>
      </c>
      <c r="B5797" s="29" t="s">
        <v>206</v>
      </c>
      <c r="C5797" s="29" t="s">
        <v>210</v>
      </c>
      <c r="D5797" s="29" t="s">
        <v>70</v>
      </c>
      <c r="E5797" s="29" t="s">
        <v>35</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c r="A5798" s="28">
        <v>99999</v>
      </c>
      <c r="B5798" s="29" t="s">
        <v>209</v>
      </c>
      <c r="C5798" s="29" t="s">
        <v>213</v>
      </c>
      <c r="D5798" s="29" t="s">
        <v>70</v>
      </c>
      <c r="E5798" s="29" t="s">
        <v>35</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c r="A5799" s="28">
        <v>99999</v>
      </c>
      <c r="B5799" s="29" t="s">
        <v>209</v>
      </c>
      <c r="C5799" s="29" t="s">
        <v>212</v>
      </c>
      <c r="D5799" s="29" t="s">
        <v>70</v>
      </c>
      <c r="E5799" s="29" t="s">
        <v>35</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c r="A5800" s="28">
        <v>99999</v>
      </c>
      <c r="B5800" s="29" t="s">
        <v>206</v>
      </c>
      <c r="C5800" s="29" t="s">
        <v>207</v>
      </c>
      <c r="D5800" s="29" t="s">
        <v>70</v>
      </c>
      <c r="E5800" s="29" t="s">
        <v>35</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c r="A5801" s="28">
        <v>99999</v>
      </c>
      <c r="B5801" s="29" t="s">
        <v>209</v>
      </c>
      <c r="C5801" s="29" t="s">
        <v>211</v>
      </c>
      <c r="D5801" s="29" t="s">
        <v>70</v>
      </c>
      <c r="E5801" s="29" t="s">
        <v>35</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c r="A5802" s="28">
        <v>99999</v>
      </c>
      <c r="B5802" s="29" t="s">
        <v>206</v>
      </c>
      <c r="C5802" s="29" t="s">
        <v>207</v>
      </c>
      <c r="D5802" s="29" t="s">
        <v>70</v>
      </c>
      <c r="E5802" s="29" t="s">
        <v>35</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c r="A5803" s="28">
        <v>99999</v>
      </c>
      <c r="B5803" s="29" t="s">
        <v>209</v>
      </c>
      <c r="C5803" s="29" t="s">
        <v>207</v>
      </c>
      <c r="D5803" s="29" t="s">
        <v>70</v>
      </c>
      <c r="E5803" s="29" t="s">
        <v>35</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c r="A5804" s="28">
        <v>99999</v>
      </c>
      <c r="B5804" s="29" t="s">
        <v>206</v>
      </c>
      <c r="C5804" s="29" t="s">
        <v>207</v>
      </c>
      <c r="D5804" s="29" t="s">
        <v>70</v>
      </c>
      <c r="E5804" s="29" t="s">
        <v>35</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c r="A5805" s="28">
        <v>99999</v>
      </c>
      <c r="B5805" s="29" t="s">
        <v>209</v>
      </c>
      <c r="C5805" s="29" t="s">
        <v>212</v>
      </c>
      <c r="D5805" s="29" t="s">
        <v>70</v>
      </c>
      <c r="E5805" s="29" t="s">
        <v>35</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c r="A5806" s="28">
        <v>99999</v>
      </c>
      <c r="B5806" s="29" t="s">
        <v>206</v>
      </c>
      <c r="C5806" s="29" t="s">
        <v>207</v>
      </c>
      <c r="D5806" s="29" t="s">
        <v>70</v>
      </c>
      <c r="E5806" s="29" t="s">
        <v>35</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c r="A5807" s="28">
        <v>99999</v>
      </c>
      <c r="B5807" s="29" t="s">
        <v>206</v>
      </c>
      <c r="C5807" s="29" t="s">
        <v>207</v>
      </c>
      <c r="D5807" s="29" t="s">
        <v>70</v>
      </c>
      <c r="E5807" s="29" t="s">
        <v>35</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c r="A5808" s="28">
        <v>99999</v>
      </c>
      <c r="B5808" s="29" t="s">
        <v>206</v>
      </c>
      <c r="C5808" s="29" t="s">
        <v>210</v>
      </c>
      <c r="D5808" s="29" t="s">
        <v>70</v>
      </c>
      <c r="E5808" s="29" t="s">
        <v>35</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c r="A5809" s="28">
        <v>99999</v>
      </c>
      <c r="B5809" s="29" t="s">
        <v>209</v>
      </c>
      <c r="C5809" s="29" t="s">
        <v>213</v>
      </c>
      <c r="D5809" s="29" t="s">
        <v>70</v>
      </c>
      <c r="E5809" s="29" t="s">
        <v>35</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c r="A5810" s="28">
        <v>99999</v>
      </c>
      <c r="B5810" s="29" t="s">
        <v>209</v>
      </c>
      <c r="C5810" s="29" t="s">
        <v>212</v>
      </c>
      <c r="D5810" s="29" t="s">
        <v>70</v>
      </c>
      <c r="E5810" s="29" t="s">
        <v>35</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c r="A5811" s="28">
        <v>99999</v>
      </c>
      <c r="B5811" s="29" t="s">
        <v>206</v>
      </c>
      <c r="C5811" s="29" t="s">
        <v>207</v>
      </c>
      <c r="D5811" s="29" t="s">
        <v>70</v>
      </c>
      <c r="E5811" s="29" t="s">
        <v>35</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c r="A5812" s="28">
        <v>99999</v>
      </c>
      <c r="B5812" s="29" t="s">
        <v>206</v>
      </c>
      <c r="C5812" s="29" t="s">
        <v>207</v>
      </c>
      <c r="D5812" s="29" t="s">
        <v>70</v>
      </c>
      <c r="E5812" s="29" t="s">
        <v>35</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c r="A5813" s="28">
        <v>99999</v>
      </c>
      <c r="B5813" s="29" t="s">
        <v>206</v>
      </c>
      <c r="C5813" s="29" t="s">
        <v>207</v>
      </c>
      <c r="D5813" s="29" t="s">
        <v>70</v>
      </c>
      <c r="E5813" s="29" t="s">
        <v>35</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c r="A5814" s="28">
        <v>99999</v>
      </c>
      <c r="B5814" s="29" t="s">
        <v>206</v>
      </c>
      <c r="C5814" s="29" t="s">
        <v>210</v>
      </c>
      <c r="D5814" s="29" t="s">
        <v>70</v>
      </c>
      <c r="E5814" s="29" t="s">
        <v>35</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c r="A5815" s="28">
        <v>99999</v>
      </c>
      <c r="B5815" s="29" t="s">
        <v>209</v>
      </c>
      <c r="C5815" s="29" t="s">
        <v>211</v>
      </c>
      <c r="D5815" s="29" t="s">
        <v>70</v>
      </c>
      <c r="E5815" s="29" t="s">
        <v>35</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c r="A5816" s="28">
        <v>99999</v>
      </c>
      <c r="B5816" s="29" t="s">
        <v>209</v>
      </c>
      <c r="C5816" s="29" t="s">
        <v>213</v>
      </c>
      <c r="D5816" s="29" t="s">
        <v>70</v>
      </c>
      <c r="E5816" s="29" t="s">
        <v>35</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c r="A5817" s="28">
        <v>99999</v>
      </c>
      <c r="B5817" s="29" t="s">
        <v>209</v>
      </c>
      <c r="C5817" s="29" t="s">
        <v>212</v>
      </c>
      <c r="D5817" s="29" t="s">
        <v>70</v>
      </c>
      <c r="E5817" s="29" t="s">
        <v>35</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c r="A5818" s="28">
        <v>99999</v>
      </c>
      <c r="B5818" s="29" t="s">
        <v>206</v>
      </c>
      <c r="C5818" s="29" t="s">
        <v>207</v>
      </c>
      <c r="D5818" s="29" t="s">
        <v>70</v>
      </c>
      <c r="E5818" s="29" t="s">
        <v>35</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c r="A5819" s="28">
        <v>99999</v>
      </c>
      <c r="B5819" s="29" t="s">
        <v>206</v>
      </c>
      <c r="C5819" s="29" t="s">
        <v>210</v>
      </c>
      <c r="D5819" s="29" t="s">
        <v>70</v>
      </c>
      <c r="E5819" s="29" t="s">
        <v>35</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c r="A5820" s="28">
        <v>99999</v>
      </c>
      <c r="B5820" s="29" t="s">
        <v>209</v>
      </c>
      <c r="C5820" s="29" t="s">
        <v>213</v>
      </c>
      <c r="D5820" s="29" t="s">
        <v>70</v>
      </c>
      <c r="E5820" s="29" t="s">
        <v>35</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c r="A5821" s="28">
        <v>99999</v>
      </c>
      <c r="B5821" s="29" t="s">
        <v>206</v>
      </c>
      <c r="C5821" s="29" t="s">
        <v>207</v>
      </c>
      <c r="D5821" s="29" t="s">
        <v>70</v>
      </c>
      <c r="E5821" s="29" t="s">
        <v>35</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c r="A5822" s="28">
        <v>99999</v>
      </c>
      <c r="B5822" s="29" t="s">
        <v>206</v>
      </c>
      <c r="C5822" s="29" t="s">
        <v>207</v>
      </c>
      <c r="D5822" s="29" t="s">
        <v>70</v>
      </c>
      <c r="E5822" s="29" t="s">
        <v>35</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c r="A5823" s="28">
        <v>99999</v>
      </c>
      <c r="B5823" s="29" t="s">
        <v>206</v>
      </c>
      <c r="C5823" s="29" t="s">
        <v>210</v>
      </c>
      <c r="D5823" s="29" t="s">
        <v>70</v>
      </c>
      <c r="E5823" s="29" t="s">
        <v>35</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c r="A5824" s="28">
        <v>99999</v>
      </c>
      <c r="B5824" s="29" t="s">
        <v>209</v>
      </c>
      <c r="C5824" s="29" t="s">
        <v>211</v>
      </c>
      <c r="D5824" s="29" t="s">
        <v>70</v>
      </c>
      <c r="E5824" s="29" t="s">
        <v>35</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c r="A5825" s="28">
        <v>99999</v>
      </c>
      <c r="B5825" s="29" t="s">
        <v>209</v>
      </c>
      <c r="C5825" s="29" t="s">
        <v>213</v>
      </c>
      <c r="D5825" s="29" t="s">
        <v>70</v>
      </c>
      <c r="E5825" s="29" t="s">
        <v>35</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c r="A5826" s="28">
        <v>99999</v>
      </c>
      <c r="B5826" s="29" t="s">
        <v>209</v>
      </c>
      <c r="C5826" s="29" t="s">
        <v>212</v>
      </c>
      <c r="D5826" s="29" t="s">
        <v>70</v>
      </c>
      <c r="E5826" s="29" t="s">
        <v>35</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c r="A5827" s="28">
        <v>99999</v>
      </c>
      <c r="B5827" s="29" t="s">
        <v>206</v>
      </c>
      <c r="C5827" s="29" t="s">
        <v>207</v>
      </c>
      <c r="D5827" s="29" t="s">
        <v>70</v>
      </c>
      <c r="E5827" s="29" t="s">
        <v>35</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c r="A5828" s="28">
        <v>99999</v>
      </c>
      <c r="B5828" s="29" t="s">
        <v>206</v>
      </c>
      <c r="C5828" s="29" t="s">
        <v>210</v>
      </c>
      <c r="D5828" s="29" t="s">
        <v>70</v>
      </c>
      <c r="E5828" s="29" t="s">
        <v>35</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c r="A5829" s="28">
        <v>99999</v>
      </c>
      <c r="B5829" s="29" t="s">
        <v>206</v>
      </c>
      <c r="C5829" s="29" t="s">
        <v>207</v>
      </c>
      <c r="D5829" s="29" t="s">
        <v>70</v>
      </c>
      <c r="E5829" s="29" t="s">
        <v>35</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c r="A5830" s="28">
        <v>99999</v>
      </c>
      <c r="B5830" s="29" t="s">
        <v>206</v>
      </c>
      <c r="C5830" s="29" t="s">
        <v>207</v>
      </c>
      <c r="D5830" s="29" t="s">
        <v>70</v>
      </c>
      <c r="E5830" s="29" t="s">
        <v>35</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c r="A5831" s="28">
        <v>99999</v>
      </c>
      <c r="B5831" s="29" t="s">
        <v>206</v>
      </c>
      <c r="C5831" s="29" t="s">
        <v>210</v>
      </c>
      <c r="D5831" s="29" t="s">
        <v>70</v>
      </c>
      <c r="E5831" s="29" t="s">
        <v>35</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c r="A5832" s="28">
        <v>99999</v>
      </c>
      <c r="B5832" s="29" t="s">
        <v>206</v>
      </c>
      <c r="C5832" s="29" t="s">
        <v>210</v>
      </c>
      <c r="D5832" s="29" t="s">
        <v>70</v>
      </c>
      <c r="E5832" s="29" t="s">
        <v>35</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c r="A5833" s="28">
        <v>99999</v>
      </c>
      <c r="B5833" s="29" t="s">
        <v>209</v>
      </c>
      <c r="C5833" s="29" t="s">
        <v>211</v>
      </c>
      <c r="D5833" s="29" t="s">
        <v>70</v>
      </c>
      <c r="E5833" s="29" t="s">
        <v>35</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c r="A5834" s="28">
        <v>99999</v>
      </c>
      <c r="B5834" s="29" t="s">
        <v>209</v>
      </c>
      <c r="C5834" s="29" t="s">
        <v>212</v>
      </c>
      <c r="D5834" s="29" t="s">
        <v>70</v>
      </c>
      <c r="E5834" s="29" t="s">
        <v>35</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c r="A5835" s="28">
        <v>99999</v>
      </c>
      <c r="B5835" s="29" t="s">
        <v>209</v>
      </c>
      <c r="C5835" s="29" t="s">
        <v>212</v>
      </c>
      <c r="D5835" s="29" t="s">
        <v>70</v>
      </c>
      <c r="E5835" s="29" t="s">
        <v>35</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c r="A5836" s="28">
        <v>99999</v>
      </c>
      <c r="B5836" s="29" t="s">
        <v>206</v>
      </c>
      <c r="C5836" s="29" t="s">
        <v>207</v>
      </c>
      <c r="D5836" s="29" t="s">
        <v>70</v>
      </c>
      <c r="E5836" s="29" t="s">
        <v>35</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c r="A5837" s="28">
        <v>99999</v>
      </c>
      <c r="B5837" s="29" t="s">
        <v>206</v>
      </c>
      <c r="C5837" s="29" t="s">
        <v>210</v>
      </c>
      <c r="D5837" s="29" t="s">
        <v>70</v>
      </c>
      <c r="E5837" s="29" t="s">
        <v>35</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c r="A5838" s="28">
        <v>99999</v>
      </c>
      <c r="B5838" s="29" t="s">
        <v>209</v>
      </c>
      <c r="C5838" s="29" t="s">
        <v>212</v>
      </c>
      <c r="D5838" s="29" t="s">
        <v>70</v>
      </c>
      <c r="E5838" s="29" t="s">
        <v>35</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c r="A5839" s="28">
        <v>99999</v>
      </c>
      <c r="B5839" s="29" t="s">
        <v>206</v>
      </c>
      <c r="C5839" s="29" t="s">
        <v>207</v>
      </c>
      <c r="D5839" s="29" t="s">
        <v>70</v>
      </c>
      <c r="E5839" s="29" t="s">
        <v>35</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c r="A5840" s="28">
        <v>99999</v>
      </c>
      <c r="B5840" s="29" t="s">
        <v>206</v>
      </c>
      <c r="C5840" s="29" t="s">
        <v>207</v>
      </c>
      <c r="D5840" s="29" t="s">
        <v>70</v>
      </c>
      <c r="E5840" s="29" t="s">
        <v>35</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c r="A5841" s="28">
        <v>99999</v>
      </c>
      <c r="B5841" s="29" t="s">
        <v>209</v>
      </c>
      <c r="C5841" s="29" t="s">
        <v>213</v>
      </c>
      <c r="D5841" s="29" t="s">
        <v>70</v>
      </c>
      <c r="E5841" s="29" t="s">
        <v>35</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c r="A5842" s="28">
        <v>99999</v>
      </c>
      <c r="B5842" s="29" t="s">
        <v>209</v>
      </c>
      <c r="C5842" s="29" t="s">
        <v>212</v>
      </c>
      <c r="D5842" s="29" t="s">
        <v>70</v>
      </c>
      <c r="E5842" s="29" t="s">
        <v>35</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c r="A5843" s="28">
        <v>99999</v>
      </c>
      <c r="B5843" s="29" t="s">
        <v>206</v>
      </c>
      <c r="C5843" s="29" t="s">
        <v>207</v>
      </c>
      <c r="D5843" s="29" t="s">
        <v>70</v>
      </c>
      <c r="E5843" s="29" t="s">
        <v>35</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c r="A5844" s="28">
        <v>99999</v>
      </c>
      <c r="B5844" s="29" t="s">
        <v>209</v>
      </c>
      <c r="C5844" s="29" t="s">
        <v>207</v>
      </c>
      <c r="D5844" s="29" t="s">
        <v>70</v>
      </c>
      <c r="E5844" s="29" t="s">
        <v>35</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c r="A5845" s="28">
        <v>99999</v>
      </c>
      <c r="B5845" s="29" t="s">
        <v>206</v>
      </c>
      <c r="C5845" s="29" t="s">
        <v>210</v>
      </c>
      <c r="D5845" s="29" t="s">
        <v>70</v>
      </c>
      <c r="E5845" s="29" t="s">
        <v>35</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c r="A5846" s="28">
        <v>99999</v>
      </c>
      <c r="B5846" s="29" t="s">
        <v>209</v>
      </c>
      <c r="C5846" s="29" t="s">
        <v>211</v>
      </c>
      <c r="D5846" s="29" t="s">
        <v>70</v>
      </c>
      <c r="E5846" s="29" t="s">
        <v>35</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c r="A5847" s="28">
        <v>99999</v>
      </c>
      <c r="B5847" s="29" t="s">
        <v>209</v>
      </c>
      <c r="C5847" s="29" t="s">
        <v>213</v>
      </c>
      <c r="D5847" s="29" t="s">
        <v>70</v>
      </c>
      <c r="E5847" s="29" t="s">
        <v>35</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c r="A5848" s="28">
        <v>99999</v>
      </c>
      <c r="B5848" s="29" t="s">
        <v>209</v>
      </c>
      <c r="C5848" s="29" t="s">
        <v>212</v>
      </c>
      <c r="D5848" s="29" t="s">
        <v>70</v>
      </c>
      <c r="E5848" s="29" t="s">
        <v>35</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c r="A5849" s="28">
        <v>99999</v>
      </c>
      <c r="B5849" s="29" t="s">
        <v>206</v>
      </c>
      <c r="C5849" s="29" t="s">
        <v>207</v>
      </c>
      <c r="D5849" s="29" t="s">
        <v>70</v>
      </c>
      <c r="E5849" s="29" t="s">
        <v>35</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c r="A5850" s="28">
        <v>99999</v>
      </c>
      <c r="B5850" s="29" t="s">
        <v>209</v>
      </c>
      <c r="C5850" s="29" t="s">
        <v>211</v>
      </c>
      <c r="D5850" s="29" t="s">
        <v>70</v>
      </c>
      <c r="E5850" s="29" t="s">
        <v>35</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c r="A5851" s="28">
        <v>99999</v>
      </c>
      <c r="B5851" s="29" t="s">
        <v>206</v>
      </c>
      <c r="C5851" s="29" t="s">
        <v>207</v>
      </c>
      <c r="D5851" s="29" t="s">
        <v>70</v>
      </c>
      <c r="E5851" s="29" t="s">
        <v>35</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c r="A5852" s="28">
        <v>99999</v>
      </c>
      <c r="B5852" s="29" t="s">
        <v>206</v>
      </c>
      <c r="C5852" s="29" t="s">
        <v>210</v>
      </c>
      <c r="D5852" s="29" t="s">
        <v>70</v>
      </c>
      <c r="E5852" s="29" t="s">
        <v>35</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c r="A5853" s="28">
        <v>99999</v>
      </c>
      <c r="B5853" s="29" t="s">
        <v>209</v>
      </c>
      <c r="C5853" s="29" t="s">
        <v>212</v>
      </c>
      <c r="D5853" s="29" t="s">
        <v>70</v>
      </c>
      <c r="E5853" s="29" t="s">
        <v>35</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c r="A5854" s="28">
        <v>99999</v>
      </c>
      <c r="B5854" s="29" t="s">
        <v>206</v>
      </c>
      <c r="C5854" s="29" t="s">
        <v>207</v>
      </c>
      <c r="D5854" s="29" t="s">
        <v>70</v>
      </c>
      <c r="E5854" s="29" t="s">
        <v>35</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c r="A5855" s="28">
        <v>99999</v>
      </c>
      <c r="B5855" s="29" t="s">
        <v>206</v>
      </c>
      <c r="C5855" s="29" t="s">
        <v>207</v>
      </c>
      <c r="D5855" s="29" t="s">
        <v>70</v>
      </c>
      <c r="E5855" s="29" t="s">
        <v>35</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c r="A5856" s="28">
        <v>99999</v>
      </c>
      <c r="B5856" s="29" t="s">
        <v>206</v>
      </c>
      <c r="C5856" s="29" t="s">
        <v>210</v>
      </c>
      <c r="D5856" s="29" t="s">
        <v>70</v>
      </c>
      <c r="E5856" s="29" t="s">
        <v>35</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c r="A5857" s="28">
        <v>99999</v>
      </c>
      <c r="B5857" s="29" t="s">
        <v>206</v>
      </c>
      <c r="C5857" s="29" t="s">
        <v>207</v>
      </c>
      <c r="D5857" s="29" t="s">
        <v>70</v>
      </c>
      <c r="E5857" s="29" t="s">
        <v>35</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c r="A5858" s="28">
        <v>99999</v>
      </c>
      <c r="B5858" s="29" t="s">
        <v>209</v>
      </c>
      <c r="C5858" s="29" t="s">
        <v>212</v>
      </c>
      <c r="D5858" s="29" t="s">
        <v>70</v>
      </c>
      <c r="E5858" s="29" t="s">
        <v>35</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c r="A5859" s="28">
        <v>99999</v>
      </c>
      <c r="B5859" s="29" t="s">
        <v>206</v>
      </c>
      <c r="C5859" s="29" t="s">
        <v>207</v>
      </c>
      <c r="D5859" s="29" t="s">
        <v>70</v>
      </c>
      <c r="E5859" s="29" t="s">
        <v>127</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c r="A5860" s="28">
        <v>99999</v>
      </c>
      <c r="B5860" s="29" t="s">
        <v>209</v>
      </c>
      <c r="C5860" s="29" t="s">
        <v>213</v>
      </c>
      <c r="D5860" s="29" t="s">
        <v>70</v>
      </c>
      <c r="E5860" s="29" t="s">
        <v>127</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c r="A5861" s="28">
        <v>99999</v>
      </c>
      <c r="B5861" s="29" t="s">
        <v>206</v>
      </c>
      <c r="C5861" s="29" t="s">
        <v>215</v>
      </c>
      <c r="D5861" s="29" t="s">
        <v>70</v>
      </c>
      <c r="E5861" s="29" t="s">
        <v>137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c r="A5862" s="28">
        <v>99999</v>
      </c>
      <c r="B5862" s="29" t="s">
        <v>209</v>
      </c>
      <c r="C5862" s="29" t="s">
        <v>212</v>
      </c>
      <c r="D5862" s="29" t="s">
        <v>70</v>
      </c>
      <c r="E5862" s="29" t="s">
        <v>137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c r="A5863" s="28">
        <v>99999</v>
      </c>
      <c r="B5863" s="29" t="s">
        <v>209</v>
      </c>
      <c r="C5863" s="29" t="s">
        <v>212</v>
      </c>
      <c r="D5863" s="29" t="s">
        <v>70</v>
      </c>
      <c r="E5863" s="29" t="s">
        <v>137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c r="A5864" s="28">
        <v>99999</v>
      </c>
      <c r="B5864" s="29" t="s">
        <v>206</v>
      </c>
      <c r="C5864" s="29" t="s">
        <v>210</v>
      </c>
      <c r="D5864" s="29" t="s">
        <v>70</v>
      </c>
      <c r="E5864" s="29" t="s">
        <v>141</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c r="A5865" s="28">
        <v>99999</v>
      </c>
      <c r="B5865" s="29" t="s">
        <v>206</v>
      </c>
      <c r="C5865" s="29" t="s">
        <v>210</v>
      </c>
      <c r="D5865" s="29" t="s">
        <v>70</v>
      </c>
      <c r="E5865" s="29" t="s">
        <v>143</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c r="A5866" s="28">
        <v>99999</v>
      </c>
      <c r="B5866" s="29" t="s">
        <v>206</v>
      </c>
      <c r="C5866" s="29" t="s">
        <v>207</v>
      </c>
      <c r="D5866" s="29" t="s">
        <v>70</v>
      </c>
      <c r="E5866" s="29" t="s">
        <v>143</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c r="A5867" s="28">
        <v>99999</v>
      </c>
      <c r="B5867" s="29" t="s">
        <v>206</v>
      </c>
      <c r="C5867" s="29" t="s">
        <v>207</v>
      </c>
      <c r="D5867" s="29" t="s">
        <v>70</v>
      </c>
      <c r="E5867" s="29" t="s">
        <v>149</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c r="A5868" s="28">
        <v>99999</v>
      </c>
      <c r="B5868" s="29" t="s">
        <v>206</v>
      </c>
      <c r="C5868" s="29" t="s">
        <v>207</v>
      </c>
      <c r="D5868" s="29" t="s">
        <v>70</v>
      </c>
      <c r="E5868" s="29" t="s">
        <v>149</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c r="A5869" s="28">
        <v>99999</v>
      </c>
      <c r="B5869" s="29" t="s">
        <v>206</v>
      </c>
      <c r="C5869" s="29" t="s">
        <v>210</v>
      </c>
      <c r="D5869" s="29" t="s">
        <v>70</v>
      </c>
      <c r="E5869" s="29" t="s">
        <v>149</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c r="A5870" s="28">
        <v>99999</v>
      </c>
      <c r="B5870" s="29" t="s">
        <v>206</v>
      </c>
      <c r="C5870" s="29" t="s">
        <v>210</v>
      </c>
      <c r="D5870" s="29" t="s">
        <v>70</v>
      </c>
      <c r="E5870" s="29" t="s">
        <v>149</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c r="A5871" s="28">
        <v>99999</v>
      </c>
      <c r="B5871" s="29" t="s">
        <v>206</v>
      </c>
      <c r="C5871" s="29" t="s">
        <v>207</v>
      </c>
      <c r="D5871" s="29" t="s">
        <v>70</v>
      </c>
      <c r="E5871" s="29" t="s">
        <v>149</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c r="A5872" s="28">
        <v>99999</v>
      </c>
      <c r="B5872" s="29" t="s">
        <v>206</v>
      </c>
      <c r="C5872" s="29" t="s">
        <v>207</v>
      </c>
      <c r="D5872" s="29" t="s">
        <v>70</v>
      </c>
      <c r="E5872" s="29" t="s">
        <v>149</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c r="A5873" s="28">
        <v>99999</v>
      </c>
      <c r="B5873" s="29" t="s">
        <v>206</v>
      </c>
      <c r="C5873" s="29" t="s">
        <v>207</v>
      </c>
      <c r="D5873" s="29" t="s">
        <v>70</v>
      </c>
      <c r="E5873" s="29" t="s">
        <v>149</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c r="A5874" s="28">
        <v>99999</v>
      </c>
      <c r="B5874" s="29" t="s">
        <v>206</v>
      </c>
      <c r="C5874" s="29" t="s">
        <v>210</v>
      </c>
      <c r="D5874" s="29" t="s">
        <v>70</v>
      </c>
      <c r="E5874" s="29" t="s">
        <v>149</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c r="A5875" s="28">
        <v>99999</v>
      </c>
      <c r="B5875" s="29" t="s">
        <v>209</v>
      </c>
      <c r="C5875" s="29" t="s">
        <v>213</v>
      </c>
      <c r="D5875" s="29" t="s">
        <v>70</v>
      </c>
      <c r="E5875" s="29" t="s">
        <v>149</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c r="A5876" s="28">
        <v>99999</v>
      </c>
      <c r="B5876" s="29" t="s">
        <v>209</v>
      </c>
      <c r="C5876" s="29" t="s">
        <v>212</v>
      </c>
      <c r="D5876" s="29" t="s">
        <v>70</v>
      </c>
      <c r="E5876" s="29" t="s">
        <v>149</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c r="A5877" s="28">
        <v>99999</v>
      </c>
      <c r="B5877" s="29" t="s">
        <v>206</v>
      </c>
      <c r="C5877" s="29" t="s">
        <v>207</v>
      </c>
      <c r="D5877" s="29" t="s">
        <v>70</v>
      </c>
      <c r="E5877" s="29" t="s">
        <v>149</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c r="A5878" s="28">
        <v>99999</v>
      </c>
      <c r="B5878" s="29" t="s">
        <v>206</v>
      </c>
      <c r="C5878" s="29" t="s">
        <v>210</v>
      </c>
      <c r="D5878" s="29" t="s">
        <v>70</v>
      </c>
      <c r="E5878" s="29" t="s">
        <v>149</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c r="A5879" s="28">
        <v>99999</v>
      </c>
      <c r="B5879" s="29" t="s">
        <v>206</v>
      </c>
      <c r="C5879" s="29" t="s">
        <v>210</v>
      </c>
      <c r="D5879" s="29" t="s">
        <v>70</v>
      </c>
      <c r="E5879" s="29" t="s">
        <v>149</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c r="A5880" s="28">
        <v>99999</v>
      </c>
      <c r="B5880" s="29" t="s">
        <v>209</v>
      </c>
      <c r="C5880" s="29" t="s">
        <v>213</v>
      </c>
      <c r="D5880" s="29" t="s">
        <v>70</v>
      </c>
      <c r="E5880" s="29" t="s">
        <v>149</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c r="A5881" s="28">
        <v>99999</v>
      </c>
      <c r="B5881" s="29" t="s">
        <v>206</v>
      </c>
      <c r="C5881" s="29" t="s">
        <v>210</v>
      </c>
      <c r="D5881" s="29" t="s">
        <v>70</v>
      </c>
      <c r="E5881" s="29" t="s">
        <v>149</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c r="A5882" s="28">
        <v>99999</v>
      </c>
      <c r="B5882" s="29" t="s">
        <v>209</v>
      </c>
      <c r="C5882" s="29" t="s">
        <v>212</v>
      </c>
      <c r="D5882" s="29" t="s">
        <v>70</v>
      </c>
      <c r="E5882" s="29" t="s">
        <v>149</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c r="A5883" s="28">
        <v>99999</v>
      </c>
      <c r="B5883" s="29" t="s">
        <v>206</v>
      </c>
      <c r="C5883" s="29" t="s">
        <v>207</v>
      </c>
      <c r="D5883" s="29" t="s">
        <v>70</v>
      </c>
      <c r="E5883" s="29" t="s">
        <v>149</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c r="A5884" s="28">
        <v>99999</v>
      </c>
      <c r="B5884" s="29" t="s">
        <v>206</v>
      </c>
      <c r="C5884" s="29" t="s">
        <v>207</v>
      </c>
      <c r="D5884" s="29" t="s">
        <v>70</v>
      </c>
      <c r="E5884" s="29" t="s">
        <v>159</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c r="A5885" s="28">
        <v>99999</v>
      </c>
      <c r="B5885" s="29" t="s">
        <v>206</v>
      </c>
      <c r="C5885" s="29" t="s">
        <v>210</v>
      </c>
      <c r="D5885" s="29" t="s">
        <v>70</v>
      </c>
      <c r="E5885" s="29" t="s">
        <v>159</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c r="A5886" s="28">
        <v>99999</v>
      </c>
      <c r="B5886" s="29" t="s">
        <v>209</v>
      </c>
      <c r="C5886" s="29" t="s">
        <v>207</v>
      </c>
      <c r="D5886" s="29" t="s">
        <v>70</v>
      </c>
      <c r="E5886" s="29" t="s">
        <v>180</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c r="A5887" s="28">
        <v>99999</v>
      </c>
      <c r="B5887" s="29" t="s">
        <v>206</v>
      </c>
      <c r="C5887" s="29" t="s">
        <v>207</v>
      </c>
      <c r="D5887" s="29" t="s">
        <v>70</v>
      </c>
      <c r="E5887" s="29" t="s">
        <v>180</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c r="A5888" s="28">
        <v>99999</v>
      </c>
      <c r="B5888" s="29" t="s">
        <v>206</v>
      </c>
      <c r="C5888" s="29" t="s">
        <v>207</v>
      </c>
      <c r="D5888" s="29" t="s">
        <v>113</v>
      </c>
      <c r="E5888" s="29" t="s">
        <v>167</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c r="A5889" s="28">
        <v>99999</v>
      </c>
      <c r="B5889" s="29" t="s">
        <v>206</v>
      </c>
      <c r="C5889" s="29" t="s">
        <v>214</v>
      </c>
      <c r="D5889" s="29" t="s">
        <v>113</v>
      </c>
      <c r="E5889" s="29" t="s">
        <v>167</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c r="A5890" s="28">
        <v>99999</v>
      </c>
      <c r="B5890" s="29" t="s">
        <v>206</v>
      </c>
      <c r="C5890" s="29" t="s">
        <v>207</v>
      </c>
      <c r="D5890" s="29" t="s">
        <v>113</v>
      </c>
      <c r="E5890" s="29" t="s">
        <v>167</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c r="A5891" s="28">
        <v>99999</v>
      </c>
      <c r="B5891" s="29" t="s">
        <v>206</v>
      </c>
      <c r="C5891" s="29" t="s">
        <v>207</v>
      </c>
      <c r="D5891" s="29" t="s">
        <v>113</v>
      </c>
      <c r="E5891" s="29" t="s">
        <v>167</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c r="A5892" s="28">
        <v>99999</v>
      </c>
      <c r="B5892" s="29" t="s">
        <v>206</v>
      </c>
      <c r="C5892" s="29" t="s">
        <v>207</v>
      </c>
      <c r="D5892" s="29" t="s">
        <v>113</v>
      </c>
      <c r="E5892" s="29" t="s">
        <v>167</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c r="A5893" s="28">
        <v>99999</v>
      </c>
      <c r="B5893" s="29" t="s">
        <v>206</v>
      </c>
      <c r="C5893" s="29" t="s">
        <v>207</v>
      </c>
      <c r="D5893" s="29" t="s">
        <v>113</v>
      </c>
      <c r="E5893" s="29" t="s">
        <v>167</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c r="A5894" s="28">
        <v>99999</v>
      </c>
      <c r="B5894" s="29" t="s">
        <v>206</v>
      </c>
      <c r="C5894" s="29" t="s">
        <v>210</v>
      </c>
      <c r="D5894" s="29" t="s">
        <v>113</v>
      </c>
      <c r="E5894" s="29" t="s">
        <v>167</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c r="A5895" s="28">
        <v>99999</v>
      </c>
      <c r="B5895" s="29" t="s">
        <v>206</v>
      </c>
      <c r="C5895" s="29" t="s">
        <v>214</v>
      </c>
      <c r="D5895" s="29" t="s">
        <v>113</v>
      </c>
      <c r="E5895" s="29" t="s">
        <v>167</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c r="A5896" s="28">
        <v>99999</v>
      </c>
      <c r="B5896" s="29" t="s">
        <v>206</v>
      </c>
      <c r="C5896" s="29" t="s">
        <v>207</v>
      </c>
      <c r="D5896" s="29" t="s">
        <v>113</v>
      </c>
      <c r="E5896" s="29" t="s">
        <v>167</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c r="A5897" s="28">
        <v>99999</v>
      </c>
      <c r="B5897" s="29" t="s">
        <v>206</v>
      </c>
      <c r="C5897" s="29" t="s">
        <v>210</v>
      </c>
      <c r="D5897" s="29" t="s">
        <v>113</v>
      </c>
      <c r="E5897" s="29" t="s">
        <v>167</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c r="A5898" s="28">
        <v>99999</v>
      </c>
      <c r="B5898" s="29" t="s">
        <v>206</v>
      </c>
      <c r="C5898" s="29" t="s">
        <v>207</v>
      </c>
      <c r="D5898" s="29" t="s">
        <v>113</v>
      </c>
      <c r="E5898" s="29" t="s">
        <v>167</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c r="A5899" s="28">
        <v>99999</v>
      </c>
      <c r="B5899" s="29" t="s">
        <v>206</v>
      </c>
      <c r="C5899" s="29" t="s">
        <v>210</v>
      </c>
      <c r="D5899" s="29" t="s">
        <v>113</v>
      </c>
      <c r="E5899" s="29" t="s">
        <v>167</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c r="A5900" s="28">
        <v>99999</v>
      </c>
      <c r="B5900" s="29" t="s">
        <v>206</v>
      </c>
      <c r="C5900" s="29" t="s">
        <v>207</v>
      </c>
      <c r="D5900" s="29" t="s">
        <v>113</v>
      </c>
      <c r="E5900" s="29" t="s">
        <v>167</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c r="A5901" s="28">
        <v>99999</v>
      </c>
      <c r="B5901" s="29" t="s">
        <v>206</v>
      </c>
      <c r="C5901" s="29" t="s">
        <v>207</v>
      </c>
      <c r="D5901" s="29" t="s">
        <v>113</v>
      </c>
      <c r="E5901" s="29" t="s">
        <v>167</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c r="A5902" s="28">
        <v>99999</v>
      </c>
      <c r="B5902" s="29" t="s">
        <v>206</v>
      </c>
      <c r="C5902" s="29" t="s">
        <v>210</v>
      </c>
      <c r="D5902" s="29" t="s">
        <v>113</v>
      </c>
      <c r="E5902" s="29" t="s">
        <v>167</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c r="A5903" s="28">
        <v>99999</v>
      </c>
      <c r="B5903" s="29" t="s">
        <v>206</v>
      </c>
      <c r="C5903" s="29" t="s">
        <v>215</v>
      </c>
      <c r="D5903" s="29" t="s">
        <v>113</v>
      </c>
      <c r="E5903" s="29" t="s">
        <v>167</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c r="A5904" s="28">
        <v>99999</v>
      </c>
      <c r="B5904" s="29" t="s">
        <v>206</v>
      </c>
      <c r="C5904" s="29" t="s">
        <v>215</v>
      </c>
      <c r="D5904" s="29" t="s">
        <v>113</v>
      </c>
      <c r="E5904" s="29" t="s">
        <v>167</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c r="A5905" s="28">
        <v>99999</v>
      </c>
      <c r="B5905" s="29" t="s">
        <v>206</v>
      </c>
      <c r="C5905" s="29" t="s">
        <v>207</v>
      </c>
      <c r="D5905" s="29" t="s">
        <v>113</v>
      </c>
      <c r="E5905" s="29" t="s">
        <v>167</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c r="A5906" s="28">
        <v>99999</v>
      </c>
      <c r="B5906" s="29" t="s">
        <v>206</v>
      </c>
      <c r="C5906" s="29" t="s">
        <v>207</v>
      </c>
      <c r="D5906" s="29" t="s">
        <v>113</v>
      </c>
      <c r="E5906" s="29" t="s">
        <v>167</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c r="A5907" s="28">
        <v>99999</v>
      </c>
      <c r="B5907" s="29" t="s">
        <v>206</v>
      </c>
      <c r="C5907" s="29" t="s">
        <v>210</v>
      </c>
      <c r="D5907" s="29" t="s">
        <v>113</v>
      </c>
      <c r="E5907" s="29" t="s">
        <v>167</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c r="A5908" s="28">
        <v>99999</v>
      </c>
      <c r="B5908" s="29" t="s">
        <v>206</v>
      </c>
      <c r="C5908" s="29" t="s">
        <v>207</v>
      </c>
      <c r="D5908" s="29" t="s">
        <v>113</v>
      </c>
      <c r="E5908" s="29" t="s">
        <v>167</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c r="A5909" s="28">
        <v>99999</v>
      </c>
      <c r="B5909" s="29" t="s">
        <v>206</v>
      </c>
      <c r="C5909" s="29" t="s">
        <v>210</v>
      </c>
      <c r="D5909" s="29" t="s">
        <v>113</v>
      </c>
      <c r="E5909" s="29" t="s">
        <v>167</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c r="A5910" s="28">
        <v>99999</v>
      </c>
      <c r="B5910" s="29" t="s">
        <v>206</v>
      </c>
      <c r="C5910" s="29" t="s">
        <v>207</v>
      </c>
      <c r="D5910" s="29" t="s">
        <v>113</v>
      </c>
      <c r="E5910" s="29" t="s">
        <v>167</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c r="A5911" s="28">
        <v>99999</v>
      </c>
      <c r="B5911" s="29" t="s">
        <v>206</v>
      </c>
      <c r="C5911" s="29" t="s">
        <v>207</v>
      </c>
      <c r="D5911" s="29" t="s">
        <v>113</v>
      </c>
      <c r="E5911" s="29" t="s">
        <v>167</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c r="A5912" s="28">
        <v>99999</v>
      </c>
      <c r="B5912" s="29" t="s">
        <v>206</v>
      </c>
      <c r="C5912" s="29" t="s">
        <v>210</v>
      </c>
      <c r="D5912" s="29" t="s">
        <v>113</v>
      </c>
      <c r="E5912" s="29" t="s">
        <v>167</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c r="A5913" s="28">
        <v>99999</v>
      </c>
      <c r="B5913" s="29" t="s">
        <v>206</v>
      </c>
      <c r="C5913" s="29" t="s">
        <v>210</v>
      </c>
      <c r="D5913" s="29" t="s">
        <v>113</v>
      </c>
      <c r="E5913" s="29" t="s">
        <v>167</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c r="A5914" s="28">
        <v>99999</v>
      </c>
      <c r="B5914" s="29" t="s">
        <v>206</v>
      </c>
      <c r="C5914" s="29" t="s">
        <v>207</v>
      </c>
      <c r="D5914" s="29" t="s">
        <v>113</v>
      </c>
      <c r="E5914" s="29" t="s">
        <v>167</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c r="A5915" s="28">
        <v>99999</v>
      </c>
      <c r="B5915" s="29" t="s">
        <v>206</v>
      </c>
      <c r="C5915" s="29" t="s">
        <v>210</v>
      </c>
      <c r="D5915" s="29" t="s">
        <v>113</v>
      </c>
      <c r="E5915" s="29" t="s">
        <v>167</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c r="A5916" s="28">
        <v>99999</v>
      </c>
      <c r="B5916" s="29" t="s">
        <v>206</v>
      </c>
      <c r="C5916" s="29" t="s">
        <v>210</v>
      </c>
      <c r="D5916" s="29" t="s">
        <v>113</v>
      </c>
      <c r="E5916" s="29" t="s">
        <v>167</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c r="A5917" s="28">
        <v>99999</v>
      </c>
      <c r="B5917" s="29" t="s">
        <v>206</v>
      </c>
      <c r="C5917" s="29" t="s">
        <v>207</v>
      </c>
      <c r="D5917" s="29" t="s">
        <v>113</v>
      </c>
      <c r="E5917" s="29" t="s">
        <v>167</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c r="A5918" s="28">
        <v>99999</v>
      </c>
      <c r="B5918" s="29" t="s">
        <v>206</v>
      </c>
      <c r="C5918" s="29" t="s">
        <v>210</v>
      </c>
      <c r="D5918" s="29" t="s">
        <v>113</v>
      </c>
      <c r="E5918" s="29" t="s">
        <v>167</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c r="A5919" s="28">
        <v>99999</v>
      </c>
      <c r="B5919" s="29" t="s">
        <v>209</v>
      </c>
      <c r="C5919" s="29" t="s">
        <v>212</v>
      </c>
      <c r="D5919" s="29" t="s">
        <v>113</v>
      </c>
      <c r="E5919" s="29" t="s">
        <v>167</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c r="A5920" s="28">
        <v>99999</v>
      </c>
      <c r="B5920" s="29" t="s">
        <v>206</v>
      </c>
      <c r="C5920" s="29" t="s">
        <v>207</v>
      </c>
      <c r="D5920" s="29" t="s">
        <v>113</v>
      </c>
      <c r="E5920" s="29" t="s">
        <v>167</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c r="A5921" s="28">
        <v>99999</v>
      </c>
      <c r="B5921" s="29" t="s">
        <v>206</v>
      </c>
      <c r="C5921" s="29" t="s">
        <v>210</v>
      </c>
      <c r="D5921" s="29" t="s">
        <v>113</v>
      </c>
      <c r="E5921" s="29" t="s">
        <v>167</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c r="A5922" s="28">
        <v>99999</v>
      </c>
      <c r="B5922" s="29" t="s">
        <v>206</v>
      </c>
      <c r="C5922" s="29" t="s">
        <v>215</v>
      </c>
      <c r="D5922" s="29" t="s">
        <v>113</v>
      </c>
      <c r="E5922" s="29" t="s">
        <v>167</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c r="A5923" s="28">
        <v>99999</v>
      </c>
      <c r="B5923" s="29" t="s">
        <v>206</v>
      </c>
      <c r="C5923" s="29" t="s">
        <v>207</v>
      </c>
      <c r="D5923" s="29" t="s">
        <v>113</v>
      </c>
      <c r="E5923" s="29" t="s">
        <v>167</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c r="A5924" s="28">
        <v>99999</v>
      </c>
      <c r="B5924" s="29" t="s">
        <v>209</v>
      </c>
      <c r="C5924" s="29" t="s">
        <v>207</v>
      </c>
      <c r="D5924" s="29" t="s">
        <v>113</v>
      </c>
      <c r="E5924" s="29" t="s">
        <v>167</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c r="A5925" s="28">
        <v>99999</v>
      </c>
      <c r="B5925" s="29" t="s">
        <v>206</v>
      </c>
      <c r="C5925" s="29" t="s">
        <v>210</v>
      </c>
      <c r="D5925" s="29" t="s">
        <v>113</v>
      </c>
      <c r="E5925" s="29" t="s">
        <v>167</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c r="A5926" s="28">
        <v>99999</v>
      </c>
      <c r="B5926" s="29" t="s">
        <v>206</v>
      </c>
      <c r="C5926" s="29" t="s">
        <v>207</v>
      </c>
      <c r="D5926" s="29" t="s">
        <v>113</v>
      </c>
      <c r="E5926" s="29" t="s">
        <v>167</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c r="A5927" s="28">
        <v>99999</v>
      </c>
      <c r="B5927" s="29" t="s">
        <v>206</v>
      </c>
      <c r="C5927" s="29" t="s">
        <v>207</v>
      </c>
      <c r="D5927" s="29" t="s">
        <v>113</v>
      </c>
      <c r="E5927" s="29" t="s">
        <v>167</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c r="A5928" s="28">
        <v>99999</v>
      </c>
      <c r="B5928" s="29" t="s">
        <v>206</v>
      </c>
      <c r="C5928" s="29" t="s">
        <v>210</v>
      </c>
      <c r="D5928" s="29" t="s">
        <v>113</v>
      </c>
      <c r="E5928" s="29" t="s">
        <v>167</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c r="A5929" s="28">
        <v>99999</v>
      </c>
      <c r="B5929" s="29" t="s">
        <v>206</v>
      </c>
      <c r="C5929" s="29" t="s">
        <v>207</v>
      </c>
      <c r="D5929" s="29" t="s">
        <v>113</v>
      </c>
      <c r="E5929" s="29" t="s">
        <v>167</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c r="A5930" s="28">
        <v>99999</v>
      </c>
      <c r="B5930" s="29" t="s">
        <v>206</v>
      </c>
      <c r="C5930" s="29" t="s">
        <v>210</v>
      </c>
      <c r="D5930" s="29" t="s">
        <v>113</v>
      </c>
      <c r="E5930" s="29" t="s">
        <v>167</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c r="A5931" s="28">
        <v>99999</v>
      </c>
      <c r="B5931" s="29" t="s">
        <v>206</v>
      </c>
      <c r="C5931" s="29" t="s">
        <v>215</v>
      </c>
      <c r="D5931" s="29" t="s">
        <v>113</v>
      </c>
      <c r="E5931" s="29" t="s">
        <v>167</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c r="A5932" s="28">
        <v>99999</v>
      </c>
      <c r="B5932" s="29" t="s">
        <v>206</v>
      </c>
      <c r="C5932" s="29" t="s">
        <v>207</v>
      </c>
      <c r="D5932" s="29" t="s">
        <v>113</v>
      </c>
      <c r="E5932" s="29" t="s">
        <v>167</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c r="A5933" s="28">
        <v>99999</v>
      </c>
      <c r="B5933" s="29" t="s">
        <v>206</v>
      </c>
      <c r="C5933" s="29" t="s">
        <v>207</v>
      </c>
      <c r="D5933" s="29" t="s">
        <v>113</v>
      </c>
      <c r="E5933" s="29" t="s">
        <v>167</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c r="A5934" s="28">
        <v>99999</v>
      </c>
      <c r="B5934" s="29" t="s">
        <v>206</v>
      </c>
      <c r="C5934" s="29" t="s">
        <v>207</v>
      </c>
      <c r="D5934" s="29" t="s">
        <v>113</v>
      </c>
      <c r="E5934" s="29" t="s">
        <v>167</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c r="A5935" s="28">
        <v>99999</v>
      </c>
      <c r="B5935" s="29" t="s">
        <v>206</v>
      </c>
      <c r="C5935" s="29" t="s">
        <v>210</v>
      </c>
      <c r="D5935" s="29" t="s">
        <v>113</v>
      </c>
      <c r="E5935" s="29" t="s">
        <v>167</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c r="A5936" s="28">
        <v>99999</v>
      </c>
      <c r="B5936" s="29" t="s">
        <v>206</v>
      </c>
      <c r="C5936" s="29" t="s">
        <v>207</v>
      </c>
      <c r="D5936" s="29" t="s">
        <v>113</v>
      </c>
      <c r="E5936" s="29" t="s">
        <v>167</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c r="A5937" s="28">
        <v>99999</v>
      </c>
      <c r="B5937" s="29" t="s">
        <v>206</v>
      </c>
      <c r="C5937" s="29" t="s">
        <v>210</v>
      </c>
      <c r="D5937" s="29" t="s">
        <v>113</v>
      </c>
      <c r="E5937" s="29" t="s">
        <v>167</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c r="A5938" s="28">
        <v>99999</v>
      </c>
      <c r="B5938" s="29" t="s">
        <v>206</v>
      </c>
      <c r="C5938" s="29" t="s">
        <v>207</v>
      </c>
      <c r="D5938" s="29" t="s">
        <v>113</v>
      </c>
      <c r="E5938" s="29" t="s">
        <v>167</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c r="A5939" s="28">
        <v>99999</v>
      </c>
      <c r="B5939" s="29" t="s">
        <v>206</v>
      </c>
      <c r="C5939" s="29" t="s">
        <v>210</v>
      </c>
      <c r="D5939" s="29" t="s">
        <v>113</v>
      </c>
      <c r="E5939" s="29" t="s">
        <v>167</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c r="A5940" s="28">
        <v>99999</v>
      </c>
      <c r="B5940" s="29" t="s">
        <v>206</v>
      </c>
      <c r="C5940" s="29" t="s">
        <v>215</v>
      </c>
      <c r="D5940" s="29" t="s">
        <v>113</v>
      </c>
      <c r="E5940" s="29" t="s">
        <v>167</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c r="A5941" s="28">
        <v>99999</v>
      </c>
      <c r="B5941" s="29" t="s">
        <v>206</v>
      </c>
      <c r="C5941" s="29" t="s">
        <v>207</v>
      </c>
      <c r="D5941" s="29" t="s">
        <v>113</v>
      </c>
      <c r="E5941" s="29" t="s">
        <v>167</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c r="A5942" s="28">
        <v>99999</v>
      </c>
      <c r="B5942" s="29" t="s">
        <v>206</v>
      </c>
      <c r="C5942" s="29" t="s">
        <v>210</v>
      </c>
      <c r="D5942" s="29" t="s">
        <v>113</v>
      </c>
      <c r="E5942" s="29" t="s">
        <v>167</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c r="A5943" s="28">
        <v>99999</v>
      </c>
      <c r="B5943" s="29" t="s">
        <v>206</v>
      </c>
      <c r="C5943" s="29" t="s">
        <v>207</v>
      </c>
      <c r="D5943" s="29" t="s">
        <v>113</v>
      </c>
      <c r="E5943" s="29" t="s">
        <v>167</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c r="A5944" s="28">
        <v>99999</v>
      </c>
      <c r="B5944" s="29" t="s">
        <v>206</v>
      </c>
      <c r="C5944" s="29" t="s">
        <v>207</v>
      </c>
      <c r="D5944" s="29" t="s">
        <v>113</v>
      </c>
      <c r="E5944" s="29" t="s">
        <v>167</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c r="A5945" s="28">
        <v>99999</v>
      </c>
      <c r="B5945" s="29" t="s">
        <v>206</v>
      </c>
      <c r="C5945" s="29" t="s">
        <v>210</v>
      </c>
      <c r="D5945" s="29" t="s">
        <v>113</v>
      </c>
      <c r="E5945" s="29" t="s">
        <v>167</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c r="A5946" s="28">
        <v>99999</v>
      </c>
      <c r="B5946" s="29" t="s">
        <v>206</v>
      </c>
      <c r="C5946" s="29" t="s">
        <v>210</v>
      </c>
      <c r="D5946" s="29" t="s">
        <v>113</v>
      </c>
      <c r="E5946" s="29" t="s">
        <v>167</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c r="A5947" s="28">
        <v>99999</v>
      </c>
      <c r="B5947" s="29" t="s">
        <v>206</v>
      </c>
      <c r="C5947" s="29" t="s">
        <v>207</v>
      </c>
      <c r="D5947" s="29" t="s">
        <v>113</v>
      </c>
      <c r="E5947" s="29" t="s">
        <v>167</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c r="A5948" s="28">
        <v>99999</v>
      </c>
      <c r="B5948" s="29" t="s">
        <v>206</v>
      </c>
      <c r="C5948" s="29" t="s">
        <v>210</v>
      </c>
      <c r="D5948" s="29" t="s">
        <v>113</v>
      </c>
      <c r="E5948" s="29" t="s">
        <v>167</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c r="A5949" s="28">
        <v>99999</v>
      </c>
      <c r="B5949" s="29" t="s">
        <v>206</v>
      </c>
      <c r="C5949" s="29" t="s">
        <v>207</v>
      </c>
      <c r="D5949" s="29" t="s">
        <v>113</v>
      </c>
      <c r="E5949" s="29" t="s">
        <v>167</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c r="A5950" s="28">
        <v>99999</v>
      </c>
      <c r="B5950" s="29" t="s">
        <v>206</v>
      </c>
      <c r="C5950" s="29" t="s">
        <v>207</v>
      </c>
      <c r="D5950" s="29" t="s">
        <v>113</v>
      </c>
      <c r="E5950" s="29" t="s">
        <v>167</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c r="A5951" s="28">
        <v>99999</v>
      </c>
      <c r="B5951" s="29" t="s">
        <v>206</v>
      </c>
      <c r="C5951" s="29" t="s">
        <v>207</v>
      </c>
      <c r="D5951" s="29" t="s">
        <v>113</v>
      </c>
      <c r="E5951" s="29" t="s">
        <v>167</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c r="A5952" s="28">
        <v>99999</v>
      </c>
      <c r="B5952" s="29" t="s">
        <v>206</v>
      </c>
      <c r="C5952" s="29" t="s">
        <v>214</v>
      </c>
      <c r="D5952" s="29" t="s">
        <v>113</v>
      </c>
      <c r="E5952" s="29" t="s">
        <v>167</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c r="A5953" s="28">
        <v>99999</v>
      </c>
      <c r="B5953" s="29" t="s">
        <v>206</v>
      </c>
      <c r="C5953" s="29" t="s">
        <v>207</v>
      </c>
      <c r="D5953" s="29" t="s">
        <v>113</v>
      </c>
      <c r="E5953" s="29" t="s">
        <v>167</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c r="A5954" s="28">
        <v>99999</v>
      </c>
      <c r="B5954" s="29" t="s">
        <v>206</v>
      </c>
      <c r="C5954" s="29" t="s">
        <v>214</v>
      </c>
      <c r="D5954" s="29" t="s">
        <v>113</v>
      </c>
      <c r="E5954" s="29" t="s">
        <v>167</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c r="A5955" s="28">
        <v>99999</v>
      </c>
      <c r="B5955" s="29" t="s">
        <v>206</v>
      </c>
      <c r="C5955" s="29" t="s">
        <v>207</v>
      </c>
      <c r="D5955" s="29" t="s">
        <v>113</v>
      </c>
      <c r="E5955" s="29" t="s">
        <v>167</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c r="A5956" s="28">
        <v>99999</v>
      </c>
      <c r="B5956" s="29" t="s">
        <v>206</v>
      </c>
      <c r="C5956" s="29" t="s">
        <v>210</v>
      </c>
      <c r="D5956" s="29" t="s">
        <v>113</v>
      </c>
      <c r="E5956" s="29" t="s">
        <v>167</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c r="A5957" s="28">
        <v>99999</v>
      </c>
      <c r="B5957" s="29" t="s">
        <v>206</v>
      </c>
      <c r="C5957" s="29" t="s">
        <v>207</v>
      </c>
      <c r="D5957" s="29" t="s">
        <v>113</v>
      </c>
      <c r="E5957" s="29" t="s">
        <v>167</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c r="A5958" s="28">
        <v>99999</v>
      </c>
      <c r="B5958" s="29" t="s">
        <v>206</v>
      </c>
      <c r="C5958" s="29" t="s">
        <v>210</v>
      </c>
      <c r="D5958" s="29" t="s">
        <v>113</v>
      </c>
      <c r="E5958" s="29" t="s">
        <v>167</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c r="A5959" s="28">
        <v>99999</v>
      </c>
      <c r="B5959" s="29" t="s">
        <v>206</v>
      </c>
      <c r="C5959" s="29" t="s">
        <v>207</v>
      </c>
      <c r="D5959" s="29" t="s">
        <v>113</v>
      </c>
      <c r="E5959" s="29" t="s">
        <v>167</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c r="A5960" s="28">
        <v>99999</v>
      </c>
      <c r="B5960" s="29" t="s">
        <v>206</v>
      </c>
      <c r="C5960" s="29" t="s">
        <v>210</v>
      </c>
      <c r="D5960" s="29" t="s">
        <v>113</v>
      </c>
      <c r="E5960" s="29" t="s">
        <v>167</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c r="A5961" s="28">
        <v>99999</v>
      </c>
      <c r="B5961" s="29" t="s">
        <v>206</v>
      </c>
      <c r="C5961" s="29" t="s">
        <v>207</v>
      </c>
      <c r="D5961" s="29" t="s">
        <v>113</v>
      </c>
      <c r="E5961" s="29" t="s">
        <v>167</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c r="A5962" s="28">
        <v>99999</v>
      </c>
      <c r="B5962" s="29" t="s">
        <v>206</v>
      </c>
      <c r="C5962" s="29" t="s">
        <v>210</v>
      </c>
      <c r="D5962" s="29" t="s">
        <v>113</v>
      </c>
      <c r="E5962" s="29" t="s">
        <v>167</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c r="A5963" s="28">
        <v>99999</v>
      </c>
      <c r="B5963" s="29" t="s">
        <v>206</v>
      </c>
      <c r="C5963" s="29" t="s">
        <v>215</v>
      </c>
      <c r="D5963" s="29" t="s">
        <v>113</v>
      </c>
      <c r="E5963" s="29" t="s">
        <v>167</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c r="A5964" s="28">
        <v>99999</v>
      </c>
      <c r="B5964" s="29" t="s">
        <v>209</v>
      </c>
      <c r="C5964" s="29" t="s">
        <v>212</v>
      </c>
      <c r="D5964" s="29" t="s">
        <v>113</v>
      </c>
      <c r="E5964" s="29" t="s">
        <v>167</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c r="A5965" s="28">
        <v>99999</v>
      </c>
      <c r="B5965" s="29" t="s">
        <v>206</v>
      </c>
      <c r="C5965" s="29" t="s">
        <v>207</v>
      </c>
      <c r="D5965" s="29" t="s">
        <v>113</v>
      </c>
      <c r="E5965" s="29" t="s">
        <v>167</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c r="A5966" s="28">
        <v>99999</v>
      </c>
      <c r="B5966" s="29" t="s">
        <v>206</v>
      </c>
      <c r="C5966" s="29" t="s">
        <v>210</v>
      </c>
      <c r="D5966" s="29" t="s">
        <v>113</v>
      </c>
      <c r="E5966" s="29" t="s">
        <v>167</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c r="A5967" s="28">
        <v>99999</v>
      </c>
      <c r="B5967" s="29" t="s">
        <v>206</v>
      </c>
      <c r="C5967" s="29" t="s">
        <v>215</v>
      </c>
      <c r="D5967" s="29" t="s">
        <v>113</v>
      </c>
      <c r="E5967" s="29" t="s">
        <v>167</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c r="A5968" s="28">
        <v>99999</v>
      </c>
      <c r="B5968" s="29" t="s">
        <v>206</v>
      </c>
      <c r="C5968" s="29" t="s">
        <v>207</v>
      </c>
      <c r="D5968" s="29" t="s">
        <v>113</v>
      </c>
      <c r="E5968" s="29" t="s">
        <v>167</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c r="A5969" s="28">
        <v>99999</v>
      </c>
      <c r="B5969" s="29" t="s">
        <v>206</v>
      </c>
      <c r="C5969" s="29" t="s">
        <v>207</v>
      </c>
      <c r="D5969" s="29" t="s">
        <v>76</v>
      </c>
      <c r="E5969" s="29" t="s">
        <v>51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c r="A5970" s="28">
        <v>99999</v>
      </c>
      <c r="B5970" s="29" t="s">
        <v>206</v>
      </c>
      <c r="C5970" s="29" t="s">
        <v>207</v>
      </c>
      <c r="D5970" s="29" t="s">
        <v>76</v>
      </c>
      <c r="E5970" s="29" t="s">
        <v>51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c r="A5971" s="28">
        <v>99999</v>
      </c>
      <c r="B5971" s="29" t="s">
        <v>206</v>
      </c>
      <c r="C5971" s="29" t="s">
        <v>207</v>
      </c>
      <c r="D5971" s="29" t="s">
        <v>76</v>
      </c>
      <c r="E5971" s="29" t="s">
        <v>51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c r="A5972" s="28">
        <v>99999</v>
      </c>
      <c r="B5972" s="29" t="s">
        <v>206</v>
      </c>
      <c r="C5972" s="29" t="s">
        <v>214</v>
      </c>
      <c r="D5972" s="29" t="s">
        <v>76</v>
      </c>
      <c r="E5972" s="29" t="s">
        <v>51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c r="A5973" s="28">
        <v>99999</v>
      </c>
      <c r="B5973" s="29" t="s">
        <v>206</v>
      </c>
      <c r="C5973" s="29" t="s">
        <v>207</v>
      </c>
      <c r="D5973" s="29" t="s">
        <v>76</v>
      </c>
      <c r="E5973" s="29" t="s">
        <v>67</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c r="A5974" s="28">
        <v>99999</v>
      </c>
      <c r="B5974" s="29" t="s">
        <v>209</v>
      </c>
      <c r="C5974" s="29" t="s">
        <v>207</v>
      </c>
      <c r="D5974" s="29" t="s">
        <v>76</v>
      </c>
      <c r="E5974" s="29" t="s">
        <v>67</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c r="A5975" s="28">
        <v>99999</v>
      </c>
      <c r="B5975" s="29" t="s">
        <v>206</v>
      </c>
      <c r="C5975" s="29" t="s">
        <v>210</v>
      </c>
      <c r="D5975" s="29" t="s">
        <v>76</v>
      </c>
      <c r="E5975" s="29" t="s">
        <v>67</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c r="A5976" s="28">
        <v>99999</v>
      </c>
      <c r="B5976" s="29" t="s">
        <v>209</v>
      </c>
      <c r="C5976" s="29" t="s">
        <v>213</v>
      </c>
      <c r="D5976" s="29" t="s">
        <v>76</v>
      </c>
      <c r="E5976" s="29" t="s">
        <v>67</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c r="A5977" s="28">
        <v>99999</v>
      </c>
      <c r="B5977" s="29" t="s">
        <v>206</v>
      </c>
      <c r="C5977" s="29" t="s">
        <v>215</v>
      </c>
      <c r="D5977" s="29" t="s">
        <v>76</v>
      </c>
      <c r="E5977" s="29" t="s">
        <v>67</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c r="A5978" s="28">
        <v>99999</v>
      </c>
      <c r="B5978" s="29" t="s">
        <v>206</v>
      </c>
      <c r="C5978" s="29" t="s">
        <v>207</v>
      </c>
      <c r="D5978" s="29" t="s">
        <v>76</v>
      </c>
      <c r="E5978" s="29" t="s">
        <v>67</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c r="A5979" s="28">
        <v>99999</v>
      </c>
      <c r="B5979" s="29" t="s">
        <v>206</v>
      </c>
      <c r="C5979" s="29" t="s">
        <v>210</v>
      </c>
      <c r="D5979" s="29" t="s">
        <v>76</v>
      </c>
      <c r="E5979" s="29" t="s">
        <v>67</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c r="A5980" s="28">
        <v>99999</v>
      </c>
      <c r="B5980" s="29" t="s">
        <v>206</v>
      </c>
      <c r="C5980" s="29" t="s">
        <v>207</v>
      </c>
      <c r="D5980" s="29" t="s">
        <v>76</v>
      </c>
      <c r="E5980" s="29" t="s">
        <v>67</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c r="A5981" s="28">
        <v>99999</v>
      </c>
      <c r="B5981" s="29" t="s">
        <v>206</v>
      </c>
      <c r="C5981" s="29" t="s">
        <v>207</v>
      </c>
      <c r="D5981" s="29" t="s">
        <v>76</v>
      </c>
      <c r="E5981" s="29" t="s">
        <v>67</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c r="A5982" s="28">
        <v>99999</v>
      </c>
      <c r="B5982" s="29" t="s">
        <v>206</v>
      </c>
      <c r="C5982" s="29" t="s">
        <v>214</v>
      </c>
      <c r="D5982" s="29" t="s">
        <v>76</v>
      </c>
      <c r="E5982" s="29" t="s">
        <v>67</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c r="A5983" s="28">
        <v>99999</v>
      </c>
      <c r="B5983" s="29" t="s">
        <v>206</v>
      </c>
      <c r="C5983" s="29" t="s">
        <v>207</v>
      </c>
      <c r="D5983" s="29" t="s">
        <v>76</v>
      </c>
      <c r="E5983" s="29" t="s">
        <v>67</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c r="A5984" s="28">
        <v>99999</v>
      </c>
      <c r="B5984" s="29" t="s">
        <v>206</v>
      </c>
      <c r="C5984" s="29" t="s">
        <v>210</v>
      </c>
      <c r="D5984" s="29" t="s">
        <v>76</v>
      </c>
      <c r="E5984" s="29" t="s">
        <v>67</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c r="A5985" s="28">
        <v>99999</v>
      </c>
      <c r="B5985" s="29" t="s">
        <v>206</v>
      </c>
      <c r="C5985" s="29" t="s">
        <v>214</v>
      </c>
      <c r="D5985" s="29" t="s">
        <v>76</v>
      </c>
      <c r="E5985" s="29" t="s">
        <v>67</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c r="A5986" s="28">
        <v>99999</v>
      </c>
      <c r="B5986" s="29" t="s">
        <v>209</v>
      </c>
      <c r="C5986" s="29" t="s">
        <v>213</v>
      </c>
      <c r="D5986" s="29" t="s">
        <v>76</v>
      </c>
      <c r="E5986" s="29" t="s">
        <v>67</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c r="A5987" s="28">
        <v>99999</v>
      </c>
      <c r="B5987" s="29" t="s">
        <v>206</v>
      </c>
      <c r="C5987" s="29" t="s">
        <v>215</v>
      </c>
      <c r="D5987" s="29" t="s">
        <v>76</v>
      </c>
      <c r="E5987" s="29" t="s">
        <v>67</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c r="A5988" s="28">
        <v>99999</v>
      </c>
      <c r="B5988" s="29" t="s">
        <v>206</v>
      </c>
      <c r="C5988" s="29" t="s">
        <v>207</v>
      </c>
      <c r="D5988" s="29" t="s">
        <v>76</v>
      </c>
      <c r="E5988" s="29" t="s">
        <v>67</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c r="A5989" s="28">
        <v>99999</v>
      </c>
      <c r="B5989" s="29" t="s">
        <v>206</v>
      </c>
      <c r="C5989" s="29" t="s">
        <v>207</v>
      </c>
      <c r="D5989" s="29" t="s">
        <v>76</v>
      </c>
      <c r="E5989" s="29" t="s">
        <v>67</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c r="A5990" s="28">
        <v>99999</v>
      </c>
      <c r="B5990" s="29" t="s">
        <v>206</v>
      </c>
      <c r="C5990" s="29" t="s">
        <v>210</v>
      </c>
      <c r="D5990" s="29" t="s">
        <v>76</v>
      </c>
      <c r="E5990" s="29" t="s">
        <v>67</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c r="A5991" s="28">
        <v>99999</v>
      </c>
      <c r="B5991" s="29" t="s">
        <v>206</v>
      </c>
      <c r="C5991" s="29" t="s">
        <v>214</v>
      </c>
      <c r="D5991" s="29" t="s">
        <v>76</v>
      </c>
      <c r="E5991" s="29" t="s">
        <v>67</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c r="A5992" s="28">
        <v>99999</v>
      </c>
      <c r="B5992" s="29" t="s">
        <v>209</v>
      </c>
      <c r="C5992" s="29" t="s">
        <v>213</v>
      </c>
      <c r="D5992" s="29" t="s">
        <v>76</v>
      </c>
      <c r="E5992" s="29" t="s">
        <v>67</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c r="A5993" s="28">
        <v>99999</v>
      </c>
      <c r="B5993" s="29" t="s">
        <v>206</v>
      </c>
      <c r="C5993" s="29" t="s">
        <v>207</v>
      </c>
      <c r="D5993" s="29" t="s">
        <v>76</v>
      </c>
      <c r="E5993" s="29" t="s">
        <v>67</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c r="A5994" s="28">
        <v>99999</v>
      </c>
      <c r="B5994" s="29" t="s">
        <v>209</v>
      </c>
      <c r="C5994" s="29" t="s">
        <v>213</v>
      </c>
      <c r="D5994" s="29" t="s">
        <v>76</v>
      </c>
      <c r="E5994" s="29" t="s">
        <v>67</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c r="A5995" s="28">
        <v>99999</v>
      </c>
      <c r="B5995" s="29" t="s">
        <v>206</v>
      </c>
      <c r="C5995" s="29" t="s">
        <v>207</v>
      </c>
      <c r="D5995" s="29" t="s">
        <v>76</v>
      </c>
      <c r="E5995" s="29" t="s">
        <v>67</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c r="A5996" s="28">
        <v>99999</v>
      </c>
      <c r="B5996" s="29" t="s">
        <v>206</v>
      </c>
      <c r="C5996" s="29" t="s">
        <v>210</v>
      </c>
      <c r="D5996" s="29" t="s">
        <v>76</v>
      </c>
      <c r="E5996" s="29" t="s">
        <v>67</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c r="A5997" s="28">
        <v>99999</v>
      </c>
      <c r="B5997" s="29" t="s">
        <v>206</v>
      </c>
      <c r="C5997" s="29" t="s">
        <v>214</v>
      </c>
      <c r="D5997" s="29" t="s">
        <v>76</v>
      </c>
      <c r="E5997" s="29" t="s">
        <v>67</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c r="A5998" s="28">
        <v>99999</v>
      </c>
      <c r="B5998" s="29" t="s">
        <v>206</v>
      </c>
      <c r="C5998" s="29" t="s">
        <v>215</v>
      </c>
      <c r="D5998" s="29" t="s">
        <v>76</v>
      </c>
      <c r="E5998" s="29" t="s">
        <v>67</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c r="A5999" s="28">
        <v>99999</v>
      </c>
      <c r="B5999" s="29" t="s">
        <v>206</v>
      </c>
      <c r="C5999" s="29" t="s">
        <v>207</v>
      </c>
      <c r="D5999" s="29" t="s">
        <v>76</v>
      </c>
      <c r="E5999" s="29" t="s">
        <v>67</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c r="A6000" s="28">
        <v>99999</v>
      </c>
      <c r="B6000" s="29" t="s">
        <v>206</v>
      </c>
      <c r="C6000" s="29" t="s">
        <v>210</v>
      </c>
      <c r="D6000" s="29" t="s">
        <v>76</v>
      </c>
      <c r="E6000" s="29" t="s">
        <v>67</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c r="A6001" s="28">
        <v>99999</v>
      </c>
      <c r="B6001" s="29" t="s">
        <v>206</v>
      </c>
      <c r="C6001" s="29" t="s">
        <v>215</v>
      </c>
      <c r="D6001" s="29" t="s">
        <v>76</v>
      </c>
      <c r="E6001" s="29" t="s">
        <v>67</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c r="A6002" s="28">
        <v>99999</v>
      </c>
      <c r="B6002" s="29" t="s">
        <v>206</v>
      </c>
      <c r="C6002" s="29" t="s">
        <v>207</v>
      </c>
      <c r="D6002" s="29" t="s">
        <v>76</v>
      </c>
      <c r="E6002" s="29" t="s">
        <v>67</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c r="A6003" s="28">
        <v>99999</v>
      </c>
      <c r="B6003" s="29" t="s">
        <v>206</v>
      </c>
      <c r="C6003" s="29" t="s">
        <v>210</v>
      </c>
      <c r="D6003" s="29" t="s">
        <v>76</v>
      </c>
      <c r="E6003" s="29" t="s">
        <v>67</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c r="A6004" s="28">
        <v>99999</v>
      </c>
      <c r="B6004" s="29" t="s">
        <v>206</v>
      </c>
      <c r="C6004" s="29" t="s">
        <v>207</v>
      </c>
      <c r="D6004" s="29" t="s">
        <v>76</v>
      </c>
      <c r="E6004" s="29" t="s">
        <v>67</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c r="A6005" s="28">
        <v>99999</v>
      </c>
      <c r="B6005" s="29" t="s">
        <v>206</v>
      </c>
      <c r="C6005" s="29" t="s">
        <v>210</v>
      </c>
      <c r="D6005" s="29" t="s">
        <v>76</v>
      </c>
      <c r="E6005" s="29" t="s">
        <v>67</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c r="A6006" s="28">
        <v>99999</v>
      </c>
      <c r="B6006" s="29" t="s">
        <v>206</v>
      </c>
      <c r="C6006" s="29" t="s">
        <v>214</v>
      </c>
      <c r="D6006" s="29" t="s">
        <v>76</v>
      </c>
      <c r="E6006" s="29" t="s">
        <v>67</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c r="A6007" s="28">
        <v>99999</v>
      </c>
      <c r="B6007" s="29" t="s">
        <v>206</v>
      </c>
      <c r="C6007" s="29" t="s">
        <v>207</v>
      </c>
      <c r="D6007" s="29" t="s">
        <v>76</v>
      </c>
      <c r="E6007" s="29" t="s">
        <v>67</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c r="A6008" s="28">
        <v>99999</v>
      </c>
      <c r="B6008" s="29" t="s">
        <v>206</v>
      </c>
      <c r="C6008" s="29" t="s">
        <v>215</v>
      </c>
      <c r="D6008" s="29" t="s">
        <v>76</v>
      </c>
      <c r="E6008" s="29" t="s">
        <v>67</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c r="A6009" s="28">
        <v>99999</v>
      </c>
      <c r="B6009" s="29" t="s">
        <v>206</v>
      </c>
      <c r="C6009" s="29" t="s">
        <v>207</v>
      </c>
      <c r="D6009" s="29" t="s">
        <v>76</v>
      </c>
      <c r="E6009" s="29" t="s">
        <v>67</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c r="A6010" s="28">
        <v>99999</v>
      </c>
      <c r="B6010" s="29" t="s">
        <v>209</v>
      </c>
      <c r="C6010" s="29" t="s">
        <v>207</v>
      </c>
      <c r="D6010" s="29" t="s">
        <v>76</v>
      </c>
      <c r="E6010" s="29" t="s">
        <v>67</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c r="A6011" s="28">
        <v>99999</v>
      </c>
      <c r="B6011" s="29" t="s">
        <v>206</v>
      </c>
      <c r="C6011" s="29" t="s">
        <v>207</v>
      </c>
      <c r="D6011" s="29" t="s">
        <v>76</v>
      </c>
      <c r="E6011" s="29" t="s">
        <v>67</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c r="A6012" s="28">
        <v>99999</v>
      </c>
      <c r="B6012" s="29" t="s">
        <v>206</v>
      </c>
      <c r="C6012" s="29" t="s">
        <v>207</v>
      </c>
      <c r="D6012" s="29" t="s">
        <v>76</v>
      </c>
      <c r="E6012" s="29" t="s">
        <v>67</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c r="A6013" s="28">
        <v>99999</v>
      </c>
      <c r="B6013" s="29" t="s">
        <v>206</v>
      </c>
      <c r="C6013" s="29" t="s">
        <v>207</v>
      </c>
      <c r="D6013" s="29" t="s">
        <v>76</v>
      </c>
      <c r="E6013" s="29" t="s">
        <v>67</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c r="A6014" s="28">
        <v>99999</v>
      </c>
      <c r="B6014" s="29" t="s">
        <v>206</v>
      </c>
      <c r="C6014" s="29" t="s">
        <v>210</v>
      </c>
      <c r="D6014" s="29" t="s">
        <v>76</v>
      </c>
      <c r="E6014" s="29" t="s">
        <v>67</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c r="A6015" s="28">
        <v>99999</v>
      </c>
      <c r="B6015" s="29" t="s">
        <v>206</v>
      </c>
      <c r="C6015" s="29" t="s">
        <v>214</v>
      </c>
      <c r="D6015" s="29" t="s">
        <v>76</v>
      </c>
      <c r="E6015" s="29" t="s">
        <v>67</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c r="A6016" s="28">
        <v>99999</v>
      </c>
      <c r="B6016" s="29" t="s">
        <v>209</v>
      </c>
      <c r="C6016" s="29" t="s">
        <v>213</v>
      </c>
      <c r="D6016" s="29" t="s">
        <v>76</v>
      </c>
      <c r="E6016" s="29" t="s">
        <v>67</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c r="A6017" s="28">
        <v>99999</v>
      </c>
      <c r="B6017" s="29" t="s">
        <v>206</v>
      </c>
      <c r="C6017" s="29" t="s">
        <v>215</v>
      </c>
      <c r="D6017" s="29" t="s">
        <v>76</v>
      </c>
      <c r="E6017" s="29" t="s">
        <v>67</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c r="A6018" s="28">
        <v>99999</v>
      </c>
      <c r="B6018" s="29" t="s">
        <v>206</v>
      </c>
      <c r="C6018" s="29" t="s">
        <v>207</v>
      </c>
      <c r="D6018" s="29" t="s">
        <v>76</v>
      </c>
      <c r="E6018" s="29" t="s">
        <v>67</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c r="A6019" s="28">
        <v>99999</v>
      </c>
      <c r="B6019" s="29" t="s">
        <v>206</v>
      </c>
      <c r="C6019" s="29" t="s">
        <v>210</v>
      </c>
      <c r="D6019" s="29" t="s">
        <v>76</v>
      </c>
      <c r="E6019" s="29" t="s">
        <v>67</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c r="A6020" s="28">
        <v>99999</v>
      </c>
      <c r="B6020" s="29" t="s">
        <v>209</v>
      </c>
      <c r="C6020" s="29" t="s">
        <v>212</v>
      </c>
      <c r="D6020" s="29" t="s">
        <v>76</v>
      </c>
      <c r="E6020" s="29" t="s">
        <v>67</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c r="A6021" s="28">
        <v>99999</v>
      </c>
      <c r="B6021" s="29" t="s">
        <v>206</v>
      </c>
      <c r="C6021" s="29" t="s">
        <v>207</v>
      </c>
      <c r="D6021" s="29" t="s">
        <v>76</v>
      </c>
      <c r="E6021" s="29" t="s">
        <v>67</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c r="A6022" s="28">
        <v>99999</v>
      </c>
      <c r="B6022" s="29" t="s">
        <v>206</v>
      </c>
      <c r="C6022" s="29" t="s">
        <v>214</v>
      </c>
      <c r="D6022" s="29" t="s">
        <v>76</v>
      </c>
      <c r="E6022" s="29" t="s">
        <v>67</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c r="A6023" s="28">
        <v>99999</v>
      </c>
      <c r="B6023" s="29" t="s">
        <v>209</v>
      </c>
      <c r="C6023" s="29" t="s">
        <v>213</v>
      </c>
      <c r="D6023" s="29" t="s">
        <v>76</v>
      </c>
      <c r="E6023" s="29" t="s">
        <v>67</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c r="A6024" s="28">
        <v>99999</v>
      </c>
      <c r="B6024" s="29" t="s">
        <v>206</v>
      </c>
      <c r="C6024" s="29" t="s">
        <v>207</v>
      </c>
      <c r="D6024" s="29" t="s">
        <v>76</v>
      </c>
      <c r="E6024" s="29" t="s">
        <v>67</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c r="A6025" s="28">
        <v>99999</v>
      </c>
      <c r="B6025" s="29" t="s">
        <v>206</v>
      </c>
      <c r="C6025" s="29" t="s">
        <v>210</v>
      </c>
      <c r="D6025" s="29" t="s">
        <v>76</v>
      </c>
      <c r="E6025" s="29" t="s">
        <v>67</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c r="A6026" s="28">
        <v>99999</v>
      </c>
      <c r="B6026" s="29" t="s">
        <v>206</v>
      </c>
      <c r="C6026" s="29" t="s">
        <v>214</v>
      </c>
      <c r="D6026" s="29" t="s">
        <v>76</v>
      </c>
      <c r="E6026" s="29" t="s">
        <v>67</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c r="A6027" s="28">
        <v>99999</v>
      </c>
      <c r="B6027" s="29" t="s">
        <v>209</v>
      </c>
      <c r="C6027" s="29" t="s">
        <v>213</v>
      </c>
      <c r="D6027" s="29" t="s">
        <v>76</v>
      </c>
      <c r="E6027" s="29" t="s">
        <v>67</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c r="A6028" s="28">
        <v>99999</v>
      </c>
      <c r="B6028" s="29" t="s">
        <v>206</v>
      </c>
      <c r="C6028" s="29" t="s">
        <v>207</v>
      </c>
      <c r="D6028" s="29" t="s">
        <v>76</v>
      </c>
      <c r="E6028" s="29" t="s">
        <v>67</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c r="A6029" s="28">
        <v>99999</v>
      </c>
      <c r="B6029" s="29" t="s">
        <v>206</v>
      </c>
      <c r="C6029" s="29" t="s">
        <v>214</v>
      </c>
      <c r="D6029" s="29" t="s">
        <v>76</v>
      </c>
      <c r="E6029" s="29" t="s">
        <v>67</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c r="A6030" s="28">
        <v>99999</v>
      </c>
      <c r="B6030" s="29" t="s">
        <v>206</v>
      </c>
      <c r="C6030" s="29" t="s">
        <v>207</v>
      </c>
      <c r="D6030" s="29" t="s">
        <v>76</v>
      </c>
      <c r="E6030" s="29" t="s">
        <v>67</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c r="A6031" s="28">
        <v>99999</v>
      </c>
      <c r="B6031" s="29" t="s">
        <v>206</v>
      </c>
      <c r="C6031" s="29" t="s">
        <v>207</v>
      </c>
      <c r="D6031" s="29" t="s">
        <v>76</v>
      </c>
      <c r="E6031" s="29" t="s">
        <v>67</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c r="A6032" s="28">
        <v>99999</v>
      </c>
      <c r="B6032" s="29" t="s">
        <v>206</v>
      </c>
      <c r="C6032" s="29" t="s">
        <v>210</v>
      </c>
      <c r="D6032" s="29" t="s">
        <v>76</v>
      </c>
      <c r="E6032" s="29" t="s">
        <v>67</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c r="A6033" s="28">
        <v>99999</v>
      </c>
      <c r="B6033" s="29" t="s">
        <v>209</v>
      </c>
      <c r="C6033" s="29" t="s">
        <v>211</v>
      </c>
      <c r="D6033" s="29" t="s">
        <v>76</v>
      </c>
      <c r="E6033" s="29" t="s">
        <v>67</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c r="A6034" s="28">
        <v>99999</v>
      </c>
      <c r="B6034" s="29" t="s">
        <v>209</v>
      </c>
      <c r="C6034" s="29" t="s">
        <v>212</v>
      </c>
      <c r="D6034" s="29" t="s">
        <v>76</v>
      </c>
      <c r="E6034" s="29" t="s">
        <v>67</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c r="A6035" s="28">
        <v>99999</v>
      </c>
      <c r="B6035" s="29" t="s">
        <v>206</v>
      </c>
      <c r="C6035" s="29" t="s">
        <v>207</v>
      </c>
      <c r="D6035" s="29" t="s">
        <v>76</v>
      </c>
      <c r="E6035" s="29" t="s">
        <v>67</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c r="A6036" s="28">
        <v>99999</v>
      </c>
      <c r="B6036" s="29" t="s">
        <v>206</v>
      </c>
      <c r="C6036" s="29" t="s">
        <v>214</v>
      </c>
      <c r="D6036" s="29" t="s">
        <v>76</v>
      </c>
      <c r="E6036" s="29" t="s">
        <v>67</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c r="A6037" s="28">
        <v>99999</v>
      </c>
      <c r="B6037" s="29" t="s">
        <v>206</v>
      </c>
      <c r="C6037" s="29" t="s">
        <v>207</v>
      </c>
      <c r="D6037" s="29" t="s">
        <v>76</v>
      </c>
      <c r="E6037" s="29" t="s">
        <v>67</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c r="A6038" s="28">
        <v>99999</v>
      </c>
      <c r="B6038" s="29" t="s">
        <v>209</v>
      </c>
      <c r="C6038" s="29" t="s">
        <v>213</v>
      </c>
      <c r="D6038" s="29" t="s">
        <v>76</v>
      </c>
      <c r="E6038" s="29" t="s">
        <v>67</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c r="A6039" s="28">
        <v>99999</v>
      </c>
      <c r="B6039" s="29" t="s">
        <v>206</v>
      </c>
      <c r="C6039" s="29" t="s">
        <v>207</v>
      </c>
      <c r="D6039" s="29" t="s">
        <v>76</v>
      </c>
      <c r="E6039" s="29" t="s">
        <v>67</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c r="A6040" s="28">
        <v>99999</v>
      </c>
      <c r="B6040" s="29" t="s">
        <v>206</v>
      </c>
      <c r="C6040" s="29" t="s">
        <v>210</v>
      </c>
      <c r="D6040" s="29" t="s">
        <v>76</v>
      </c>
      <c r="E6040" s="29" t="s">
        <v>67</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c r="A6041" s="28">
        <v>99999</v>
      </c>
      <c r="B6041" s="29" t="s">
        <v>209</v>
      </c>
      <c r="C6041" s="29" t="s">
        <v>211</v>
      </c>
      <c r="D6041" s="29" t="s">
        <v>76</v>
      </c>
      <c r="E6041" s="29" t="s">
        <v>67</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c r="A6042" s="28">
        <v>99999</v>
      </c>
      <c r="B6042" s="29" t="s">
        <v>206</v>
      </c>
      <c r="C6042" s="29" t="s">
        <v>214</v>
      </c>
      <c r="D6042" s="29" t="s">
        <v>76</v>
      </c>
      <c r="E6042" s="29" t="s">
        <v>67</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c r="A6043" s="28">
        <v>99999</v>
      </c>
      <c r="B6043" s="29" t="s">
        <v>209</v>
      </c>
      <c r="C6043" s="29" t="s">
        <v>213</v>
      </c>
      <c r="D6043" s="29" t="s">
        <v>76</v>
      </c>
      <c r="E6043" s="29" t="s">
        <v>67</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c r="A6044" s="28">
        <v>99999</v>
      </c>
      <c r="B6044" s="29" t="s">
        <v>206</v>
      </c>
      <c r="C6044" s="29" t="s">
        <v>207</v>
      </c>
      <c r="D6044" s="29" t="s">
        <v>76</v>
      </c>
      <c r="E6044" s="29" t="s">
        <v>67</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c r="A6045" s="28">
        <v>99999</v>
      </c>
      <c r="B6045" s="29" t="s">
        <v>206</v>
      </c>
      <c r="C6045" s="29" t="s">
        <v>210</v>
      </c>
      <c r="D6045" s="29" t="s">
        <v>76</v>
      </c>
      <c r="E6045" s="29" t="s">
        <v>67</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c r="A6046" s="28">
        <v>99999</v>
      </c>
      <c r="B6046" s="29" t="s">
        <v>206</v>
      </c>
      <c r="C6046" s="29" t="s">
        <v>214</v>
      </c>
      <c r="D6046" s="29" t="s">
        <v>76</v>
      </c>
      <c r="E6046" s="29" t="s">
        <v>67</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c r="A6047" s="28">
        <v>99999</v>
      </c>
      <c r="B6047" s="29" t="s">
        <v>209</v>
      </c>
      <c r="C6047" s="29" t="s">
        <v>213</v>
      </c>
      <c r="D6047" s="29" t="s">
        <v>76</v>
      </c>
      <c r="E6047" s="29" t="s">
        <v>67</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c r="A6048" s="28">
        <v>99999</v>
      </c>
      <c r="B6048" s="29" t="s">
        <v>206</v>
      </c>
      <c r="C6048" s="29" t="s">
        <v>215</v>
      </c>
      <c r="D6048" s="29" t="s">
        <v>76</v>
      </c>
      <c r="E6048" s="29" t="s">
        <v>67</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c r="A6049" s="28">
        <v>99999</v>
      </c>
      <c r="B6049" s="29" t="s">
        <v>206</v>
      </c>
      <c r="C6049" s="29" t="s">
        <v>207</v>
      </c>
      <c r="D6049" s="29" t="s">
        <v>76</v>
      </c>
      <c r="E6049" s="29" t="s">
        <v>67</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c r="A6050" s="28">
        <v>99999</v>
      </c>
      <c r="B6050" s="29" t="s">
        <v>206</v>
      </c>
      <c r="C6050" s="29" t="s">
        <v>210</v>
      </c>
      <c r="D6050" s="29" t="s">
        <v>76</v>
      </c>
      <c r="E6050" s="29" t="s">
        <v>67</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c r="A6051" s="28">
        <v>99999</v>
      </c>
      <c r="B6051" s="29" t="s">
        <v>206</v>
      </c>
      <c r="C6051" s="29" t="s">
        <v>207</v>
      </c>
      <c r="D6051" s="29" t="s">
        <v>76</v>
      </c>
      <c r="E6051" s="29" t="s">
        <v>67</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c r="A6052" s="28">
        <v>99999</v>
      </c>
      <c r="B6052" s="29" t="s">
        <v>206</v>
      </c>
      <c r="C6052" s="29" t="s">
        <v>210</v>
      </c>
      <c r="D6052" s="29" t="s">
        <v>76</v>
      </c>
      <c r="E6052" s="29" t="s">
        <v>67</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c r="A6053" s="28">
        <v>99999</v>
      </c>
      <c r="B6053" s="29" t="s">
        <v>209</v>
      </c>
      <c r="C6053" s="29" t="s">
        <v>211</v>
      </c>
      <c r="D6053" s="29" t="s">
        <v>76</v>
      </c>
      <c r="E6053" s="29" t="s">
        <v>67</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c r="A6054" s="28">
        <v>99999</v>
      </c>
      <c r="B6054" s="29" t="s">
        <v>206</v>
      </c>
      <c r="C6054" s="29" t="s">
        <v>214</v>
      </c>
      <c r="D6054" s="29" t="s">
        <v>76</v>
      </c>
      <c r="E6054" s="29" t="s">
        <v>67</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c r="A6055" s="28">
        <v>99999</v>
      </c>
      <c r="B6055" s="29" t="s">
        <v>206</v>
      </c>
      <c r="C6055" s="29" t="s">
        <v>215</v>
      </c>
      <c r="D6055" s="29" t="s">
        <v>76</v>
      </c>
      <c r="E6055" s="29" t="s">
        <v>67</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c r="A6056" s="28">
        <v>99999</v>
      </c>
      <c r="B6056" s="29" t="s">
        <v>209</v>
      </c>
      <c r="C6056" s="29" t="s">
        <v>212</v>
      </c>
      <c r="D6056" s="29" t="s">
        <v>76</v>
      </c>
      <c r="E6056" s="29" t="s">
        <v>67</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c r="A6057" s="28">
        <v>99999</v>
      </c>
      <c r="B6057" s="29" t="s">
        <v>206</v>
      </c>
      <c r="C6057" s="29" t="s">
        <v>207</v>
      </c>
      <c r="D6057" s="29" t="s">
        <v>76</v>
      </c>
      <c r="E6057" s="29" t="s">
        <v>67</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c r="A6058" s="28">
        <v>99999</v>
      </c>
      <c r="B6058" s="29" t="s">
        <v>206</v>
      </c>
      <c r="C6058" s="29" t="s">
        <v>210</v>
      </c>
      <c r="D6058" s="29" t="s">
        <v>76</v>
      </c>
      <c r="E6058" s="29" t="s">
        <v>67</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c r="A6059" s="28">
        <v>99999</v>
      </c>
      <c r="B6059" s="29" t="s">
        <v>206</v>
      </c>
      <c r="C6059" s="29" t="s">
        <v>214</v>
      </c>
      <c r="D6059" s="29" t="s">
        <v>76</v>
      </c>
      <c r="E6059" s="29" t="s">
        <v>67</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c r="A6060" s="28">
        <v>99999</v>
      </c>
      <c r="B6060" s="29" t="s">
        <v>206</v>
      </c>
      <c r="C6060" s="29" t="s">
        <v>207</v>
      </c>
      <c r="D6060" s="29" t="s">
        <v>76</v>
      </c>
      <c r="E6060" s="29" t="s">
        <v>67</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c r="A6061" s="28">
        <v>99999</v>
      </c>
      <c r="B6061" s="29" t="s">
        <v>206</v>
      </c>
      <c r="C6061" s="29" t="s">
        <v>214</v>
      </c>
      <c r="D6061" s="29" t="s">
        <v>76</v>
      </c>
      <c r="E6061" s="29" t="s">
        <v>67</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c r="A6062" s="28">
        <v>99999</v>
      </c>
      <c r="B6062" s="29" t="s">
        <v>206</v>
      </c>
      <c r="C6062" s="29" t="s">
        <v>207</v>
      </c>
      <c r="D6062" s="29" t="s">
        <v>76</v>
      </c>
      <c r="E6062" s="29" t="s">
        <v>67</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c r="A6063" s="28">
        <v>99999</v>
      </c>
      <c r="B6063" s="29" t="s">
        <v>206</v>
      </c>
      <c r="C6063" s="29" t="s">
        <v>207</v>
      </c>
      <c r="D6063" s="29" t="s">
        <v>76</v>
      </c>
      <c r="E6063" s="29" t="s">
        <v>67</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c r="A6064" s="28">
        <v>99999</v>
      </c>
      <c r="B6064" s="29" t="s">
        <v>209</v>
      </c>
      <c r="C6064" s="29" t="s">
        <v>207</v>
      </c>
      <c r="D6064" s="29" t="s">
        <v>76</v>
      </c>
      <c r="E6064" s="29" t="s">
        <v>67</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c r="A6065" s="28">
        <v>99999</v>
      </c>
      <c r="B6065" s="29" t="s">
        <v>206</v>
      </c>
      <c r="C6065" s="29" t="s">
        <v>210</v>
      </c>
      <c r="D6065" s="29" t="s">
        <v>76</v>
      </c>
      <c r="E6065" s="29" t="s">
        <v>67</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c r="A6066" s="28">
        <v>99999</v>
      </c>
      <c r="B6066" s="29" t="s">
        <v>206</v>
      </c>
      <c r="C6066" s="29" t="s">
        <v>214</v>
      </c>
      <c r="D6066" s="29" t="s">
        <v>76</v>
      </c>
      <c r="E6066" s="29" t="s">
        <v>67</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c r="A6067" s="28">
        <v>99999</v>
      </c>
      <c r="B6067" s="29" t="s">
        <v>209</v>
      </c>
      <c r="C6067" s="29" t="s">
        <v>213</v>
      </c>
      <c r="D6067" s="29" t="s">
        <v>76</v>
      </c>
      <c r="E6067" s="29" t="s">
        <v>67</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c r="A6068" s="28">
        <v>99999</v>
      </c>
      <c r="B6068" s="29" t="s">
        <v>206</v>
      </c>
      <c r="C6068" s="29" t="s">
        <v>215</v>
      </c>
      <c r="D6068" s="29" t="s">
        <v>76</v>
      </c>
      <c r="E6068" s="29" t="s">
        <v>67</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c r="A6069" s="28">
        <v>99999</v>
      </c>
      <c r="B6069" s="29" t="s">
        <v>206</v>
      </c>
      <c r="C6069" s="29" t="s">
        <v>207</v>
      </c>
      <c r="D6069" s="29" t="s">
        <v>76</v>
      </c>
      <c r="E6069" s="29" t="s">
        <v>67</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c r="A6070" s="28">
        <v>99999</v>
      </c>
      <c r="B6070" s="29" t="s">
        <v>209</v>
      </c>
      <c r="C6070" s="29" t="s">
        <v>207</v>
      </c>
      <c r="D6070" s="29" t="s">
        <v>76</v>
      </c>
      <c r="E6070" s="29" t="s">
        <v>67</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c r="A6071" s="28">
        <v>99999</v>
      </c>
      <c r="B6071" s="29" t="s">
        <v>209</v>
      </c>
      <c r="C6071" s="29" t="s">
        <v>213</v>
      </c>
      <c r="D6071" s="29" t="s">
        <v>76</v>
      </c>
      <c r="E6071" s="29" t="s">
        <v>67</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c r="A6072" s="28">
        <v>99999</v>
      </c>
      <c r="B6072" s="29" t="s">
        <v>206</v>
      </c>
      <c r="C6072" s="29" t="s">
        <v>207</v>
      </c>
      <c r="D6072" s="29" t="s">
        <v>76</v>
      </c>
      <c r="E6072" s="29" t="s">
        <v>67</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c r="A6073" s="28">
        <v>99999</v>
      </c>
      <c r="B6073" s="29" t="s">
        <v>206</v>
      </c>
      <c r="C6073" s="29" t="s">
        <v>210</v>
      </c>
      <c r="D6073" s="29" t="s">
        <v>76</v>
      </c>
      <c r="E6073" s="29" t="s">
        <v>67</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c r="A6074" s="28">
        <v>99999</v>
      </c>
      <c r="B6074" s="29" t="s">
        <v>209</v>
      </c>
      <c r="C6074" s="29" t="s">
        <v>212</v>
      </c>
      <c r="D6074" s="29" t="s">
        <v>76</v>
      </c>
      <c r="E6074" s="29" t="s">
        <v>67</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c r="A6075" s="28">
        <v>99999</v>
      </c>
      <c r="B6075" s="29" t="s">
        <v>206</v>
      </c>
      <c r="C6075" s="29" t="s">
        <v>207</v>
      </c>
      <c r="D6075" s="29" t="s">
        <v>76</v>
      </c>
      <c r="E6075" s="29" t="s">
        <v>67</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c r="A6076" s="28">
        <v>99999</v>
      </c>
      <c r="B6076" s="29" t="s">
        <v>206</v>
      </c>
      <c r="C6076" s="29" t="s">
        <v>210</v>
      </c>
      <c r="D6076" s="29" t="s">
        <v>76</v>
      </c>
      <c r="E6076" s="29" t="s">
        <v>67</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c r="A6077" s="28">
        <v>99999</v>
      </c>
      <c r="B6077" s="29" t="s">
        <v>206</v>
      </c>
      <c r="C6077" s="29" t="s">
        <v>207</v>
      </c>
      <c r="D6077" s="29" t="s">
        <v>76</v>
      </c>
      <c r="E6077" s="29" t="s">
        <v>67</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c r="A6078" s="28">
        <v>99999</v>
      </c>
      <c r="B6078" s="29" t="s">
        <v>209</v>
      </c>
      <c r="C6078" s="29" t="s">
        <v>207</v>
      </c>
      <c r="D6078" s="29" t="s">
        <v>76</v>
      </c>
      <c r="E6078" s="29" t="s">
        <v>67</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c r="A6079" s="28">
        <v>99999</v>
      </c>
      <c r="B6079" s="29" t="s">
        <v>206</v>
      </c>
      <c r="C6079" s="29" t="s">
        <v>214</v>
      </c>
      <c r="D6079" s="29" t="s">
        <v>76</v>
      </c>
      <c r="E6079" s="29" t="s">
        <v>67</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c r="A6080" s="28">
        <v>99999</v>
      </c>
      <c r="B6080" s="29" t="s">
        <v>209</v>
      </c>
      <c r="C6080" s="29" t="s">
        <v>213</v>
      </c>
      <c r="D6080" s="29" t="s">
        <v>76</v>
      </c>
      <c r="E6080" s="29" t="s">
        <v>67</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c r="A6081" s="28">
        <v>99999</v>
      </c>
      <c r="B6081" s="29" t="s">
        <v>206</v>
      </c>
      <c r="C6081" s="29" t="s">
        <v>215</v>
      </c>
      <c r="D6081" s="29" t="s">
        <v>76</v>
      </c>
      <c r="E6081" s="29" t="s">
        <v>67</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c r="A6082" s="28">
        <v>99999</v>
      </c>
      <c r="B6082" s="29" t="s">
        <v>206</v>
      </c>
      <c r="C6082" s="29" t="s">
        <v>207</v>
      </c>
      <c r="D6082" s="29" t="s">
        <v>76</v>
      </c>
      <c r="E6082" s="29" t="s">
        <v>67</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c r="A6083" s="28">
        <v>99999</v>
      </c>
      <c r="B6083" s="29" t="s">
        <v>206</v>
      </c>
      <c r="C6083" s="29" t="s">
        <v>207</v>
      </c>
      <c r="D6083" s="29" t="s">
        <v>76</v>
      </c>
      <c r="E6083" s="29" t="s">
        <v>78</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c r="A6084" s="28">
        <v>99999</v>
      </c>
      <c r="B6084" s="29" t="s">
        <v>209</v>
      </c>
      <c r="C6084" s="29" t="s">
        <v>207</v>
      </c>
      <c r="D6084" s="29" t="s">
        <v>76</v>
      </c>
      <c r="E6084" s="29" t="s">
        <v>78</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c r="A6085" s="28">
        <v>99999</v>
      </c>
      <c r="B6085" s="29" t="s">
        <v>206</v>
      </c>
      <c r="C6085" s="29" t="s">
        <v>210</v>
      </c>
      <c r="D6085" s="29" t="s">
        <v>76</v>
      </c>
      <c r="E6085" s="29" t="s">
        <v>87</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c r="A6086" s="28">
        <v>99999</v>
      </c>
      <c r="B6086" s="29" t="s">
        <v>206</v>
      </c>
      <c r="C6086" s="29" t="s">
        <v>210</v>
      </c>
      <c r="D6086" s="29" t="s">
        <v>76</v>
      </c>
      <c r="E6086" s="29" t="s">
        <v>87</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c r="A6087" s="28">
        <v>99999</v>
      </c>
      <c r="B6087" s="29" t="s">
        <v>206</v>
      </c>
      <c r="C6087" s="29" t="s">
        <v>210</v>
      </c>
      <c r="D6087" s="29" t="s">
        <v>76</v>
      </c>
      <c r="E6087" s="29" t="s">
        <v>87</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c r="A6088" s="28">
        <v>99999</v>
      </c>
      <c r="B6088" s="29" t="s">
        <v>209</v>
      </c>
      <c r="C6088" s="29" t="s">
        <v>207</v>
      </c>
      <c r="D6088" s="29" t="s">
        <v>76</v>
      </c>
      <c r="E6088" s="29" t="s">
        <v>87</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c r="A6089" s="28">
        <v>99999</v>
      </c>
      <c r="B6089" s="29" t="s">
        <v>206</v>
      </c>
      <c r="C6089" s="29" t="s">
        <v>210</v>
      </c>
      <c r="D6089" s="29" t="s">
        <v>76</v>
      </c>
      <c r="E6089" s="29" t="s">
        <v>87</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c r="A6090" s="28">
        <v>99999</v>
      </c>
      <c r="B6090" s="29" t="s">
        <v>209</v>
      </c>
      <c r="C6090" s="29" t="s">
        <v>211</v>
      </c>
      <c r="D6090" s="29" t="s">
        <v>76</v>
      </c>
      <c r="E6090" s="29" t="s">
        <v>87</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c r="A6091" s="28">
        <v>99999</v>
      </c>
      <c r="B6091" s="29" t="s">
        <v>206</v>
      </c>
      <c r="C6091" s="29" t="s">
        <v>214</v>
      </c>
      <c r="D6091" s="29" t="s">
        <v>76</v>
      </c>
      <c r="E6091" s="29" t="s">
        <v>87</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c r="A6092" s="28">
        <v>99999</v>
      </c>
      <c r="B6092" s="29" t="s">
        <v>206</v>
      </c>
      <c r="C6092" s="29" t="s">
        <v>210</v>
      </c>
      <c r="D6092" s="29" t="s">
        <v>76</v>
      </c>
      <c r="E6092" s="29" t="s">
        <v>87</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c r="A6093" s="28">
        <v>99999</v>
      </c>
      <c r="B6093" s="29" t="s">
        <v>206</v>
      </c>
      <c r="C6093" s="29" t="s">
        <v>210</v>
      </c>
      <c r="D6093" s="29" t="s">
        <v>76</v>
      </c>
      <c r="E6093" s="29" t="s">
        <v>87</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c r="A6094" s="28">
        <v>99999</v>
      </c>
      <c r="B6094" s="29" t="s">
        <v>206</v>
      </c>
      <c r="C6094" s="29" t="s">
        <v>210</v>
      </c>
      <c r="D6094" s="29" t="s">
        <v>76</v>
      </c>
      <c r="E6094" s="29" t="s">
        <v>87</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c r="A6095" s="28">
        <v>99999</v>
      </c>
      <c r="B6095" s="29" t="s">
        <v>209</v>
      </c>
      <c r="C6095" s="29" t="s">
        <v>212</v>
      </c>
      <c r="D6095" s="29" t="s">
        <v>76</v>
      </c>
      <c r="E6095" s="29" t="s">
        <v>87</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c r="A6096" s="28">
        <v>99999</v>
      </c>
      <c r="B6096" s="29" t="s">
        <v>206</v>
      </c>
      <c r="C6096" s="29" t="s">
        <v>207</v>
      </c>
      <c r="D6096" s="29" t="s">
        <v>76</v>
      </c>
      <c r="E6096" s="29" t="s">
        <v>87</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c r="A6097" s="28">
        <v>99999</v>
      </c>
      <c r="B6097" s="29" t="s">
        <v>206</v>
      </c>
      <c r="C6097" s="29" t="s">
        <v>210</v>
      </c>
      <c r="D6097" s="29" t="s">
        <v>76</v>
      </c>
      <c r="E6097" s="29" t="s">
        <v>87</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c r="A6098" s="28">
        <v>99999</v>
      </c>
      <c r="B6098" s="29" t="s">
        <v>206</v>
      </c>
      <c r="C6098" s="29" t="s">
        <v>210</v>
      </c>
      <c r="D6098" s="29" t="s">
        <v>76</v>
      </c>
      <c r="E6098" s="29" t="s">
        <v>87</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c r="A6099" s="28">
        <v>99999</v>
      </c>
      <c r="B6099" s="29" t="s">
        <v>209</v>
      </c>
      <c r="C6099" s="29" t="s">
        <v>212</v>
      </c>
      <c r="D6099" s="29" t="s">
        <v>76</v>
      </c>
      <c r="E6099" s="29" t="s">
        <v>87</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c r="A6100" s="28">
        <v>99999</v>
      </c>
      <c r="B6100" s="29" t="s">
        <v>206</v>
      </c>
      <c r="C6100" s="29" t="s">
        <v>210</v>
      </c>
      <c r="D6100" s="29" t="s">
        <v>76</v>
      </c>
      <c r="E6100" s="29" t="s">
        <v>87</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c r="A6101" s="28">
        <v>99999</v>
      </c>
      <c r="B6101" s="29" t="s">
        <v>206</v>
      </c>
      <c r="C6101" s="29" t="s">
        <v>207</v>
      </c>
      <c r="D6101" s="29" t="s">
        <v>76</v>
      </c>
      <c r="E6101" s="29" t="s">
        <v>87</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c r="A6102" s="28">
        <v>99999</v>
      </c>
      <c r="B6102" s="29" t="s">
        <v>206</v>
      </c>
      <c r="C6102" s="29" t="s">
        <v>210</v>
      </c>
      <c r="D6102" s="29" t="s">
        <v>76</v>
      </c>
      <c r="E6102" s="29" t="s">
        <v>87</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c r="A6103" s="28">
        <v>99999</v>
      </c>
      <c r="B6103" s="29" t="s">
        <v>206</v>
      </c>
      <c r="C6103" s="29" t="s">
        <v>214</v>
      </c>
      <c r="D6103" s="29" t="s">
        <v>76</v>
      </c>
      <c r="E6103" s="29" t="s">
        <v>87</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c r="A6104" s="28">
        <v>99999</v>
      </c>
      <c r="B6104" s="29" t="s">
        <v>206</v>
      </c>
      <c r="C6104" s="29" t="s">
        <v>207</v>
      </c>
      <c r="D6104" s="29" t="s">
        <v>76</v>
      </c>
      <c r="E6104" s="29" t="s">
        <v>87</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c r="A6105" s="28">
        <v>99999</v>
      </c>
      <c r="B6105" s="29" t="s">
        <v>206</v>
      </c>
      <c r="C6105" s="29" t="s">
        <v>210</v>
      </c>
      <c r="D6105" s="29" t="s">
        <v>76</v>
      </c>
      <c r="E6105" s="29" t="s">
        <v>87</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c r="A6106" s="28">
        <v>99999</v>
      </c>
      <c r="B6106" s="29" t="s">
        <v>206</v>
      </c>
      <c r="C6106" s="29" t="s">
        <v>207</v>
      </c>
      <c r="D6106" s="29" t="s">
        <v>76</v>
      </c>
      <c r="E6106" s="29" t="s">
        <v>87</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c r="A6107" s="28">
        <v>99999</v>
      </c>
      <c r="B6107" s="29" t="s">
        <v>206</v>
      </c>
      <c r="C6107" s="29" t="s">
        <v>210</v>
      </c>
      <c r="D6107" s="29" t="s">
        <v>76</v>
      </c>
      <c r="E6107" s="29" t="s">
        <v>87</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c r="A6108" s="28">
        <v>99999</v>
      </c>
      <c r="B6108" s="29" t="s">
        <v>206</v>
      </c>
      <c r="C6108" s="29" t="s">
        <v>210</v>
      </c>
      <c r="D6108" s="29" t="s">
        <v>76</v>
      </c>
      <c r="E6108" s="29" t="s">
        <v>87</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c r="A6109" s="28">
        <v>99999</v>
      </c>
      <c r="B6109" s="29" t="s">
        <v>206</v>
      </c>
      <c r="C6109" s="29" t="s">
        <v>207</v>
      </c>
      <c r="D6109" s="29" t="s">
        <v>76</v>
      </c>
      <c r="E6109" s="29" t="s">
        <v>87</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c r="A6110" s="28">
        <v>99999</v>
      </c>
      <c r="B6110" s="29" t="s">
        <v>206</v>
      </c>
      <c r="C6110" s="29" t="s">
        <v>210</v>
      </c>
      <c r="D6110" s="29" t="s">
        <v>76</v>
      </c>
      <c r="E6110" s="29" t="s">
        <v>87</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c r="A6111" s="28">
        <v>99999</v>
      </c>
      <c r="B6111" s="29" t="s">
        <v>206</v>
      </c>
      <c r="C6111" s="29" t="s">
        <v>210</v>
      </c>
      <c r="D6111" s="29" t="s">
        <v>76</v>
      </c>
      <c r="E6111" s="29" t="s">
        <v>87</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c r="A6112" s="28">
        <v>99999</v>
      </c>
      <c r="B6112" s="29" t="s">
        <v>206</v>
      </c>
      <c r="C6112" s="29" t="s">
        <v>210</v>
      </c>
      <c r="D6112" s="29" t="s">
        <v>76</v>
      </c>
      <c r="E6112" s="29" t="s">
        <v>87</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c r="A6113" s="28">
        <v>99999</v>
      </c>
      <c r="B6113" s="29" t="s">
        <v>206</v>
      </c>
      <c r="C6113" s="29" t="s">
        <v>214</v>
      </c>
      <c r="D6113" s="29" t="s">
        <v>76</v>
      </c>
      <c r="E6113" s="29" t="s">
        <v>87</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c r="A6114" s="28">
        <v>99999</v>
      </c>
      <c r="B6114" s="29" t="s">
        <v>206</v>
      </c>
      <c r="C6114" s="29" t="s">
        <v>210</v>
      </c>
      <c r="D6114" s="29" t="s">
        <v>76</v>
      </c>
      <c r="E6114" s="29" t="s">
        <v>87</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c r="A6115" s="28">
        <v>99999</v>
      </c>
      <c r="B6115" s="29" t="s">
        <v>206</v>
      </c>
      <c r="C6115" s="29" t="s">
        <v>210</v>
      </c>
      <c r="D6115" s="29" t="s">
        <v>76</v>
      </c>
      <c r="E6115" s="29" t="s">
        <v>87</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c r="A6116" s="28">
        <v>99999</v>
      </c>
      <c r="B6116" s="29" t="s">
        <v>206</v>
      </c>
      <c r="C6116" s="29" t="s">
        <v>207</v>
      </c>
      <c r="D6116" s="29" t="s">
        <v>76</v>
      </c>
      <c r="E6116" s="29" t="s">
        <v>87</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c r="A6117" s="28">
        <v>99999</v>
      </c>
      <c r="B6117" s="29" t="s">
        <v>206</v>
      </c>
      <c r="C6117" s="29" t="s">
        <v>210</v>
      </c>
      <c r="D6117" s="29" t="s">
        <v>76</v>
      </c>
      <c r="E6117" s="29" t="s">
        <v>87</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c r="A6118" s="28">
        <v>99999</v>
      </c>
      <c r="B6118" s="29" t="s">
        <v>206</v>
      </c>
      <c r="C6118" s="29" t="s">
        <v>207</v>
      </c>
      <c r="D6118" s="29" t="s">
        <v>76</v>
      </c>
      <c r="E6118" s="29" t="s">
        <v>87</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c r="A6119" s="28">
        <v>99999</v>
      </c>
      <c r="B6119" s="29" t="s">
        <v>206</v>
      </c>
      <c r="C6119" s="29" t="s">
        <v>210</v>
      </c>
      <c r="D6119" s="29" t="s">
        <v>76</v>
      </c>
      <c r="E6119" s="29" t="s">
        <v>87</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c r="A6120" s="28">
        <v>99999</v>
      </c>
      <c r="B6120" s="29" t="s">
        <v>206</v>
      </c>
      <c r="C6120" s="29" t="s">
        <v>210</v>
      </c>
      <c r="D6120" s="29" t="s">
        <v>76</v>
      </c>
      <c r="E6120" s="29" t="s">
        <v>87</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c r="A6121" s="28">
        <v>99999</v>
      </c>
      <c r="B6121" s="29" t="s">
        <v>206</v>
      </c>
      <c r="C6121" s="29" t="s">
        <v>207</v>
      </c>
      <c r="D6121" s="29" t="s">
        <v>76</v>
      </c>
      <c r="E6121" s="29" t="s">
        <v>87</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c r="A6122" s="28">
        <v>99999</v>
      </c>
      <c r="B6122" s="29" t="s">
        <v>206</v>
      </c>
      <c r="C6122" s="29" t="s">
        <v>210</v>
      </c>
      <c r="D6122" s="29" t="s">
        <v>76</v>
      </c>
      <c r="E6122" s="29" t="s">
        <v>87</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c r="A6123" s="28">
        <v>99999</v>
      </c>
      <c r="B6123" s="29" t="s">
        <v>209</v>
      </c>
      <c r="C6123" s="29" t="s">
        <v>211</v>
      </c>
      <c r="D6123" s="29" t="s">
        <v>76</v>
      </c>
      <c r="E6123" s="29" t="s">
        <v>87</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c r="A6124" s="28">
        <v>99999</v>
      </c>
      <c r="B6124" s="29" t="s">
        <v>206</v>
      </c>
      <c r="C6124" s="29" t="s">
        <v>214</v>
      </c>
      <c r="D6124" s="29" t="s">
        <v>76</v>
      </c>
      <c r="E6124" s="29" t="s">
        <v>87</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c r="A6125" s="28">
        <v>99999</v>
      </c>
      <c r="B6125" s="29" t="s">
        <v>206</v>
      </c>
      <c r="C6125" s="29" t="s">
        <v>207</v>
      </c>
      <c r="D6125" s="29" t="s">
        <v>76</v>
      </c>
      <c r="E6125" s="29" t="s">
        <v>87</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c r="A6126" s="28">
        <v>99999</v>
      </c>
      <c r="B6126" s="29" t="s">
        <v>206</v>
      </c>
      <c r="C6126" s="29" t="s">
        <v>210</v>
      </c>
      <c r="D6126" s="29" t="s">
        <v>76</v>
      </c>
      <c r="E6126" s="29" t="s">
        <v>87</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c r="A6127" s="28">
        <v>99999</v>
      </c>
      <c r="B6127" s="29" t="s">
        <v>206</v>
      </c>
      <c r="C6127" s="29" t="s">
        <v>210</v>
      </c>
      <c r="D6127" s="29" t="s">
        <v>76</v>
      </c>
      <c r="E6127" s="29" t="s">
        <v>87</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c r="A6128" s="28">
        <v>99999</v>
      </c>
      <c r="B6128" s="29" t="s">
        <v>206</v>
      </c>
      <c r="C6128" s="29" t="s">
        <v>214</v>
      </c>
      <c r="D6128" s="29" t="s">
        <v>76</v>
      </c>
      <c r="E6128" s="29" t="s">
        <v>87</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c r="A6129" s="28">
        <v>99999</v>
      </c>
      <c r="B6129" s="29" t="s">
        <v>206</v>
      </c>
      <c r="C6129" s="29" t="s">
        <v>210</v>
      </c>
      <c r="D6129" s="29" t="s">
        <v>76</v>
      </c>
      <c r="E6129" s="29" t="s">
        <v>87</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c r="A6130" s="28">
        <v>99999</v>
      </c>
      <c r="B6130" s="29" t="s">
        <v>206</v>
      </c>
      <c r="C6130" s="29" t="s">
        <v>210</v>
      </c>
      <c r="D6130" s="29" t="s">
        <v>76</v>
      </c>
      <c r="E6130" s="29" t="s">
        <v>87</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c r="A6131" s="28">
        <v>99999</v>
      </c>
      <c r="B6131" s="29" t="s">
        <v>206</v>
      </c>
      <c r="C6131" s="29" t="s">
        <v>210</v>
      </c>
      <c r="D6131" s="29" t="s">
        <v>76</v>
      </c>
      <c r="E6131" s="29" t="s">
        <v>87</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c r="A6132" s="28">
        <v>99999</v>
      </c>
      <c r="B6132" s="29" t="s">
        <v>209</v>
      </c>
      <c r="C6132" s="29" t="s">
        <v>213</v>
      </c>
      <c r="D6132" s="29" t="s">
        <v>76</v>
      </c>
      <c r="E6132" s="29" t="s">
        <v>87</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c r="A6133" s="28">
        <v>99999</v>
      </c>
      <c r="B6133" s="29" t="s">
        <v>206</v>
      </c>
      <c r="C6133" s="29" t="s">
        <v>210</v>
      </c>
      <c r="D6133" s="29" t="s">
        <v>76</v>
      </c>
      <c r="E6133" s="29" t="s">
        <v>87</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c r="A6134" s="28">
        <v>99999</v>
      </c>
      <c r="B6134" s="29" t="s">
        <v>206</v>
      </c>
      <c r="C6134" s="29" t="s">
        <v>210</v>
      </c>
      <c r="D6134" s="29" t="s">
        <v>76</v>
      </c>
      <c r="E6134" s="29" t="s">
        <v>87</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c r="A6135" s="28">
        <v>99999</v>
      </c>
      <c r="B6135" s="29" t="s">
        <v>206</v>
      </c>
      <c r="C6135" s="29" t="s">
        <v>207</v>
      </c>
      <c r="D6135" s="29" t="s">
        <v>76</v>
      </c>
      <c r="E6135" s="29" t="s">
        <v>87</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c r="A6136" s="28">
        <v>99999</v>
      </c>
      <c r="B6136" s="29" t="s">
        <v>206</v>
      </c>
      <c r="C6136" s="29" t="s">
        <v>210</v>
      </c>
      <c r="D6136" s="29" t="s">
        <v>76</v>
      </c>
      <c r="E6136" s="29" t="s">
        <v>87</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c r="A6137" s="28">
        <v>99999</v>
      </c>
      <c r="B6137" s="29" t="s">
        <v>206</v>
      </c>
      <c r="C6137" s="29" t="s">
        <v>214</v>
      </c>
      <c r="D6137" s="29" t="s">
        <v>76</v>
      </c>
      <c r="E6137" s="29" t="s">
        <v>87</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c r="A6138" s="28">
        <v>99999</v>
      </c>
      <c r="B6138" s="29" t="s">
        <v>206</v>
      </c>
      <c r="C6138" s="29" t="s">
        <v>210</v>
      </c>
      <c r="D6138" s="29" t="s">
        <v>76</v>
      </c>
      <c r="E6138" s="29" t="s">
        <v>87</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c r="A6139" s="28">
        <v>99999</v>
      </c>
      <c r="B6139" s="29" t="s">
        <v>209</v>
      </c>
      <c r="C6139" s="29" t="s">
        <v>211</v>
      </c>
      <c r="D6139" s="29" t="s">
        <v>76</v>
      </c>
      <c r="E6139" s="29" t="s">
        <v>87</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c r="A6140" s="28">
        <v>99999</v>
      </c>
      <c r="B6140" s="29" t="s">
        <v>206</v>
      </c>
      <c r="C6140" s="29" t="s">
        <v>214</v>
      </c>
      <c r="D6140" s="29" t="s">
        <v>76</v>
      </c>
      <c r="E6140" s="29" t="s">
        <v>87</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c r="A6141" s="28">
        <v>99999</v>
      </c>
      <c r="B6141" s="29" t="s">
        <v>206</v>
      </c>
      <c r="C6141" s="29" t="s">
        <v>207</v>
      </c>
      <c r="D6141" s="29" t="s">
        <v>76</v>
      </c>
      <c r="E6141" s="29" t="s">
        <v>87</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c r="A6142" s="28">
        <v>99999</v>
      </c>
      <c r="B6142" s="29" t="s">
        <v>206</v>
      </c>
      <c r="C6142" s="29" t="s">
        <v>210</v>
      </c>
      <c r="D6142" s="29" t="s">
        <v>76</v>
      </c>
      <c r="E6142" s="29" t="s">
        <v>87</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c r="A6143" s="28">
        <v>99999</v>
      </c>
      <c r="B6143" s="29" t="s">
        <v>206</v>
      </c>
      <c r="C6143" s="29" t="s">
        <v>210</v>
      </c>
      <c r="D6143" s="29" t="s">
        <v>76</v>
      </c>
      <c r="E6143" s="29" t="s">
        <v>87</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c r="A6144" s="28">
        <v>99999</v>
      </c>
      <c r="B6144" s="29" t="s">
        <v>206</v>
      </c>
      <c r="C6144" s="29" t="s">
        <v>210</v>
      </c>
      <c r="D6144" s="29" t="s">
        <v>76</v>
      </c>
      <c r="E6144" s="29" t="s">
        <v>87</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c r="A6145" s="28">
        <v>99999</v>
      </c>
      <c r="B6145" s="29" t="s">
        <v>206</v>
      </c>
      <c r="C6145" s="29" t="s">
        <v>210</v>
      </c>
      <c r="D6145" s="29" t="s">
        <v>76</v>
      </c>
      <c r="E6145" s="29" t="s">
        <v>87</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c r="A6146" s="28">
        <v>99999</v>
      </c>
      <c r="B6146" s="29" t="s">
        <v>206</v>
      </c>
      <c r="C6146" s="29" t="s">
        <v>210</v>
      </c>
      <c r="D6146" s="29" t="s">
        <v>76</v>
      </c>
      <c r="E6146" s="29" t="s">
        <v>87</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c r="A6147" s="28">
        <v>99999</v>
      </c>
      <c r="B6147" s="29" t="s">
        <v>206</v>
      </c>
      <c r="C6147" s="29" t="s">
        <v>214</v>
      </c>
      <c r="D6147" s="29" t="s">
        <v>76</v>
      </c>
      <c r="E6147" s="29" t="s">
        <v>87</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c r="A6148" s="28">
        <v>99999</v>
      </c>
      <c r="B6148" s="29" t="s">
        <v>206</v>
      </c>
      <c r="C6148" s="29" t="s">
        <v>207</v>
      </c>
      <c r="D6148" s="29" t="s">
        <v>76</v>
      </c>
      <c r="E6148" s="29" t="s">
        <v>87</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c r="A6149" s="28">
        <v>99999</v>
      </c>
      <c r="B6149" s="29" t="s">
        <v>206</v>
      </c>
      <c r="C6149" s="29" t="s">
        <v>210</v>
      </c>
      <c r="D6149" s="29" t="s">
        <v>76</v>
      </c>
      <c r="E6149" s="29" t="s">
        <v>87</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c r="A6150" s="28">
        <v>99999</v>
      </c>
      <c r="B6150" s="29" t="s">
        <v>206</v>
      </c>
      <c r="C6150" s="29" t="s">
        <v>210</v>
      </c>
      <c r="D6150" s="29" t="s">
        <v>76</v>
      </c>
      <c r="E6150" s="29" t="s">
        <v>87</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c r="A6151" s="28">
        <v>99999</v>
      </c>
      <c r="B6151" s="29" t="s">
        <v>206</v>
      </c>
      <c r="C6151" s="29" t="s">
        <v>210</v>
      </c>
      <c r="D6151" s="29" t="s">
        <v>76</v>
      </c>
      <c r="E6151" s="29" t="s">
        <v>87</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c r="A6152" s="28">
        <v>99999</v>
      </c>
      <c r="B6152" s="29" t="s">
        <v>209</v>
      </c>
      <c r="C6152" s="29" t="s">
        <v>211</v>
      </c>
      <c r="D6152" s="29" t="s">
        <v>76</v>
      </c>
      <c r="E6152" s="29" t="s">
        <v>87</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c r="A6153" s="28">
        <v>99999</v>
      </c>
      <c r="B6153" s="29" t="s">
        <v>206</v>
      </c>
      <c r="C6153" s="29" t="s">
        <v>210</v>
      </c>
      <c r="D6153" s="29" t="s">
        <v>76</v>
      </c>
      <c r="E6153" s="29" t="s">
        <v>87</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c r="A6154" s="28">
        <v>99999</v>
      </c>
      <c r="B6154" s="29" t="s">
        <v>206</v>
      </c>
      <c r="C6154" s="29" t="s">
        <v>207</v>
      </c>
      <c r="D6154" s="29" t="s">
        <v>76</v>
      </c>
      <c r="E6154" s="29" t="s">
        <v>35</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c r="A6155" s="28">
        <v>99999</v>
      </c>
      <c r="B6155" s="29" t="s">
        <v>206</v>
      </c>
      <c r="C6155" s="29" t="s">
        <v>210</v>
      </c>
      <c r="D6155" s="29" t="s">
        <v>76</v>
      </c>
      <c r="E6155" s="29" t="s">
        <v>35</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c r="A6156" s="28">
        <v>99999</v>
      </c>
      <c r="B6156" s="29" t="s">
        <v>206</v>
      </c>
      <c r="C6156" s="29" t="s">
        <v>207</v>
      </c>
      <c r="D6156" s="29" t="s">
        <v>76</v>
      </c>
      <c r="E6156" s="29" t="s">
        <v>35</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c r="A6157" s="28">
        <v>99999</v>
      </c>
      <c r="B6157" s="29" t="s">
        <v>209</v>
      </c>
      <c r="C6157" s="29" t="s">
        <v>207</v>
      </c>
      <c r="D6157" s="29" t="s">
        <v>76</v>
      </c>
      <c r="E6157" s="29" t="s">
        <v>35</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c r="A6158" s="28">
        <v>99999</v>
      </c>
      <c r="B6158" s="29" t="s">
        <v>206</v>
      </c>
      <c r="C6158" s="29" t="s">
        <v>214</v>
      </c>
      <c r="D6158" s="29" t="s">
        <v>76</v>
      </c>
      <c r="E6158" s="29" t="s">
        <v>35</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c r="A6159" s="28">
        <v>99999</v>
      </c>
      <c r="B6159" s="29" t="s">
        <v>206</v>
      </c>
      <c r="C6159" s="29" t="s">
        <v>207</v>
      </c>
      <c r="D6159" s="29" t="s">
        <v>76</v>
      </c>
      <c r="E6159" s="29" t="s">
        <v>35</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c r="A6160" s="28">
        <v>99999</v>
      </c>
      <c r="B6160" s="29" t="s">
        <v>209</v>
      </c>
      <c r="C6160" s="29" t="s">
        <v>207</v>
      </c>
      <c r="D6160" s="29" t="s">
        <v>76</v>
      </c>
      <c r="E6160" s="29" t="s">
        <v>35</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c r="A6161" s="28">
        <v>99999</v>
      </c>
      <c r="B6161" s="29" t="s">
        <v>206</v>
      </c>
      <c r="C6161" s="29" t="s">
        <v>210</v>
      </c>
      <c r="D6161" s="29" t="s">
        <v>76</v>
      </c>
      <c r="E6161" s="29" t="s">
        <v>35</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c r="A6162" s="28">
        <v>99999</v>
      </c>
      <c r="B6162" s="29" t="s">
        <v>209</v>
      </c>
      <c r="C6162" s="29" t="s">
        <v>211</v>
      </c>
      <c r="D6162" s="29" t="s">
        <v>76</v>
      </c>
      <c r="E6162" s="29" t="s">
        <v>35</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c r="A6163" s="28">
        <v>99999</v>
      </c>
      <c r="B6163" s="29" t="s">
        <v>209</v>
      </c>
      <c r="C6163" s="29" t="s">
        <v>213</v>
      </c>
      <c r="D6163" s="29" t="s">
        <v>76</v>
      </c>
      <c r="E6163" s="29" t="s">
        <v>35</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c r="A6164" s="28">
        <v>99999</v>
      </c>
      <c r="B6164" s="29" t="s">
        <v>209</v>
      </c>
      <c r="C6164" s="29" t="s">
        <v>212</v>
      </c>
      <c r="D6164" s="29" t="s">
        <v>76</v>
      </c>
      <c r="E6164" s="29" t="s">
        <v>35</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c r="A6165" s="28">
        <v>99999</v>
      </c>
      <c r="B6165" s="29" t="s">
        <v>206</v>
      </c>
      <c r="C6165" s="29" t="s">
        <v>207</v>
      </c>
      <c r="D6165" s="29" t="s">
        <v>76</v>
      </c>
      <c r="E6165" s="29" t="s">
        <v>35</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c r="A6166" s="28">
        <v>99999</v>
      </c>
      <c r="B6166" s="29" t="s">
        <v>206</v>
      </c>
      <c r="C6166" s="29" t="s">
        <v>210</v>
      </c>
      <c r="D6166" s="29" t="s">
        <v>76</v>
      </c>
      <c r="E6166" s="29" t="s">
        <v>35</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c r="A6167" s="28">
        <v>99999</v>
      </c>
      <c r="B6167" s="29" t="s">
        <v>209</v>
      </c>
      <c r="C6167" s="29" t="s">
        <v>213</v>
      </c>
      <c r="D6167" s="29" t="s">
        <v>76</v>
      </c>
      <c r="E6167" s="29" t="s">
        <v>35</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c r="A6168" s="28">
        <v>99999</v>
      </c>
      <c r="B6168" s="29" t="s">
        <v>206</v>
      </c>
      <c r="C6168" s="29" t="s">
        <v>207</v>
      </c>
      <c r="D6168" s="29" t="s">
        <v>76</v>
      </c>
      <c r="E6168" s="29" t="s">
        <v>35</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c r="A6169" s="28">
        <v>99999</v>
      </c>
      <c r="B6169" s="29" t="s">
        <v>209</v>
      </c>
      <c r="C6169" s="29" t="s">
        <v>213</v>
      </c>
      <c r="D6169" s="29" t="s">
        <v>76</v>
      </c>
      <c r="E6169" s="29" t="s">
        <v>35</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c r="A6170" s="28">
        <v>99999</v>
      </c>
      <c r="B6170" s="29" t="s">
        <v>206</v>
      </c>
      <c r="C6170" s="29" t="s">
        <v>210</v>
      </c>
      <c r="D6170" s="29" t="s">
        <v>76</v>
      </c>
      <c r="E6170" s="29" t="s">
        <v>35</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c r="A6171" s="28">
        <v>99999</v>
      </c>
      <c r="B6171" s="29" t="s">
        <v>209</v>
      </c>
      <c r="C6171" s="29" t="s">
        <v>211</v>
      </c>
      <c r="D6171" s="29" t="s">
        <v>76</v>
      </c>
      <c r="E6171" s="29" t="s">
        <v>35</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c r="A6172" s="28">
        <v>99999</v>
      </c>
      <c r="B6172" s="29" t="s">
        <v>206</v>
      </c>
      <c r="C6172" s="29" t="s">
        <v>214</v>
      </c>
      <c r="D6172" s="29" t="s">
        <v>76</v>
      </c>
      <c r="E6172" s="29" t="s">
        <v>35</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c r="A6173" s="28">
        <v>99999</v>
      </c>
      <c r="B6173" s="29" t="s">
        <v>209</v>
      </c>
      <c r="C6173" s="29" t="s">
        <v>212</v>
      </c>
      <c r="D6173" s="29" t="s">
        <v>76</v>
      </c>
      <c r="E6173" s="29" t="s">
        <v>35</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c r="A6174" s="28">
        <v>99999</v>
      </c>
      <c r="B6174" s="29" t="s">
        <v>206</v>
      </c>
      <c r="C6174" s="29" t="s">
        <v>207</v>
      </c>
      <c r="D6174" s="29" t="s">
        <v>76</v>
      </c>
      <c r="E6174" s="29" t="s">
        <v>35</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c r="A6175" s="28">
        <v>99999</v>
      </c>
      <c r="B6175" s="29" t="s">
        <v>206</v>
      </c>
      <c r="C6175" s="29" t="s">
        <v>210</v>
      </c>
      <c r="D6175" s="29" t="s">
        <v>76</v>
      </c>
      <c r="E6175" s="29" t="s">
        <v>35</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c r="A6176" s="28">
        <v>99999</v>
      </c>
      <c r="B6176" s="29" t="s">
        <v>209</v>
      </c>
      <c r="C6176" s="29" t="s">
        <v>213</v>
      </c>
      <c r="D6176" s="29" t="s">
        <v>76</v>
      </c>
      <c r="E6176" s="29" t="s">
        <v>35</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c r="A6177" s="28">
        <v>99999</v>
      </c>
      <c r="B6177" s="29" t="s">
        <v>206</v>
      </c>
      <c r="C6177" s="29" t="s">
        <v>207</v>
      </c>
      <c r="D6177" s="29" t="s">
        <v>76</v>
      </c>
      <c r="E6177" s="29" t="s">
        <v>35</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c r="A6178" s="28">
        <v>99999</v>
      </c>
      <c r="B6178" s="29" t="s">
        <v>206</v>
      </c>
      <c r="C6178" s="29" t="s">
        <v>210</v>
      </c>
      <c r="D6178" s="29" t="s">
        <v>76</v>
      </c>
      <c r="E6178" s="29" t="s">
        <v>35</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c r="A6179" s="28">
        <v>99999</v>
      </c>
      <c r="B6179" s="29" t="s">
        <v>209</v>
      </c>
      <c r="C6179" s="29" t="s">
        <v>211</v>
      </c>
      <c r="D6179" s="29" t="s">
        <v>76</v>
      </c>
      <c r="E6179" s="29" t="s">
        <v>35</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c r="A6180" s="28">
        <v>99999</v>
      </c>
      <c r="B6180" s="29" t="s">
        <v>206</v>
      </c>
      <c r="C6180" s="29" t="s">
        <v>214</v>
      </c>
      <c r="D6180" s="29" t="s">
        <v>76</v>
      </c>
      <c r="E6180" s="29" t="s">
        <v>35</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c r="A6181" s="28">
        <v>99999</v>
      </c>
      <c r="B6181" s="29" t="s">
        <v>209</v>
      </c>
      <c r="C6181" s="29" t="s">
        <v>213</v>
      </c>
      <c r="D6181" s="29" t="s">
        <v>76</v>
      </c>
      <c r="E6181" s="29" t="s">
        <v>35</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c r="A6182" s="28">
        <v>99999</v>
      </c>
      <c r="B6182" s="29" t="s">
        <v>206</v>
      </c>
      <c r="C6182" s="29" t="s">
        <v>215</v>
      </c>
      <c r="D6182" s="29" t="s">
        <v>76</v>
      </c>
      <c r="E6182" s="29" t="s">
        <v>35</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c r="A6183" s="28">
        <v>99999</v>
      </c>
      <c r="B6183" s="29" t="s">
        <v>206</v>
      </c>
      <c r="C6183" s="29" t="s">
        <v>207</v>
      </c>
      <c r="D6183" s="29" t="s">
        <v>76</v>
      </c>
      <c r="E6183" s="29" t="s">
        <v>35</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c r="A6184" s="28">
        <v>99999</v>
      </c>
      <c r="B6184" s="29" t="s">
        <v>206</v>
      </c>
      <c r="C6184" s="29" t="s">
        <v>215</v>
      </c>
      <c r="D6184" s="29" t="s">
        <v>76</v>
      </c>
      <c r="E6184" s="29" t="s">
        <v>35</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c r="A6185" s="28">
        <v>99999</v>
      </c>
      <c r="B6185" s="29" t="s">
        <v>206</v>
      </c>
      <c r="C6185" s="29" t="s">
        <v>207</v>
      </c>
      <c r="D6185" s="29" t="s">
        <v>76</v>
      </c>
      <c r="E6185" s="29" t="s">
        <v>35</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c r="A6186" s="28">
        <v>99999</v>
      </c>
      <c r="B6186" s="29" t="s">
        <v>209</v>
      </c>
      <c r="C6186" s="29" t="s">
        <v>207</v>
      </c>
      <c r="D6186" s="29" t="s">
        <v>76</v>
      </c>
      <c r="E6186" s="29" t="s">
        <v>35</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c r="A6187" s="28">
        <v>99999</v>
      </c>
      <c r="B6187" s="29" t="s">
        <v>206</v>
      </c>
      <c r="C6187" s="29" t="s">
        <v>207</v>
      </c>
      <c r="D6187" s="29" t="s">
        <v>76</v>
      </c>
      <c r="E6187" s="29" t="s">
        <v>35</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c r="A6188" s="28">
        <v>99999</v>
      </c>
      <c r="B6188" s="29" t="s">
        <v>206</v>
      </c>
      <c r="C6188" s="29" t="s">
        <v>215</v>
      </c>
      <c r="D6188" s="29" t="s">
        <v>76</v>
      </c>
      <c r="E6188" s="29" t="s">
        <v>35</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c r="A6189" s="28">
        <v>99999</v>
      </c>
      <c r="B6189" s="29" t="s">
        <v>206</v>
      </c>
      <c r="C6189" s="29" t="s">
        <v>207</v>
      </c>
      <c r="D6189" s="29" t="s">
        <v>76</v>
      </c>
      <c r="E6189" s="29" t="s">
        <v>35</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c r="A6190" s="28">
        <v>99999</v>
      </c>
      <c r="B6190" s="29" t="s">
        <v>209</v>
      </c>
      <c r="C6190" s="29" t="s">
        <v>213</v>
      </c>
      <c r="D6190" s="29" t="s">
        <v>76</v>
      </c>
      <c r="E6190" s="29" t="s">
        <v>35</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c r="A6191" s="28">
        <v>99999</v>
      </c>
      <c r="B6191" s="29" t="s">
        <v>206</v>
      </c>
      <c r="C6191" s="29" t="s">
        <v>215</v>
      </c>
      <c r="D6191" s="29" t="s">
        <v>76</v>
      </c>
      <c r="E6191" s="29" t="s">
        <v>35</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c r="A6192" s="28">
        <v>99999</v>
      </c>
      <c r="B6192" s="29" t="s">
        <v>206</v>
      </c>
      <c r="C6192" s="29" t="s">
        <v>207</v>
      </c>
      <c r="D6192" s="29" t="s">
        <v>76</v>
      </c>
      <c r="E6192" s="29" t="s">
        <v>35</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c r="A6193" s="28">
        <v>99999</v>
      </c>
      <c r="B6193" s="29" t="s">
        <v>209</v>
      </c>
      <c r="C6193" s="29" t="s">
        <v>213</v>
      </c>
      <c r="D6193" s="29" t="s">
        <v>76</v>
      </c>
      <c r="E6193" s="29" t="s">
        <v>35</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c r="A6194" s="28">
        <v>99999</v>
      </c>
      <c r="B6194" s="29" t="s">
        <v>206</v>
      </c>
      <c r="C6194" s="29" t="s">
        <v>207</v>
      </c>
      <c r="D6194" s="29" t="s">
        <v>76</v>
      </c>
      <c r="E6194" s="29" t="s">
        <v>35</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c r="A6195" s="28">
        <v>99999</v>
      </c>
      <c r="B6195" s="29" t="s">
        <v>209</v>
      </c>
      <c r="C6195" s="29" t="s">
        <v>211</v>
      </c>
      <c r="D6195" s="29" t="s">
        <v>76</v>
      </c>
      <c r="E6195" s="29" t="s">
        <v>35</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c r="A6196" s="28">
        <v>99999</v>
      </c>
      <c r="B6196" s="29" t="s">
        <v>206</v>
      </c>
      <c r="C6196" s="29" t="s">
        <v>214</v>
      </c>
      <c r="D6196" s="29" t="s">
        <v>76</v>
      </c>
      <c r="E6196" s="29" t="s">
        <v>35</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c r="A6197" s="28">
        <v>99999</v>
      </c>
      <c r="B6197" s="29" t="s">
        <v>209</v>
      </c>
      <c r="C6197" s="29" t="s">
        <v>213</v>
      </c>
      <c r="D6197" s="29" t="s">
        <v>76</v>
      </c>
      <c r="E6197" s="29" t="s">
        <v>35</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c r="A6198" s="28">
        <v>99999</v>
      </c>
      <c r="B6198" s="29" t="s">
        <v>209</v>
      </c>
      <c r="C6198" s="29" t="s">
        <v>212</v>
      </c>
      <c r="D6198" s="29" t="s">
        <v>76</v>
      </c>
      <c r="E6198" s="29" t="s">
        <v>35</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c r="A6199" s="28">
        <v>99999</v>
      </c>
      <c r="B6199" s="29" t="s">
        <v>206</v>
      </c>
      <c r="C6199" s="29" t="s">
        <v>207</v>
      </c>
      <c r="D6199" s="29" t="s">
        <v>76</v>
      </c>
      <c r="E6199" s="29" t="s">
        <v>35</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c r="A6200" s="28">
        <v>99999</v>
      </c>
      <c r="B6200" s="29" t="s">
        <v>209</v>
      </c>
      <c r="C6200" s="29" t="s">
        <v>207</v>
      </c>
      <c r="D6200" s="29" t="s">
        <v>76</v>
      </c>
      <c r="E6200" s="29" t="s">
        <v>35</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c r="A6201" s="28">
        <v>99999</v>
      </c>
      <c r="B6201" s="29" t="s">
        <v>206</v>
      </c>
      <c r="C6201" s="29" t="s">
        <v>214</v>
      </c>
      <c r="D6201" s="29" t="s">
        <v>76</v>
      </c>
      <c r="E6201" s="29" t="s">
        <v>35</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c r="A6202" s="28">
        <v>99999</v>
      </c>
      <c r="B6202" s="29" t="s">
        <v>209</v>
      </c>
      <c r="C6202" s="29" t="s">
        <v>213</v>
      </c>
      <c r="D6202" s="29" t="s">
        <v>76</v>
      </c>
      <c r="E6202" s="29" t="s">
        <v>35</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c r="A6203" s="28">
        <v>99999</v>
      </c>
      <c r="B6203" s="29" t="s">
        <v>206</v>
      </c>
      <c r="C6203" s="29" t="s">
        <v>207</v>
      </c>
      <c r="D6203" s="29" t="s">
        <v>76</v>
      </c>
      <c r="E6203" s="29" t="s">
        <v>35</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c r="A6204" s="28">
        <v>99999</v>
      </c>
      <c r="B6204" s="29" t="s">
        <v>206</v>
      </c>
      <c r="C6204" s="29" t="s">
        <v>207</v>
      </c>
      <c r="D6204" s="29" t="s">
        <v>76</v>
      </c>
      <c r="E6204" s="29" t="s">
        <v>35</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c r="A6205" s="28">
        <v>99999</v>
      </c>
      <c r="B6205" s="29" t="s">
        <v>206</v>
      </c>
      <c r="C6205" s="29" t="s">
        <v>207</v>
      </c>
      <c r="D6205" s="29" t="s">
        <v>76</v>
      </c>
      <c r="E6205" s="29" t="s">
        <v>35</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c r="A6206" s="28">
        <v>99999</v>
      </c>
      <c r="B6206" s="29" t="s">
        <v>206</v>
      </c>
      <c r="C6206" s="29" t="s">
        <v>207</v>
      </c>
      <c r="D6206" s="29" t="s">
        <v>76</v>
      </c>
      <c r="E6206" s="29" t="s">
        <v>35</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c r="A6207" s="28">
        <v>99999</v>
      </c>
      <c r="B6207" s="29" t="s">
        <v>206</v>
      </c>
      <c r="C6207" s="29" t="s">
        <v>210</v>
      </c>
      <c r="D6207" s="29" t="s">
        <v>76</v>
      </c>
      <c r="E6207" s="29" t="s">
        <v>35</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c r="A6208" s="28">
        <v>99999</v>
      </c>
      <c r="B6208" s="29" t="s">
        <v>209</v>
      </c>
      <c r="C6208" s="29" t="s">
        <v>211</v>
      </c>
      <c r="D6208" s="29" t="s">
        <v>76</v>
      </c>
      <c r="E6208" s="29" t="s">
        <v>35</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c r="A6209" s="28">
        <v>99999</v>
      </c>
      <c r="B6209" s="29" t="s">
        <v>209</v>
      </c>
      <c r="C6209" s="29" t="s">
        <v>213</v>
      </c>
      <c r="D6209" s="29" t="s">
        <v>76</v>
      </c>
      <c r="E6209" s="29" t="s">
        <v>35</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c r="A6210" s="28">
        <v>99999</v>
      </c>
      <c r="B6210" s="29" t="s">
        <v>206</v>
      </c>
      <c r="C6210" s="29" t="s">
        <v>207</v>
      </c>
      <c r="D6210" s="29" t="s">
        <v>76</v>
      </c>
      <c r="E6210" s="29" t="s">
        <v>35</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c r="A6211" s="28">
        <v>99999</v>
      </c>
      <c r="B6211" s="29" t="s">
        <v>206</v>
      </c>
      <c r="C6211" s="29" t="s">
        <v>207</v>
      </c>
      <c r="D6211" s="29" t="s">
        <v>76</v>
      </c>
      <c r="E6211" s="29" t="s">
        <v>35</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c r="A6212" s="28">
        <v>99999</v>
      </c>
      <c r="B6212" s="29" t="s">
        <v>206</v>
      </c>
      <c r="C6212" s="29" t="s">
        <v>210</v>
      </c>
      <c r="D6212" s="29" t="s">
        <v>76</v>
      </c>
      <c r="E6212" s="29" t="s">
        <v>35</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c r="A6213" s="28">
        <v>99999</v>
      </c>
      <c r="B6213" s="29" t="s">
        <v>209</v>
      </c>
      <c r="C6213" s="29" t="s">
        <v>211</v>
      </c>
      <c r="D6213" s="29" t="s">
        <v>76</v>
      </c>
      <c r="E6213" s="29" t="s">
        <v>35</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c r="A6214" s="28">
        <v>99999</v>
      </c>
      <c r="B6214" s="29" t="s">
        <v>206</v>
      </c>
      <c r="C6214" s="29" t="s">
        <v>214</v>
      </c>
      <c r="D6214" s="29" t="s">
        <v>76</v>
      </c>
      <c r="E6214" s="29" t="s">
        <v>35</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c r="A6215" s="28">
        <v>99999</v>
      </c>
      <c r="B6215" s="29" t="s">
        <v>209</v>
      </c>
      <c r="C6215" s="29" t="s">
        <v>213</v>
      </c>
      <c r="D6215" s="29" t="s">
        <v>76</v>
      </c>
      <c r="E6215" s="29" t="s">
        <v>35</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c r="A6216" s="28">
        <v>99999</v>
      </c>
      <c r="B6216" s="29" t="s">
        <v>206</v>
      </c>
      <c r="C6216" s="29" t="s">
        <v>207</v>
      </c>
      <c r="D6216" s="29" t="s">
        <v>76</v>
      </c>
      <c r="E6216" s="29" t="s">
        <v>35</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c r="A6217" s="28">
        <v>99999</v>
      </c>
      <c r="B6217" s="29" t="s">
        <v>206</v>
      </c>
      <c r="C6217" s="29" t="s">
        <v>210</v>
      </c>
      <c r="D6217" s="29" t="s">
        <v>76</v>
      </c>
      <c r="E6217" s="29" t="s">
        <v>35</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c r="A6218" s="28">
        <v>99999</v>
      </c>
      <c r="B6218" s="29" t="s">
        <v>206</v>
      </c>
      <c r="C6218" s="29" t="s">
        <v>207</v>
      </c>
      <c r="D6218" s="29" t="s">
        <v>76</v>
      </c>
      <c r="E6218" s="29" t="s">
        <v>35</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c r="A6219" s="28">
        <v>99999</v>
      </c>
      <c r="B6219" s="29" t="s">
        <v>206</v>
      </c>
      <c r="C6219" s="29" t="s">
        <v>207</v>
      </c>
      <c r="D6219" s="29" t="s">
        <v>76</v>
      </c>
      <c r="E6219" s="29" t="s">
        <v>35</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c r="A6220" s="28">
        <v>99999</v>
      </c>
      <c r="B6220" s="29" t="s">
        <v>209</v>
      </c>
      <c r="C6220" s="29" t="s">
        <v>211</v>
      </c>
      <c r="D6220" s="29" t="s">
        <v>76</v>
      </c>
      <c r="E6220" s="29" t="s">
        <v>35</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c r="A6221" s="28">
        <v>99999</v>
      </c>
      <c r="B6221" s="29" t="s">
        <v>206</v>
      </c>
      <c r="C6221" s="29" t="s">
        <v>214</v>
      </c>
      <c r="D6221" s="29" t="s">
        <v>76</v>
      </c>
      <c r="E6221" s="29" t="s">
        <v>35</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c r="A6222" s="28">
        <v>99999</v>
      </c>
      <c r="B6222" s="29" t="s">
        <v>209</v>
      </c>
      <c r="C6222" s="29" t="s">
        <v>213</v>
      </c>
      <c r="D6222" s="29" t="s">
        <v>76</v>
      </c>
      <c r="E6222" s="29" t="s">
        <v>35</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c r="A6223" s="28">
        <v>99999</v>
      </c>
      <c r="B6223" s="29" t="s">
        <v>206</v>
      </c>
      <c r="C6223" s="29" t="s">
        <v>210</v>
      </c>
      <c r="D6223" s="29" t="s">
        <v>76</v>
      </c>
      <c r="E6223" s="29" t="s">
        <v>35</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c r="A6224" s="28">
        <v>99999</v>
      </c>
      <c r="B6224" s="29" t="s">
        <v>209</v>
      </c>
      <c r="C6224" s="29" t="s">
        <v>211</v>
      </c>
      <c r="D6224" s="29" t="s">
        <v>76</v>
      </c>
      <c r="E6224" s="29" t="s">
        <v>35</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c r="A6225" s="28">
        <v>99999</v>
      </c>
      <c r="B6225" s="29" t="s">
        <v>209</v>
      </c>
      <c r="C6225" s="29" t="s">
        <v>213</v>
      </c>
      <c r="D6225" s="29" t="s">
        <v>76</v>
      </c>
      <c r="E6225" s="29" t="s">
        <v>35</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c r="A6226" s="28">
        <v>99999</v>
      </c>
      <c r="B6226" s="29" t="s">
        <v>209</v>
      </c>
      <c r="C6226" s="29" t="s">
        <v>212</v>
      </c>
      <c r="D6226" s="29" t="s">
        <v>76</v>
      </c>
      <c r="E6226" s="29" t="s">
        <v>35</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c r="A6227" s="28">
        <v>99999</v>
      </c>
      <c r="B6227" s="29" t="s">
        <v>209</v>
      </c>
      <c r="C6227" s="29" t="s">
        <v>212</v>
      </c>
      <c r="D6227" s="29" t="s">
        <v>76</v>
      </c>
      <c r="E6227" s="29" t="s">
        <v>35</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c r="A6228" s="28">
        <v>99999</v>
      </c>
      <c r="B6228" s="29" t="s">
        <v>206</v>
      </c>
      <c r="C6228" s="29" t="s">
        <v>214</v>
      </c>
      <c r="D6228" s="29" t="s">
        <v>76</v>
      </c>
      <c r="E6228" s="29" t="s">
        <v>35</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c r="A6229" s="28">
        <v>99999</v>
      </c>
      <c r="B6229" s="29" t="s">
        <v>206</v>
      </c>
      <c r="C6229" s="29" t="s">
        <v>207</v>
      </c>
      <c r="D6229" s="29" t="s">
        <v>76</v>
      </c>
      <c r="E6229" s="29" t="s">
        <v>35</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c r="A6230" s="28">
        <v>99999</v>
      </c>
      <c r="B6230" s="29" t="s">
        <v>206</v>
      </c>
      <c r="C6230" s="29" t="s">
        <v>207</v>
      </c>
      <c r="D6230" s="29" t="s">
        <v>76</v>
      </c>
      <c r="E6230" s="29" t="s">
        <v>35</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c r="A6231" s="28">
        <v>99999</v>
      </c>
      <c r="B6231" s="29" t="s">
        <v>206</v>
      </c>
      <c r="C6231" s="29" t="s">
        <v>210</v>
      </c>
      <c r="D6231" s="29" t="s">
        <v>76</v>
      </c>
      <c r="E6231" s="29" t="s">
        <v>35</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c r="A6232" s="28">
        <v>99999</v>
      </c>
      <c r="B6232" s="29" t="s">
        <v>206</v>
      </c>
      <c r="C6232" s="29" t="s">
        <v>214</v>
      </c>
      <c r="D6232" s="29" t="s">
        <v>76</v>
      </c>
      <c r="E6232" s="29" t="s">
        <v>35</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c r="A6233" s="28">
        <v>99999</v>
      </c>
      <c r="B6233" s="29" t="s">
        <v>209</v>
      </c>
      <c r="C6233" s="29" t="s">
        <v>213</v>
      </c>
      <c r="D6233" s="29" t="s">
        <v>76</v>
      </c>
      <c r="E6233" s="29" t="s">
        <v>35</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c r="A6234" s="28">
        <v>99999</v>
      </c>
      <c r="B6234" s="29" t="s">
        <v>206</v>
      </c>
      <c r="C6234" s="29" t="s">
        <v>215</v>
      </c>
      <c r="D6234" s="29" t="s">
        <v>76</v>
      </c>
      <c r="E6234" s="29" t="s">
        <v>35</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c r="A6235" s="28">
        <v>99999</v>
      </c>
      <c r="B6235" s="29" t="s">
        <v>206</v>
      </c>
      <c r="C6235" s="29" t="s">
        <v>207</v>
      </c>
      <c r="D6235" s="29" t="s">
        <v>76</v>
      </c>
      <c r="E6235" s="29" t="s">
        <v>35</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c r="A6236" s="28">
        <v>99999</v>
      </c>
      <c r="B6236" s="29" t="s">
        <v>209</v>
      </c>
      <c r="C6236" s="29" t="s">
        <v>207</v>
      </c>
      <c r="D6236" s="29" t="s">
        <v>76</v>
      </c>
      <c r="E6236" s="29" t="s">
        <v>35</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c r="A6237" s="28">
        <v>99999</v>
      </c>
      <c r="B6237" s="29" t="s">
        <v>209</v>
      </c>
      <c r="C6237" s="29" t="s">
        <v>213</v>
      </c>
      <c r="D6237" s="29" t="s">
        <v>76</v>
      </c>
      <c r="E6237" s="29" t="s">
        <v>35</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c r="A6238" s="28">
        <v>99999</v>
      </c>
      <c r="B6238" s="29" t="s">
        <v>206</v>
      </c>
      <c r="C6238" s="29" t="s">
        <v>210</v>
      </c>
      <c r="D6238" s="29" t="s">
        <v>76</v>
      </c>
      <c r="E6238" s="29" t="s">
        <v>35</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c r="A6239" s="28">
        <v>99999</v>
      </c>
      <c r="B6239" s="29" t="s">
        <v>209</v>
      </c>
      <c r="C6239" s="29" t="s">
        <v>212</v>
      </c>
      <c r="D6239" s="29" t="s">
        <v>76</v>
      </c>
      <c r="E6239" s="29" t="s">
        <v>35</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c r="A6240" s="28">
        <v>99999</v>
      </c>
      <c r="B6240" s="29" t="s">
        <v>206</v>
      </c>
      <c r="C6240" s="29" t="s">
        <v>207</v>
      </c>
      <c r="D6240" s="29" t="s">
        <v>76</v>
      </c>
      <c r="E6240" s="29" t="s">
        <v>35</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c r="A6241" s="28">
        <v>99999</v>
      </c>
      <c r="B6241" s="29" t="s">
        <v>209</v>
      </c>
      <c r="C6241" s="29" t="s">
        <v>213</v>
      </c>
      <c r="D6241" s="29" t="s">
        <v>76</v>
      </c>
      <c r="E6241" s="29" t="s">
        <v>35</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c r="A6242" s="28">
        <v>99999</v>
      </c>
      <c r="B6242" s="29" t="s">
        <v>206</v>
      </c>
      <c r="C6242" s="29" t="s">
        <v>207</v>
      </c>
      <c r="D6242" s="29" t="s">
        <v>76</v>
      </c>
      <c r="E6242" s="29" t="s">
        <v>35</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c r="A6243" s="28">
        <v>99999</v>
      </c>
      <c r="B6243" s="29" t="s">
        <v>209</v>
      </c>
      <c r="C6243" s="29" t="s">
        <v>211</v>
      </c>
      <c r="D6243" s="29" t="s">
        <v>76</v>
      </c>
      <c r="E6243" s="29" t="s">
        <v>35</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c r="A6244" s="28">
        <v>99999</v>
      </c>
      <c r="B6244" s="29" t="s">
        <v>206</v>
      </c>
      <c r="C6244" s="29" t="s">
        <v>214</v>
      </c>
      <c r="D6244" s="29" t="s">
        <v>76</v>
      </c>
      <c r="E6244" s="29" t="s">
        <v>35</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c r="A6245" s="28">
        <v>99999</v>
      </c>
      <c r="B6245" s="29" t="s">
        <v>209</v>
      </c>
      <c r="C6245" s="29" t="s">
        <v>213</v>
      </c>
      <c r="D6245" s="29" t="s">
        <v>76</v>
      </c>
      <c r="E6245" s="29" t="s">
        <v>35</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c r="A6246" s="28">
        <v>99999</v>
      </c>
      <c r="B6246" s="29" t="s">
        <v>209</v>
      </c>
      <c r="C6246" s="29" t="s">
        <v>207</v>
      </c>
      <c r="D6246" s="29" t="s">
        <v>76</v>
      </c>
      <c r="E6246" s="29" t="s">
        <v>127</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c r="A6247" s="28">
        <v>99999</v>
      </c>
      <c r="B6247" s="29" t="s">
        <v>206</v>
      </c>
      <c r="C6247" s="29" t="s">
        <v>210</v>
      </c>
      <c r="D6247" s="29" t="s">
        <v>76</v>
      </c>
      <c r="E6247" s="29" t="s">
        <v>127</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c r="A6248" s="28">
        <v>99999</v>
      </c>
      <c r="B6248" s="29" t="s">
        <v>209</v>
      </c>
      <c r="C6248" s="29" t="s">
        <v>211</v>
      </c>
      <c r="D6248" s="29" t="s">
        <v>76</v>
      </c>
      <c r="E6248" s="29" t="s">
        <v>127</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c r="A6249" s="28">
        <v>99999</v>
      </c>
      <c r="B6249" s="29" t="s">
        <v>206</v>
      </c>
      <c r="C6249" s="29" t="s">
        <v>214</v>
      </c>
      <c r="D6249" s="29" t="s">
        <v>76</v>
      </c>
      <c r="E6249" s="29" t="s">
        <v>127</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c r="A6250" s="28">
        <v>99999</v>
      </c>
      <c r="B6250" s="29" t="s">
        <v>209</v>
      </c>
      <c r="C6250" s="29" t="s">
        <v>213</v>
      </c>
      <c r="D6250" s="29" t="s">
        <v>76</v>
      </c>
      <c r="E6250" s="29" t="s">
        <v>127</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c r="A6251" s="28">
        <v>99999</v>
      </c>
      <c r="B6251" s="29" t="s">
        <v>209</v>
      </c>
      <c r="C6251" s="29" t="s">
        <v>213</v>
      </c>
      <c r="D6251" s="29" t="s">
        <v>76</v>
      </c>
      <c r="E6251" s="29" t="s">
        <v>127</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c r="A6252" s="28">
        <v>99999</v>
      </c>
      <c r="B6252" s="29" t="s">
        <v>209</v>
      </c>
      <c r="C6252" s="29" t="s">
        <v>211</v>
      </c>
      <c r="D6252" s="29" t="s">
        <v>76</v>
      </c>
      <c r="E6252" s="29" t="s">
        <v>127</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c r="A6253" s="28">
        <v>99999</v>
      </c>
      <c r="B6253" s="29" t="s">
        <v>209</v>
      </c>
      <c r="C6253" s="29" t="s">
        <v>213</v>
      </c>
      <c r="D6253" s="29" t="s">
        <v>76</v>
      </c>
      <c r="E6253" s="29" t="s">
        <v>127</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c r="A6254" s="28">
        <v>99999</v>
      </c>
      <c r="B6254" s="29" t="s">
        <v>206</v>
      </c>
      <c r="C6254" s="29" t="s">
        <v>210</v>
      </c>
      <c r="D6254" s="29" t="s">
        <v>76</v>
      </c>
      <c r="E6254" s="29" t="s">
        <v>127</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c r="A6255" s="28">
        <v>99999</v>
      </c>
      <c r="B6255" s="29" t="s">
        <v>209</v>
      </c>
      <c r="C6255" s="29" t="s">
        <v>211</v>
      </c>
      <c r="D6255" s="29" t="s">
        <v>76</v>
      </c>
      <c r="E6255" s="29" t="s">
        <v>127</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c r="A6256" s="28">
        <v>99999</v>
      </c>
      <c r="B6256" s="29" t="s">
        <v>206</v>
      </c>
      <c r="C6256" s="29" t="s">
        <v>215</v>
      </c>
      <c r="D6256" s="29" t="s">
        <v>76</v>
      </c>
      <c r="E6256" s="29" t="s">
        <v>127</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c r="A6257" s="28">
        <v>99999</v>
      </c>
      <c r="B6257" s="29" t="s">
        <v>209</v>
      </c>
      <c r="C6257" s="29" t="s">
        <v>212</v>
      </c>
      <c r="D6257" s="29" t="s">
        <v>76</v>
      </c>
      <c r="E6257" s="29" t="s">
        <v>127</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c r="A6258" s="28">
        <v>99999</v>
      </c>
      <c r="B6258" s="29" t="s">
        <v>206</v>
      </c>
      <c r="C6258" s="29" t="s">
        <v>210</v>
      </c>
      <c r="D6258" s="29" t="s">
        <v>76</v>
      </c>
      <c r="E6258" s="29" t="s">
        <v>127</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c r="A6259" s="28">
        <v>99999</v>
      </c>
      <c r="B6259" s="29" t="s">
        <v>206</v>
      </c>
      <c r="C6259" s="29" t="s">
        <v>210</v>
      </c>
      <c r="D6259" s="29" t="s">
        <v>76</v>
      </c>
      <c r="E6259" s="29" t="s">
        <v>127</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c r="A6260" s="28">
        <v>99999</v>
      </c>
      <c r="B6260" s="29" t="s">
        <v>209</v>
      </c>
      <c r="C6260" s="29" t="s">
        <v>211</v>
      </c>
      <c r="D6260" s="29" t="s">
        <v>76</v>
      </c>
      <c r="E6260" s="29" t="s">
        <v>127</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c r="A6261" s="28">
        <v>99999</v>
      </c>
      <c r="B6261" s="29" t="s">
        <v>209</v>
      </c>
      <c r="C6261" s="29" t="s">
        <v>211</v>
      </c>
      <c r="D6261" s="29" t="s">
        <v>76</v>
      </c>
      <c r="E6261" s="29" t="s">
        <v>127</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c r="A6262" s="28">
        <v>99999</v>
      </c>
      <c r="B6262" s="29" t="s">
        <v>209</v>
      </c>
      <c r="C6262" s="29" t="s">
        <v>213</v>
      </c>
      <c r="D6262" s="29" t="s">
        <v>76</v>
      </c>
      <c r="E6262" s="29" t="s">
        <v>127</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c r="A6263" s="28">
        <v>99999</v>
      </c>
      <c r="B6263" s="29" t="s">
        <v>206</v>
      </c>
      <c r="C6263" s="29" t="s">
        <v>210</v>
      </c>
      <c r="D6263" s="29" t="s">
        <v>76</v>
      </c>
      <c r="E6263" s="29" t="s">
        <v>127</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c r="A6264" s="28">
        <v>99999</v>
      </c>
      <c r="B6264" s="29" t="s">
        <v>206</v>
      </c>
      <c r="C6264" s="29" t="s">
        <v>214</v>
      </c>
      <c r="D6264" s="29" t="s">
        <v>76</v>
      </c>
      <c r="E6264" s="29" t="s">
        <v>127</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c r="A6265" s="28">
        <v>99999</v>
      </c>
      <c r="B6265" s="29" t="s">
        <v>206</v>
      </c>
      <c r="C6265" s="29" t="s">
        <v>207</v>
      </c>
      <c r="D6265" s="29" t="s">
        <v>76</v>
      </c>
      <c r="E6265" s="29" t="s">
        <v>127</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c r="A6266" s="28">
        <v>99999</v>
      </c>
      <c r="B6266" s="29" t="s">
        <v>206</v>
      </c>
      <c r="C6266" s="29" t="s">
        <v>210</v>
      </c>
      <c r="D6266" s="29" t="s">
        <v>76</v>
      </c>
      <c r="E6266" s="29" t="s">
        <v>127</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c r="A6267" s="28">
        <v>99999</v>
      </c>
      <c r="B6267" s="29" t="s">
        <v>206</v>
      </c>
      <c r="C6267" s="29" t="s">
        <v>215</v>
      </c>
      <c r="D6267" s="29" t="s">
        <v>76</v>
      </c>
      <c r="E6267" s="29" t="s">
        <v>127</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c r="A6268" s="28">
        <v>99999</v>
      </c>
      <c r="B6268" s="29" t="s">
        <v>206</v>
      </c>
      <c r="C6268" s="29" t="s">
        <v>207</v>
      </c>
      <c r="D6268" s="29" t="s">
        <v>76</v>
      </c>
      <c r="E6268" s="29" t="s">
        <v>127</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c r="A6269" s="28">
        <v>99999</v>
      </c>
      <c r="B6269" s="29" t="s">
        <v>209</v>
      </c>
      <c r="C6269" s="29" t="s">
        <v>211</v>
      </c>
      <c r="D6269" s="29" t="s">
        <v>76</v>
      </c>
      <c r="E6269" s="29" t="s">
        <v>127</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c r="A6270" s="28">
        <v>99999</v>
      </c>
      <c r="B6270" s="29" t="s">
        <v>209</v>
      </c>
      <c r="C6270" s="29" t="s">
        <v>213</v>
      </c>
      <c r="D6270" s="29" t="s">
        <v>76</v>
      </c>
      <c r="E6270" s="29" t="s">
        <v>127</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c r="A6271" s="28">
        <v>99999</v>
      </c>
      <c r="B6271" s="29" t="s">
        <v>206</v>
      </c>
      <c r="C6271" s="29" t="s">
        <v>210</v>
      </c>
      <c r="D6271" s="29" t="s">
        <v>76</v>
      </c>
      <c r="E6271" s="29" t="s">
        <v>127</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c r="A6272" s="28">
        <v>99999</v>
      </c>
      <c r="B6272" s="29" t="s">
        <v>206</v>
      </c>
      <c r="C6272" s="29" t="s">
        <v>210</v>
      </c>
      <c r="D6272" s="29" t="s">
        <v>76</v>
      </c>
      <c r="E6272" s="29" t="s">
        <v>127</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c r="A6273" s="28">
        <v>99999</v>
      </c>
      <c r="B6273" s="29" t="s">
        <v>209</v>
      </c>
      <c r="C6273" s="29" t="s">
        <v>213</v>
      </c>
      <c r="D6273" s="29" t="s">
        <v>76</v>
      </c>
      <c r="E6273" s="29" t="s">
        <v>127</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c r="A6274" s="28">
        <v>99999</v>
      </c>
      <c r="B6274" s="29" t="s">
        <v>206</v>
      </c>
      <c r="C6274" s="29" t="s">
        <v>210</v>
      </c>
      <c r="D6274" s="29" t="s">
        <v>76</v>
      </c>
      <c r="E6274" s="29" t="s">
        <v>127</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c r="A6275" s="28">
        <v>99999</v>
      </c>
      <c r="B6275" s="29" t="s">
        <v>209</v>
      </c>
      <c r="C6275" s="29" t="s">
        <v>211</v>
      </c>
      <c r="D6275" s="29" t="s">
        <v>76</v>
      </c>
      <c r="E6275" s="29" t="s">
        <v>127</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c r="A6276" s="28">
        <v>99999</v>
      </c>
      <c r="B6276" s="29" t="s">
        <v>209</v>
      </c>
      <c r="C6276" s="29" t="s">
        <v>213</v>
      </c>
      <c r="D6276" s="29" t="s">
        <v>76</v>
      </c>
      <c r="E6276" s="29" t="s">
        <v>127</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c r="A6277" s="28">
        <v>99999</v>
      </c>
      <c r="B6277" s="29" t="s">
        <v>206</v>
      </c>
      <c r="C6277" s="29" t="s">
        <v>215</v>
      </c>
      <c r="D6277" s="29" t="s">
        <v>76</v>
      </c>
      <c r="E6277" s="29" t="s">
        <v>131</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c r="A6278" s="28">
        <v>99999</v>
      </c>
      <c r="B6278" s="29" t="s">
        <v>206</v>
      </c>
      <c r="C6278" s="29" t="s">
        <v>207</v>
      </c>
      <c r="D6278" s="29" t="s">
        <v>76</v>
      </c>
      <c r="E6278" s="29" t="s">
        <v>131</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c r="A6279" s="28">
        <v>99999</v>
      </c>
      <c r="B6279" s="29" t="s">
        <v>206</v>
      </c>
      <c r="C6279" s="29" t="s">
        <v>207</v>
      </c>
      <c r="D6279" s="29" t="s">
        <v>76</v>
      </c>
      <c r="E6279" s="29" t="s">
        <v>131</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c r="A6280" s="28">
        <v>99999</v>
      </c>
      <c r="B6280" s="29" t="s">
        <v>206</v>
      </c>
      <c r="C6280" s="29" t="s">
        <v>207</v>
      </c>
      <c r="D6280" s="29" t="s">
        <v>76</v>
      </c>
      <c r="E6280" s="29" t="s">
        <v>131</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c r="A6281" s="28">
        <v>99999</v>
      </c>
      <c r="B6281" s="29" t="s">
        <v>206</v>
      </c>
      <c r="C6281" s="29" t="s">
        <v>215</v>
      </c>
      <c r="D6281" s="29" t="s">
        <v>76</v>
      </c>
      <c r="E6281" s="29" t="s">
        <v>137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c r="A6282" s="28">
        <v>99999</v>
      </c>
      <c r="B6282" s="29" t="s">
        <v>209</v>
      </c>
      <c r="C6282" s="29" t="s">
        <v>213</v>
      </c>
      <c r="D6282" s="29" t="s">
        <v>76</v>
      </c>
      <c r="E6282" s="29" t="s">
        <v>143</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c r="A6283" s="28">
        <v>99999</v>
      </c>
      <c r="B6283" s="29" t="s">
        <v>206</v>
      </c>
      <c r="C6283" s="29" t="s">
        <v>207</v>
      </c>
      <c r="D6283" s="29" t="s">
        <v>76</v>
      </c>
      <c r="E6283" s="29" t="s">
        <v>149</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c r="A6284" s="28">
        <v>99999</v>
      </c>
      <c r="B6284" s="29" t="s">
        <v>206</v>
      </c>
      <c r="C6284" s="29" t="s">
        <v>214</v>
      </c>
      <c r="D6284" s="29" t="s">
        <v>76</v>
      </c>
      <c r="E6284" s="29" t="s">
        <v>149</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c r="A6285" s="28">
        <v>99999</v>
      </c>
      <c r="B6285" s="29" t="s">
        <v>206</v>
      </c>
      <c r="C6285" s="29" t="s">
        <v>207</v>
      </c>
      <c r="D6285" s="29" t="s">
        <v>76</v>
      </c>
      <c r="E6285" s="29" t="s">
        <v>149</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c r="A6286" s="28">
        <v>99999</v>
      </c>
      <c r="B6286" s="29" t="s">
        <v>209</v>
      </c>
      <c r="C6286" s="29" t="s">
        <v>213</v>
      </c>
      <c r="D6286" s="29" t="s">
        <v>76</v>
      </c>
      <c r="E6286" s="29" t="s">
        <v>149</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c r="A6287" s="28">
        <v>99999</v>
      </c>
      <c r="B6287" s="29" t="s">
        <v>209</v>
      </c>
      <c r="C6287" s="29" t="s">
        <v>212</v>
      </c>
      <c r="D6287" s="29" t="s">
        <v>76</v>
      </c>
      <c r="E6287" s="29" t="s">
        <v>149</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c r="A6288" s="28">
        <v>99999</v>
      </c>
      <c r="B6288" s="29" t="s">
        <v>209</v>
      </c>
      <c r="C6288" s="29" t="s">
        <v>213</v>
      </c>
      <c r="D6288" s="29" t="s">
        <v>76</v>
      </c>
      <c r="E6288" s="29" t="s">
        <v>149</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c r="A6289" s="28">
        <v>99999</v>
      </c>
      <c r="B6289" s="29" t="s">
        <v>206</v>
      </c>
      <c r="C6289" s="29" t="s">
        <v>214</v>
      </c>
      <c r="D6289" s="29" t="s">
        <v>76</v>
      </c>
      <c r="E6289" s="29" t="s">
        <v>180</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c r="A6290" s="28">
        <v>99999</v>
      </c>
      <c r="B6290" s="29" t="s">
        <v>206</v>
      </c>
      <c r="C6290" s="29" t="s">
        <v>210</v>
      </c>
      <c r="D6290" s="29" t="s">
        <v>76</v>
      </c>
      <c r="E6290" s="29" t="s">
        <v>180</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c r="A6291" s="28">
        <v>99999</v>
      </c>
      <c r="B6291" s="29" t="s">
        <v>206</v>
      </c>
      <c r="C6291" s="29" t="s">
        <v>210</v>
      </c>
      <c r="D6291" s="29" t="s">
        <v>76</v>
      </c>
      <c r="E6291" s="29" t="s">
        <v>180</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c r="A6292" s="28">
        <v>99999</v>
      </c>
      <c r="B6292" s="29" t="s">
        <v>206</v>
      </c>
      <c r="C6292" s="29" t="s">
        <v>215</v>
      </c>
      <c r="D6292" s="29" t="s">
        <v>81</v>
      </c>
      <c r="E6292" s="29" t="s">
        <v>46</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c r="A6293" s="28">
        <v>99999</v>
      </c>
      <c r="B6293" s="29" t="s">
        <v>209</v>
      </c>
      <c r="C6293" s="29" t="s">
        <v>212</v>
      </c>
      <c r="D6293" s="29" t="s">
        <v>81</v>
      </c>
      <c r="E6293" s="29" t="s">
        <v>35</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c r="A6294" s="28">
        <v>99999</v>
      </c>
      <c r="B6294" s="29" t="s">
        <v>206</v>
      </c>
      <c r="C6294" s="29" t="s">
        <v>215</v>
      </c>
      <c r="D6294" s="29" t="s">
        <v>81</v>
      </c>
      <c r="E6294" s="29" t="s">
        <v>139</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c r="A6295" s="28">
        <v>99999</v>
      </c>
      <c r="B6295" s="29" t="s">
        <v>209</v>
      </c>
      <c r="C6295" s="29" t="s">
        <v>212</v>
      </c>
      <c r="D6295" s="29" t="s">
        <v>81</v>
      </c>
      <c r="E6295" s="29" t="s">
        <v>139</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c r="A6296" s="28">
        <v>99999</v>
      </c>
      <c r="B6296" s="29" t="s">
        <v>206</v>
      </c>
      <c r="C6296" s="29" t="s">
        <v>210</v>
      </c>
      <c r="D6296" s="29" t="s">
        <v>81</v>
      </c>
      <c r="E6296" s="29" t="s">
        <v>173</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c r="A6297" s="28">
        <v>99999</v>
      </c>
      <c r="B6297" s="29" t="s">
        <v>206</v>
      </c>
      <c r="C6297" s="29" t="s">
        <v>207</v>
      </c>
      <c r="D6297" s="29" t="s">
        <v>98</v>
      </c>
      <c r="E6297" s="29" t="s">
        <v>89</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c r="A6298" s="28">
        <v>99999</v>
      </c>
      <c r="B6298" s="29" t="s">
        <v>206</v>
      </c>
      <c r="C6298" s="29" t="s">
        <v>210</v>
      </c>
      <c r="D6298" s="29" t="s">
        <v>98</v>
      </c>
      <c r="E6298" s="29" t="s">
        <v>89</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c r="A6299" s="28">
        <v>99999</v>
      </c>
      <c r="B6299" s="29" t="s">
        <v>206</v>
      </c>
      <c r="C6299" s="29" t="s">
        <v>207</v>
      </c>
      <c r="D6299" s="29" t="s">
        <v>98</v>
      </c>
      <c r="E6299" s="29" t="s">
        <v>89</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c r="A6300" s="28">
        <v>99999</v>
      </c>
      <c r="B6300" s="29" t="s">
        <v>206</v>
      </c>
      <c r="C6300" s="29" t="s">
        <v>210</v>
      </c>
      <c r="D6300" s="29" t="s">
        <v>98</v>
      </c>
      <c r="E6300" s="29" t="s">
        <v>89</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c r="A6301" s="28">
        <v>99999</v>
      </c>
      <c r="B6301" s="29" t="s">
        <v>206</v>
      </c>
      <c r="C6301" s="29" t="s">
        <v>207</v>
      </c>
      <c r="D6301" s="29" t="s">
        <v>98</v>
      </c>
      <c r="E6301" s="29" t="s">
        <v>89</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c r="A6302" s="28">
        <v>99999</v>
      </c>
      <c r="B6302" s="29" t="s">
        <v>206</v>
      </c>
      <c r="C6302" s="29" t="s">
        <v>210</v>
      </c>
      <c r="D6302" s="29" t="s">
        <v>98</v>
      </c>
      <c r="E6302" s="29" t="s">
        <v>89</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c r="A6303" s="28">
        <v>99999</v>
      </c>
      <c r="B6303" s="29" t="s">
        <v>206</v>
      </c>
      <c r="C6303" s="29" t="s">
        <v>214</v>
      </c>
      <c r="D6303" s="29" t="s">
        <v>98</v>
      </c>
      <c r="E6303" s="29" t="s">
        <v>89</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c r="A6304" s="28">
        <v>99999</v>
      </c>
      <c r="B6304" s="29" t="s">
        <v>206</v>
      </c>
      <c r="C6304" s="29" t="s">
        <v>207</v>
      </c>
      <c r="D6304" s="29" t="s">
        <v>98</v>
      </c>
      <c r="E6304" s="29" t="s">
        <v>89</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c r="A6305" s="28">
        <v>99999</v>
      </c>
      <c r="B6305" s="29" t="s">
        <v>206</v>
      </c>
      <c r="C6305" s="29" t="s">
        <v>210</v>
      </c>
      <c r="D6305" s="29" t="s">
        <v>98</v>
      </c>
      <c r="E6305" s="29" t="s">
        <v>89</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c r="A6306" s="28">
        <v>99999</v>
      </c>
      <c r="B6306" s="29" t="s">
        <v>209</v>
      </c>
      <c r="C6306" s="29" t="s">
        <v>211</v>
      </c>
      <c r="D6306" s="29" t="s">
        <v>98</v>
      </c>
      <c r="E6306" s="29" t="s">
        <v>89</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c r="A6307" s="28">
        <v>99999</v>
      </c>
      <c r="B6307" s="29" t="s">
        <v>206</v>
      </c>
      <c r="C6307" s="29" t="s">
        <v>214</v>
      </c>
      <c r="D6307" s="29" t="s">
        <v>98</v>
      </c>
      <c r="E6307" s="29" t="s">
        <v>89</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c r="A6308" s="28">
        <v>99999</v>
      </c>
      <c r="B6308" s="29" t="s">
        <v>206</v>
      </c>
      <c r="C6308" s="29" t="s">
        <v>215</v>
      </c>
      <c r="D6308" s="29" t="s">
        <v>98</v>
      </c>
      <c r="E6308" s="29" t="s">
        <v>89</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c r="A6309" s="28">
        <v>99999</v>
      </c>
      <c r="B6309" s="29" t="s">
        <v>209</v>
      </c>
      <c r="C6309" s="29" t="s">
        <v>212</v>
      </c>
      <c r="D6309" s="29" t="s">
        <v>98</v>
      </c>
      <c r="E6309" s="29" t="s">
        <v>89</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c r="A6310" s="28">
        <v>99999</v>
      </c>
      <c r="B6310" s="29" t="s">
        <v>206</v>
      </c>
      <c r="C6310" s="29" t="s">
        <v>207</v>
      </c>
      <c r="D6310" s="29" t="s">
        <v>98</v>
      </c>
      <c r="E6310" s="29" t="s">
        <v>89</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c r="A6311" s="28">
        <v>99999</v>
      </c>
      <c r="B6311" s="29" t="s">
        <v>206</v>
      </c>
      <c r="C6311" s="29" t="s">
        <v>210</v>
      </c>
      <c r="D6311" s="29" t="s">
        <v>98</v>
      </c>
      <c r="E6311" s="29" t="s">
        <v>89</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c r="A6312" s="28">
        <v>99999</v>
      </c>
      <c r="B6312" s="29" t="s">
        <v>206</v>
      </c>
      <c r="C6312" s="29" t="s">
        <v>214</v>
      </c>
      <c r="D6312" s="29" t="s">
        <v>98</v>
      </c>
      <c r="E6312" s="29" t="s">
        <v>89</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c r="A6313" s="28">
        <v>99999</v>
      </c>
      <c r="B6313" s="29" t="s">
        <v>206</v>
      </c>
      <c r="C6313" s="29" t="s">
        <v>210</v>
      </c>
      <c r="D6313" s="29" t="s">
        <v>98</v>
      </c>
      <c r="E6313" s="29" t="s">
        <v>89</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c r="A6314" s="28">
        <v>99999</v>
      </c>
      <c r="B6314" s="29" t="s">
        <v>206</v>
      </c>
      <c r="C6314" s="29" t="s">
        <v>214</v>
      </c>
      <c r="D6314" s="29" t="s">
        <v>98</v>
      </c>
      <c r="E6314" s="29" t="s">
        <v>89</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c r="A6315" s="28">
        <v>99999</v>
      </c>
      <c r="B6315" s="29" t="s">
        <v>209</v>
      </c>
      <c r="C6315" s="29" t="s">
        <v>212</v>
      </c>
      <c r="D6315" s="29" t="s">
        <v>98</v>
      </c>
      <c r="E6315" s="29" t="s">
        <v>89</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c r="A6316" s="28">
        <v>99999</v>
      </c>
      <c r="B6316" s="29" t="s">
        <v>206</v>
      </c>
      <c r="C6316" s="29" t="s">
        <v>210</v>
      </c>
      <c r="D6316" s="29" t="s">
        <v>98</v>
      </c>
      <c r="E6316" s="29" t="s">
        <v>89</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c r="A6317" s="28">
        <v>99999</v>
      </c>
      <c r="B6317" s="29" t="s">
        <v>206</v>
      </c>
      <c r="C6317" s="29" t="s">
        <v>207</v>
      </c>
      <c r="D6317" s="29" t="s">
        <v>98</v>
      </c>
      <c r="E6317" s="29" t="s">
        <v>89</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c r="A6318" s="28">
        <v>99999</v>
      </c>
      <c r="B6318" s="29" t="s">
        <v>206</v>
      </c>
      <c r="C6318" s="29" t="s">
        <v>210</v>
      </c>
      <c r="D6318" s="29" t="s">
        <v>98</v>
      </c>
      <c r="E6318" s="29" t="s">
        <v>89</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c r="A6319" s="28">
        <v>99999</v>
      </c>
      <c r="B6319" s="29" t="s">
        <v>206</v>
      </c>
      <c r="C6319" s="29" t="s">
        <v>214</v>
      </c>
      <c r="D6319" s="29" t="s">
        <v>98</v>
      </c>
      <c r="E6319" s="29" t="s">
        <v>89</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c r="A6320" s="28">
        <v>99999</v>
      </c>
      <c r="B6320" s="29" t="s">
        <v>206</v>
      </c>
      <c r="C6320" s="29" t="s">
        <v>207</v>
      </c>
      <c r="D6320" s="29" t="s">
        <v>98</v>
      </c>
      <c r="E6320" s="29" t="s">
        <v>89</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c r="A6321" s="28">
        <v>99999</v>
      </c>
      <c r="B6321" s="29" t="s">
        <v>206</v>
      </c>
      <c r="C6321" s="29" t="s">
        <v>210</v>
      </c>
      <c r="D6321" s="29" t="s">
        <v>98</v>
      </c>
      <c r="E6321" s="29" t="s">
        <v>89</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c r="A6322" s="28">
        <v>99999</v>
      </c>
      <c r="B6322" s="29" t="s">
        <v>206</v>
      </c>
      <c r="C6322" s="29" t="s">
        <v>214</v>
      </c>
      <c r="D6322" s="29" t="s">
        <v>98</v>
      </c>
      <c r="E6322" s="29" t="s">
        <v>89</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c r="A6323" s="28">
        <v>99999</v>
      </c>
      <c r="B6323" s="29" t="s">
        <v>206</v>
      </c>
      <c r="C6323" s="29" t="s">
        <v>215</v>
      </c>
      <c r="D6323" s="29" t="s">
        <v>98</v>
      </c>
      <c r="E6323" s="29" t="s">
        <v>89</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c r="A6324" s="28">
        <v>99999</v>
      </c>
      <c r="B6324" s="29" t="s">
        <v>206</v>
      </c>
      <c r="C6324" s="29" t="s">
        <v>207</v>
      </c>
      <c r="D6324" s="29" t="s">
        <v>98</v>
      </c>
      <c r="E6324" s="29" t="s">
        <v>89</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c r="A6325" s="28">
        <v>99999</v>
      </c>
      <c r="B6325" s="29" t="s">
        <v>206</v>
      </c>
      <c r="C6325" s="29" t="s">
        <v>210</v>
      </c>
      <c r="D6325" s="29" t="s">
        <v>98</v>
      </c>
      <c r="E6325" s="29" t="s">
        <v>89</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c r="A6326" s="28">
        <v>99999</v>
      </c>
      <c r="B6326" s="29" t="s">
        <v>206</v>
      </c>
      <c r="C6326" s="29" t="s">
        <v>214</v>
      </c>
      <c r="D6326" s="29" t="s">
        <v>98</v>
      </c>
      <c r="E6326" s="29" t="s">
        <v>89</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c r="A6327" s="28">
        <v>99999</v>
      </c>
      <c r="B6327" s="29" t="s">
        <v>206</v>
      </c>
      <c r="C6327" s="29" t="s">
        <v>207</v>
      </c>
      <c r="D6327" s="29" t="s">
        <v>98</v>
      </c>
      <c r="E6327" s="29" t="s">
        <v>89</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c r="A6328" s="28">
        <v>99999</v>
      </c>
      <c r="B6328" s="29" t="s">
        <v>206</v>
      </c>
      <c r="C6328" s="29" t="s">
        <v>210</v>
      </c>
      <c r="D6328" s="29" t="s">
        <v>98</v>
      </c>
      <c r="E6328" s="29" t="s">
        <v>89</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c r="A6329" s="28">
        <v>99999</v>
      </c>
      <c r="B6329" s="29" t="s">
        <v>206</v>
      </c>
      <c r="C6329" s="29" t="s">
        <v>214</v>
      </c>
      <c r="D6329" s="29" t="s">
        <v>98</v>
      </c>
      <c r="E6329" s="29" t="s">
        <v>89</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c r="A6330" s="28">
        <v>99999</v>
      </c>
      <c r="B6330" s="29" t="s">
        <v>206</v>
      </c>
      <c r="C6330" s="29" t="s">
        <v>207</v>
      </c>
      <c r="D6330" s="29" t="s">
        <v>98</v>
      </c>
      <c r="E6330" s="29" t="s">
        <v>89</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c r="A6331" s="28">
        <v>99999</v>
      </c>
      <c r="B6331" s="29" t="s">
        <v>206</v>
      </c>
      <c r="C6331" s="29" t="s">
        <v>210</v>
      </c>
      <c r="D6331" s="29" t="s">
        <v>98</v>
      </c>
      <c r="E6331" s="29" t="s">
        <v>89</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c r="A6332" s="28">
        <v>99999</v>
      </c>
      <c r="B6332" s="29" t="s">
        <v>206</v>
      </c>
      <c r="C6332" s="29" t="s">
        <v>210</v>
      </c>
      <c r="D6332" s="29" t="s">
        <v>98</v>
      </c>
      <c r="E6332" s="29" t="s">
        <v>89</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c r="A6333" s="28">
        <v>99999</v>
      </c>
      <c r="B6333" s="29" t="s">
        <v>206</v>
      </c>
      <c r="C6333" s="29" t="s">
        <v>215</v>
      </c>
      <c r="D6333" s="29" t="s">
        <v>98</v>
      </c>
      <c r="E6333" s="29" t="s">
        <v>89</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c r="A6334" s="28">
        <v>99999</v>
      </c>
      <c r="B6334" s="29" t="s">
        <v>206</v>
      </c>
      <c r="C6334" s="29" t="s">
        <v>207</v>
      </c>
      <c r="D6334" s="29" t="s">
        <v>98</v>
      </c>
      <c r="E6334" s="29" t="s">
        <v>89</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c r="A6335" s="28">
        <v>99999</v>
      </c>
      <c r="B6335" s="29" t="s">
        <v>206</v>
      </c>
      <c r="C6335" s="29" t="s">
        <v>210</v>
      </c>
      <c r="D6335" s="29" t="s">
        <v>98</v>
      </c>
      <c r="E6335" s="29" t="s">
        <v>89</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c r="A6336" s="28">
        <v>99999</v>
      </c>
      <c r="B6336" s="29" t="s">
        <v>206</v>
      </c>
      <c r="C6336" s="29" t="s">
        <v>214</v>
      </c>
      <c r="D6336" s="29" t="s">
        <v>98</v>
      </c>
      <c r="E6336" s="29" t="s">
        <v>89</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c r="A6337" s="28">
        <v>99999</v>
      </c>
      <c r="B6337" s="29" t="s">
        <v>206</v>
      </c>
      <c r="C6337" s="29" t="s">
        <v>207</v>
      </c>
      <c r="D6337" s="29" t="s">
        <v>98</v>
      </c>
      <c r="E6337" s="29" t="s">
        <v>89</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c r="A6338" s="28">
        <v>99999</v>
      </c>
      <c r="B6338" s="29" t="s">
        <v>206</v>
      </c>
      <c r="C6338" s="29" t="s">
        <v>210</v>
      </c>
      <c r="D6338" s="29" t="s">
        <v>98</v>
      </c>
      <c r="E6338" s="29" t="s">
        <v>89</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c r="A6339" s="28">
        <v>99999</v>
      </c>
      <c r="B6339" s="29" t="s">
        <v>206</v>
      </c>
      <c r="C6339" s="29" t="s">
        <v>214</v>
      </c>
      <c r="D6339" s="29" t="s">
        <v>98</v>
      </c>
      <c r="E6339" s="29" t="s">
        <v>89</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c r="A6340" s="28">
        <v>99999</v>
      </c>
      <c r="B6340" s="29" t="s">
        <v>206</v>
      </c>
      <c r="C6340" s="29" t="s">
        <v>207</v>
      </c>
      <c r="D6340" s="29" t="s">
        <v>98</v>
      </c>
      <c r="E6340" s="29" t="s">
        <v>89</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c r="A6341" s="28">
        <v>99999</v>
      </c>
      <c r="B6341" s="29" t="s">
        <v>206</v>
      </c>
      <c r="C6341" s="29" t="s">
        <v>210</v>
      </c>
      <c r="D6341" s="29" t="s">
        <v>98</v>
      </c>
      <c r="E6341" s="29" t="s">
        <v>89</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c r="A6342" s="28">
        <v>99999</v>
      </c>
      <c r="B6342" s="29" t="s">
        <v>206</v>
      </c>
      <c r="C6342" s="29" t="s">
        <v>207</v>
      </c>
      <c r="D6342" s="29" t="s">
        <v>98</v>
      </c>
      <c r="E6342" s="29" t="s">
        <v>89</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c r="A6343" s="28">
        <v>99999</v>
      </c>
      <c r="B6343" s="29" t="s">
        <v>206</v>
      </c>
      <c r="C6343" s="29" t="s">
        <v>210</v>
      </c>
      <c r="D6343" s="29" t="s">
        <v>98</v>
      </c>
      <c r="E6343" s="29" t="s">
        <v>89</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c r="A6344" s="28">
        <v>99999</v>
      </c>
      <c r="B6344" s="29" t="s">
        <v>206</v>
      </c>
      <c r="C6344" s="29" t="s">
        <v>207</v>
      </c>
      <c r="D6344" s="29" t="s">
        <v>98</v>
      </c>
      <c r="E6344" s="29" t="s">
        <v>89</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c r="A6345" s="28">
        <v>99999</v>
      </c>
      <c r="B6345" s="29" t="s">
        <v>206</v>
      </c>
      <c r="C6345" s="29" t="s">
        <v>207</v>
      </c>
      <c r="D6345" s="29" t="s">
        <v>98</v>
      </c>
      <c r="E6345" s="29" t="s">
        <v>89</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c r="A6346" s="28">
        <v>99999</v>
      </c>
      <c r="B6346" s="29" t="s">
        <v>206</v>
      </c>
      <c r="C6346" s="29" t="s">
        <v>210</v>
      </c>
      <c r="D6346" s="29" t="s">
        <v>98</v>
      </c>
      <c r="E6346" s="29" t="s">
        <v>89</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c r="A6347" s="28">
        <v>99999</v>
      </c>
      <c r="B6347" s="29" t="s">
        <v>206</v>
      </c>
      <c r="C6347" s="29" t="s">
        <v>214</v>
      </c>
      <c r="D6347" s="29" t="s">
        <v>98</v>
      </c>
      <c r="E6347" s="29" t="s">
        <v>89</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c r="A6348" s="28">
        <v>99999</v>
      </c>
      <c r="B6348" s="29" t="s">
        <v>206</v>
      </c>
      <c r="C6348" s="29" t="s">
        <v>215</v>
      </c>
      <c r="D6348" s="29" t="s">
        <v>98</v>
      </c>
      <c r="E6348" s="29" t="s">
        <v>89</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c r="A6349" s="28">
        <v>99999</v>
      </c>
      <c r="B6349" s="29" t="s">
        <v>206</v>
      </c>
      <c r="C6349" s="29" t="s">
        <v>207</v>
      </c>
      <c r="D6349" s="29" t="s">
        <v>98</v>
      </c>
      <c r="E6349" s="29" t="s">
        <v>89</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c r="A6350" s="28">
        <v>99999</v>
      </c>
      <c r="B6350" s="29" t="s">
        <v>206</v>
      </c>
      <c r="C6350" s="29" t="s">
        <v>210</v>
      </c>
      <c r="D6350" s="29" t="s">
        <v>98</v>
      </c>
      <c r="E6350" s="29" t="s">
        <v>89</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c r="A6351" s="28">
        <v>99999</v>
      </c>
      <c r="B6351" s="29" t="s">
        <v>206</v>
      </c>
      <c r="C6351" s="29" t="s">
        <v>214</v>
      </c>
      <c r="D6351" s="29" t="s">
        <v>98</v>
      </c>
      <c r="E6351" s="29" t="s">
        <v>89</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c r="A6352" s="28">
        <v>99999</v>
      </c>
      <c r="B6352" s="29" t="s">
        <v>206</v>
      </c>
      <c r="C6352" s="29" t="s">
        <v>210</v>
      </c>
      <c r="D6352" s="29" t="s">
        <v>98</v>
      </c>
      <c r="E6352" s="29" t="s">
        <v>89</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c r="A6353" s="28">
        <v>99999</v>
      </c>
      <c r="B6353" s="29" t="s">
        <v>206</v>
      </c>
      <c r="C6353" s="29" t="s">
        <v>207</v>
      </c>
      <c r="D6353" s="29" t="s">
        <v>98</v>
      </c>
      <c r="E6353" s="29" t="s">
        <v>89</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c r="A6354" s="28">
        <v>99999</v>
      </c>
      <c r="B6354" s="29" t="s">
        <v>206</v>
      </c>
      <c r="C6354" s="29" t="s">
        <v>210</v>
      </c>
      <c r="D6354" s="29" t="s">
        <v>98</v>
      </c>
      <c r="E6354" s="29" t="s">
        <v>89</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c r="A6355" s="28">
        <v>99999</v>
      </c>
      <c r="B6355" s="29" t="s">
        <v>206</v>
      </c>
      <c r="C6355" s="29" t="s">
        <v>214</v>
      </c>
      <c r="D6355" s="29" t="s">
        <v>98</v>
      </c>
      <c r="E6355" s="29" t="s">
        <v>89</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c r="A6356" s="28">
        <v>99999</v>
      </c>
      <c r="B6356" s="29" t="s">
        <v>206</v>
      </c>
      <c r="C6356" s="29" t="s">
        <v>207</v>
      </c>
      <c r="D6356" s="29" t="s">
        <v>98</v>
      </c>
      <c r="E6356" s="29" t="s">
        <v>89</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c r="A6357" s="28">
        <v>99999</v>
      </c>
      <c r="B6357" s="29" t="s">
        <v>206</v>
      </c>
      <c r="C6357" s="29" t="s">
        <v>210</v>
      </c>
      <c r="D6357" s="29" t="s">
        <v>98</v>
      </c>
      <c r="E6357" s="29" t="s">
        <v>89</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c r="A6358" s="28">
        <v>99999</v>
      </c>
      <c r="B6358" s="29" t="s">
        <v>206</v>
      </c>
      <c r="C6358" s="29" t="s">
        <v>207</v>
      </c>
      <c r="D6358" s="29" t="s">
        <v>98</v>
      </c>
      <c r="E6358" s="29" t="s">
        <v>89</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c r="A6359" s="28">
        <v>99999</v>
      </c>
      <c r="B6359" s="29" t="s">
        <v>206</v>
      </c>
      <c r="C6359" s="29" t="s">
        <v>210</v>
      </c>
      <c r="D6359" s="29" t="s">
        <v>98</v>
      </c>
      <c r="E6359" s="29" t="s">
        <v>89</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c r="A6360" s="28">
        <v>99999</v>
      </c>
      <c r="B6360" s="29" t="s">
        <v>206</v>
      </c>
      <c r="C6360" s="29" t="s">
        <v>210</v>
      </c>
      <c r="D6360" s="29" t="s">
        <v>98</v>
      </c>
      <c r="E6360" s="29" t="s">
        <v>89</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c r="A6361" s="28">
        <v>99999</v>
      </c>
      <c r="B6361" s="29" t="s">
        <v>206</v>
      </c>
      <c r="C6361" s="29" t="s">
        <v>207</v>
      </c>
      <c r="D6361" s="29" t="s">
        <v>98</v>
      </c>
      <c r="E6361" s="29" t="s">
        <v>89</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c r="A6362" s="28">
        <v>99999</v>
      </c>
      <c r="B6362" s="29" t="s">
        <v>206</v>
      </c>
      <c r="C6362" s="29" t="s">
        <v>210</v>
      </c>
      <c r="D6362" s="29" t="s">
        <v>98</v>
      </c>
      <c r="E6362" s="29" t="s">
        <v>89</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c r="A6363" s="28">
        <v>99999</v>
      </c>
      <c r="B6363" s="29" t="s">
        <v>206</v>
      </c>
      <c r="C6363" s="29" t="s">
        <v>214</v>
      </c>
      <c r="D6363" s="29" t="s">
        <v>98</v>
      </c>
      <c r="E6363" s="29" t="s">
        <v>89</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c r="A6364" s="28">
        <v>99999</v>
      </c>
      <c r="B6364" s="29" t="s">
        <v>206</v>
      </c>
      <c r="C6364" s="29" t="s">
        <v>207</v>
      </c>
      <c r="D6364" s="29" t="s">
        <v>98</v>
      </c>
      <c r="E6364" s="29" t="s">
        <v>89</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c r="A6365" s="28">
        <v>99999</v>
      </c>
      <c r="B6365" s="29" t="s">
        <v>206</v>
      </c>
      <c r="C6365" s="29" t="s">
        <v>210</v>
      </c>
      <c r="D6365" s="29" t="s">
        <v>98</v>
      </c>
      <c r="E6365" s="29" t="s">
        <v>89</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c r="A6366" s="28">
        <v>99999</v>
      </c>
      <c r="B6366" s="29" t="s">
        <v>206</v>
      </c>
      <c r="C6366" s="29" t="s">
        <v>210</v>
      </c>
      <c r="D6366" s="29" t="s">
        <v>98</v>
      </c>
      <c r="E6366" s="29" t="s">
        <v>89</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c r="A6367" s="28">
        <v>99999</v>
      </c>
      <c r="B6367" s="29" t="s">
        <v>206</v>
      </c>
      <c r="C6367" s="29" t="s">
        <v>207</v>
      </c>
      <c r="D6367" s="29" t="s">
        <v>98</v>
      </c>
      <c r="E6367" s="29" t="s">
        <v>89</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c r="A6368" s="28">
        <v>99999</v>
      </c>
      <c r="B6368" s="29" t="s">
        <v>206</v>
      </c>
      <c r="C6368" s="29" t="s">
        <v>210</v>
      </c>
      <c r="D6368" s="29" t="s">
        <v>98</v>
      </c>
      <c r="E6368" s="29" t="s">
        <v>89</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c r="A6369" s="28">
        <v>99999</v>
      </c>
      <c r="B6369" s="29" t="s">
        <v>206</v>
      </c>
      <c r="C6369" s="29" t="s">
        <v>214</v>
      </c>
      <c r="D6369" s="29" t="s">
        <v>98</v>
      </c>
      <c r="E6369" s="29" t="s">
        <v>89</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c r="A6370" s="28">
        <v>99999</v>
      </c>
      <c r="B6370" s="29" t="s">
        <v>209</v>
      </c>
      <c r="C6370" s="29" t="s">
        <v>213</v>
      </c>
      <c r="D6370" s="29" t="s">
        <v>98</v>
      </c>
      <c r="E6370" s="29" t="s">
        <v>89</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c r="A6371" s="28">
        <v>99999</v>
      </c>
      <c r="B6371" s="29" t="s">
        <v>206</v>
      </c>
      <c r="C6371" s="29" t="s">
        <v>215</v>
      </c>
      <c r="D6371" s="29" t="s">
        <v>98</v>
      </c>
      <c r="E6371" s="29" t="s">
        <v>89</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c r="A6372" s="28">
        <v>99999</v>
      </c>
      <c r="B6372" s="29" t="s">
        <v>206</v>
      </c>
      <c r="C6372" s="29" t="s">
        <v>207</v>
      </c>
      <c r="D6372" s="29" t="s">
        <v>98</v>
      </c>
      <c r="E6372" s="29" t="s">
        <v>89</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c r="A6373" s="28">
        <v>99999</v>
      </c>
      <c r="B6373" s="29" t="s">
        <v>206</v>
      </c>
      <c r="C6373" s="29" t="s">
        <v>210</v>
      </c>
      <c r="D6373" s="29" t="s">
        <v>98</v>
      </c>
      <c r="E6373" s="29" t="s">
        <v>89</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c r="A6374" s="28">
        <v>99999</v>
      </c>
      <c r="B6374" s="29" t="s">
        <v>206</v>
      </c>
      <c r="C6374" s="29" t="s">
        <v>207</v>
      </c>
      <c r="D6374" s="29" t="s">
        <v>98</v>
      </c>
      <c r="E6374" s="29" t="s">
        <v>89</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c r="A6375" s="28">
        <v>99999</v>
      </c>
      <c r="B6375" s="29" t="s">
        <v>206</v>
      </c>
      <c r="C6375" s="29" t="s">
        <v>210</v>
      </c>
      <c r="D6375" s="29" t="s">
        <v>98</v>
      </c>
      <c r="E6375" s="29" t="s">
        <v>89</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c r="A6376" s="28">
        <v>99999</v>
      </c>
      <c r="B6376" s="29" t="s">
        <v>206</v>
      </c>
      <c r="C6376" s="29" t="s">
        <v>214</v>
      </c>
      <c r="D6376" s="29" t="s">
        <v>98</v>
      </c>
      <c r="E6376" s="29" t="s">
        <v>89</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c r="A6377" s="28">
        <v>99999</v>
      </c>
      <c r="B6377" s="29" t="s">
        <v>206</v>
      </c>
      <c r="C6377" s="29" t="s">
        <v>215</v>
      </c>
      <c r="D6377" s="29" t="s">
        <v>98</v>
      </c>
      <c r="E6377" s="29" t="s">
        <v>89</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c r="A6378" s="28">
        <v>99999</v>
      </c>
      <c r="B6378" s="29" t="s">
        <v>206</v>
      </c>
      <c r="C6378" s="29" t="s">
        <v>210</v>
      </c>
      <c r="D6378" s="29" t="s">
        <v>98</v>
      </c>
      <c r="E6378" s="29" t="s">
        <v>89</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c r="A6379" s="28">
        <v>99999</v>
      </c>
      <c r="B6379" s="29" t="s">
        <v>206</v>
      </c>
      <c r="C6379" s="29" t="s">
        <v>214</v>
      </c>
      <c r="D6379" s="29" t="s">
        <v>98</v>
      </c>
      <c r="E6379" s="29" t="s">
        <v>89</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c r="A6380" s="28">
        <v>99999</v>
      </c>
      <c r="B6380" s="29" t="s">
        <v>206</v>
      </c>
      <c r="C6380" s="29" t="s">
        <v>215</v>
      </c>
      <c r="D6380" s="29" t="s">
        <v>98</v>
      </c>
      <c r="E6380" s="29" t="s">
        <v>89</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c r="A6381" s="28">
        <v>99999</v>
      </c>
      <c r="B6381" s="29" t="s">
        <v>206</v>
      </c>
      <c r="C6381" s="29" t="s">
        <v>207</v>
      </c>
      <c r="D6381" s="29" t="s">
        <v>98</v>
      </c>
      <c r="E6381" s="29" t="s">
        <v>89</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c r="A6382" s="28">
        <v>99999</v>
      </c>
      <c r="B6382" s="29" t="s">
        <v>206</v>
      </c>
      <c r="C6382" s="29" t="s">
        <v>210</v>
      </c>
      <c r="D6382" s="29" t="s">
        <v>98</v>
      </c>
      <c r="E6382" s="29" t="s">
        <v>89</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c r="A6383" s="28">
        <v>99999</v>
      </c>
      <c r="B6383" s="29" t="s">
        <v>206</v>
      </c>
      <c r="C6383" s="29" t="s">
        <v>214</v>
      </c>
      <c r="D6383" s="29" t="s">
        <v>98</v>
      </c>
      <c r="E6383" s="29" t="s">
        <v>89</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c r="A6384" s="28">
        <v>99999</v>
      </c>
      <c r="B6384" s="29" t="s">
        <v>206</v>
      </c>
      <c r="C6384" s="29" t="s">
        <v>207</v>
      </c>
      <c r="D6384" s="29" t="s">
        <v>98</v>
      </c>
      <c r="E6384" s="29" t="s">
        <v>89</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c r="A6385" s="28">
        <v>99999</v>
      </c>
      <c r="B6385" s="29" t="s">
        <v>206</v>
      </c>
      <c r="C6385" s="29" t="s">
        <v>210</v>
      </c>
      <c r="D6385" s="29" t="s">
        <v>98</v>
      </c>
      <c r="E6385" s="29" t="s">
        <v>89</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c r="A6386" s="28">
        <v>99999</v>
      </c>
      <c r="B6386" s="29" t="s">
        <v>206</v>
      </c>
      <c r="C6386" s="29" t="s">
        <v>207</v>
      </c>
      <c r="D6386" s="29" t="s">
        <v>98</v>
      </c>
      <c r="E6386" s="29" t="s">
        <v>89</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c r="A6387" s="28">
        <v>99999</v>
      </c>
      <c r="B6387" s="29" t="s">
        <v>206</v>
      </c>
      <c r="C6387" s="29" t="s">
        <v>210</v>
      </c>
      <c r="D6387" s="29" t="s">
        <v>98</v>
      </c>
      <c r="E6387" s="29" t="s">
        <v>89</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c r="A6388" s="28">
        <v>99999</v>
      </c>
      <c r="B6388" s="29" t="s">
        <v>206</v>
      </c>
      <c r="C6388" s="29" t="s">
        <v>210</v>
      </c>
      <c r="D6388" s="29" t="s">
        <v>98</v>
      </c>
      <c r="E6388" s="29" t="s">
        <v>89</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c r="A6389" s="28">
        <v>99999</v>
      </c>
      <c r="B6389" s="29" t="s">
        <v>206</v>
      </c>
      <c r="C6389" s="29" t="s">
        <v>214</v>
      </c>
      <c r="D6389" s="29" t="s">
        <v>98</v>
      </c>
      <c r="E6389" s="29" t="s">
        <v>89</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c r="A6390" s="28">
        <v>99999</v>
      </c>
      <c r="B6390" s="29" t="s">
        <v>206</v>
      </c>
      <c r="C6390" s="29" t="s">
        <v>215</v>
      </c>
      <c r="D6390" s="29" t="s">
        <v>98</v>
      </c>
      <c r="E6390" s="29" t="s">
        <v>89</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c r="A6391" s="28">
        <v>99999</v>
      </c>
      <c r="B6391" s="29" t="s">
        <v>206</v>
      </c>
      <c r="C6391" s="29" t="s">
        <v>210</v>
      </c>
      <c r="D6391" s="29" t="s">
        <v>98</v>
      </c>
      <c r="E6391" s="29" t="s">
        <v>89</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c r="A6392" s="28">
        <v>99999</v>
      </c>
      <c r="B6392" s="29" t="s">
        <v>206</v>
      </c>
      <c r="C6392" s="29" t="s">
        <v>207</v>
      </c>
      <c r="D6392" s="29" t="s">
        <v>98</v>
      </c>
      <c r="E6392" s="29" t="s">
        <v>89</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c r="A6393" s="28">
        <v>99999</v>
      </c>
      <c r="B6393" s="29" t="s">
        <v>206</v>
      </c>
      <c r="C6393" s="29" t="s">
        <v>210</v>
      </c>
      <c r="D6393" s="29" t="s">
        <v>98</v>
      </c>
      <c r="E6393" s="29" t="s">
        <v>89</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c r="A6394" s="28">
        <v>99999</v>
      </c>
      <c r="B6394" s="29" t="s">
        <v>206</v>
      </c>
      <c r="C6394" s="29" t="s">
        <v>215</v>
      </c>
      <c r="D6394" s="29" t="s">
        <v>98</v>
      </c>
      <c r="E6394" s="29" t="s">
        <v>89</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c r="A6395" s="28">
        <v>99999</v>
      </c>
      <c r="B6395" s="29" t="s">
        <v>206</v>
      </c>
      <c r="C6395" s="29" t="s">
        <v>210</v>
      </c>
      <c r="D6395" s="29" t="s">
        <v>98</v>
      </c>
      <c r="E6395" s="29" t="s">
        <v>89</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c r="A6396" s="28">
        <v>99999</v>
      </c>
      <c r="B6396" s="29" t="s">
        <v>206</v>
      </c>
      <c r="C6396" s="29" t="s">
        <v>207</v>
      </c>
      <c r="D6396" s="29" t="s">
        <v>98</v>
      </c>
      <c r="E6396" s="29" t="s">
        <v>89</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c r="A6397" s="28">
        <v>99999</v>
      </c>
      <c r="B6397" s="29" t="s">
        <v>206</v>
      </c>
      <c r="C6397" s="29" t="s">
        <v>210</v>
      </c>
      <c r="D6397" s="29" t="s">
        <v>98</v>
      </c>
      <c r="E6397" s="29" t="s">
        <v>89</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c r="A6398" s="28">
        <v>99999</v>
      </c>
      <c r="B6398" s="29" t="s">
        <v>206</v>
      </c>
      <c r="C6398" s="29" t="s">
        <v>214</v>
      </c>
      <c r="D6398" s="29" t="s">
        <v>98</v>
      </c>
      <c r="E6398" s="29" t="s">
        <v>89</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c r="A6399" s="28">
        <v>99999</v>
      </c>
      <c r="B6399" s="29" t="s">
        <v>206</v>
      </c>
      <c r="C6399" s="29" t="s">
        <v>207</v>
      </c>
      <c r="D6399" s="29" t="s">
        <v>98</v>
      </c>
      <c r="E6399" s="29" t="s">
        <v>89</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c r="A6400" s="28">
        <v>99999</v>
      </c>
      <c r="B6400" s="29" t="s">
        <v>206</v>
      </c>
      <c r="C6400" s="29" t="s">
        <v>210</v>
      </c>
      <c r="D6400" s="29" t="s">
        <v>98</v>
      </c>
      <c r="E6400" s="29" t="s">
        <v>89</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c r="A6401" s="28">
        <v>99999</v>
      </c>
      <c r="B6401" s="29" t="s">
        <v>206</v>
      </c>
      <c r="C6401" s="29" t="s">
        <v>214</v>
      </c>
      <c r="D6401" s="29" t="s">
        <v>98</v>
      </c>
      <c r="E6401" s="29" t="s">
        <v>89</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c r="A6402" s="28">
        <v>99999</v>
      </c>
      <c r="B6402" s="29" t="s">
        <v>206</v>
      </c>
      <c r="C6402" s="29" t="s">
        <v>215</v>
      </c>
      <c r="D6402" s="29" t="s">
        <v>98</v>
      </c>
      <c r="E6402" s="29" t="s">
        <v>89</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c r="A6403" s="28">
        <v>99999</v>
      </c>
      <c r="B6403" s="29" t="s">
        <v>206</v>
      </c>
      <c r="C6403" s="29" t="s">
        <v>210</v>
      </c>
      <c r="D6403" s="29" t="s">
        <v>98</v>
      </c>
      <c r="E6403" s="29" t="s">
        <v>89</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c r="A6404" s="28">
        <v>99999</v>
      </c>
      <c r="B6404" s="29" t="s">
        <v>206</v>
      </c>
      <c r="C6404" s="29" t="s">
        <v>207</v>
      </c>
      <c r="D6404" s="29" t="s">
        <v>98</v>
      </c>
      <c r="E6404" s="29" t="s">
        <v>89</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c r="A6405" s="28">
        <v>99999</v>
      </c>
      <c r="B6405" s="29" t="s">
        <v>206</v>
      </c>
      <c r="C6405" s="29" t="s">
        <v>210</v>
      </c>
      <c r="D6405" s="29" t="s">
        <v>98</v>
      </c>
      <c r="E6405" s="29" t="s">
        <v>89</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c r="A6406" s="28">
        <v>99999</v>
      </c>
      <c r="B6406" s="29" t="s">
        <v>206</v>
      </c>
      <c r="C6406" s="29" t="s">
        <v>214</v>
      </c>
      <c r="D6406" s="29" t="s">
        <v>98</v>
      </c>
      <c r="E6406" s="29" t="s">
        <v>89</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c r="A6407" s="28">
        <v>99999</v>
      </c>
      <c r="B6407" s="29" t="s">
        <v>206</v>
      </c>
      <c r="C6407" s="29" t="s">
        <v>207</v>
      </c>
      <c r="D6407" s="29" t="s">
        <v>98</v>
      </c>
      <c r="E6407" s="29" t="s">
        <v>89</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c r="A6408" s="28">
        <v>99999</v>
      </c>
      <c r="B6408" s="29" t="s">
        <v>206</v>
      </c>
      <c r="C6408" s="29" t="s">
        <v>210</v>
      </c>
      <c r="D6408" s="29" t="s">
        <v>98</v>
      </c>
      <c r="E6408" s="29" t="s">
        <v>89</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c r="A6409" s="28">
        <v>99999</v>
      </c>
      <c r="B6409" s="29" t="s">
        <v>206</v>
      </c>
      <c r="C6409" s="29" t="s">
        <v>207</v>
      </c>
      <c r="D6409" s="29" t="s">
        <v>98</v>
      </c>
      <c r="E6409" s="29" t="s">
        <v>89</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c r="A6410" s="28">
        <v>99999</v>
      </c>
      <c r="B6410" s="29" t="s">
        <v>206</v>
      </c>
      <c r="C6410" s="29" t="s">
        <v>207</v>
      </c>
      <c r="D6410" s="29" t="s">
        <v>98</v>
      </c>
      <c r="E6410" s="29" t="s">
        <v>89</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c r="A6411" s="28">
        <v>99999</v>
      </c>
      <c r="B6411" s="29" t="s">
        <v>206</v>
      </c>
      <c r="C6411" s="29" t="s">
        <v>210</v>
      </c>
      <c r="D6411" s="29" t="s">
        <v>98</v>
      </c>
      <c r="E6411" s="29" t="s">
        <v>89</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c r="A6412" s="28">
        <v>99999</v>
      </c>
      <c r="B6412" s="29" t="s">
        <v>206</v>
      </c>
      <c r="C6412" s="29" t="s">
        <v>214</v>
      </c>
      <c r="D6412" s="29" t="s">
        <v>98</v>
      </c>
      <c r="E6412" s="29" t="s">
        <v>89</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c r="A6413" s="28">
        <v>99999</v>
      </c>
      <c r="B6413" s="29" t="s">
        <v>209</v>
      </c>
      <c r="C6413" s="29" t="s">
        <v>211</v>
      </c>
      <c r="D6413" s="29" t="s">
        <v>65</v>
      </c>
      <c r="E6413" s="29" t="s">
        <v>32</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c r="A6414" s="28">
        <v>99999</v>
      </c>
      <c r="B6414" s="29" t="s">
        <v>206</v>
      </c>
      <c r="C6414" s="29" t="s">
        <v>210</v>
      </c>
      <c r="D6414" s="29" t="s">
        <v>65</v>
      </c>
      <c r="E6414" s="29" t="s">
        <v>32</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c r="A6415" s="28">
        <v>99999</v>
      </c>
      <c r="B6415" s="29" t="s">
        <v>206</v>
      </c>
      <c r="C6415" s="29" t="s">
        <v>210</v>
      </c>
      <c r="D6415" s="29" t="s">
        <v>65</v>
      </c>
      <c r="E6415" s="29" t="s">
        <v>32</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c r="A6416" s="28">
        <v>99999</v>
      </c>
      <c r="B6416" s="29" t="s">
        <v>206</v>
      </c>
      <c r="C6416" s="29" t="s">
        <v>207</v>
      </c>
      <c r="D6416" s="29" t="s">
        <v>65</v>
      </c>
      <c r="E6416" s="29" t="s">
        <v>32</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c r="A6417" s="28">
        <v>99999</v>
      </c>
      <c r="B6417" s="29" t="s">
        <v>206</v>
      </c>
      <c r="C6417" s="29" t="s">
        <v>210</v>
      </c>
      <c r="D6417" s="29" t="s">
        <v>65</v>
      </c>
      <c r="E6417" s="29" t="s">
        <v>32</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c r="A6418" s="28">
        <v>99999</v>
      </c>
      <c r="B6418" s="29" t="s">
        <v>209</v>
      </c>
      <c r="C6418" s="29" t="s">
        <v>212</v>
      </c>
      <c r="D6418" s="29" t="s">
        <v>65</v>
      </c>
      <c r="E6418" s="29" t="s">
        <v>32</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c r="A6419" s="28">
        <v>99999</v>
      </c>
      <c r="B6419" s="29" t="s">
        <v>209</v>
      </c>
      <c r="C6419" s="29" t="s">
        <v>211</v>
      </c>
      <c r="D6419" s="29" t="s">
        <v>65</v>
      </c>
      <c r="E6419" s="29" t="s">
        <v>32</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c r="A6420" s="28">
        <v>99999</v>
      </c>
      <c r="B6420" s="29" t="s">
        <v>209</v>
      </c>
      <c r="C6420" s="29" t="s">
        <v>211</v>
      </c>
      <c r="D6420" s="29" t="s">
        <v>65</v>
      </c>
      <c r="E6420" s="29" t="s">
        <v>32</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c r="A6421" s="28">
        <v>99999</v>
      </c>
      <c r="B6421" s="29" t="s">
        <v>209</v>
      </c>
      <c r="C6421" s="29" t="s">
        <v>212</v>
      </c>
      <c r="D6421" s="29" t="s">
        <v>65</v>
      </c>
      <c r="E6421" s="29" t="s">
        <v>32</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c r="A6422" s="28">
        <v>99999</v>
      </c>
      <c r="B6422" s="29" t="s">
        <v>209</v>
      </c>
      <c r="C6422" s="29" t="s">
        <v>212</v>
      </c>
      <c r="D6422" s="29" t="s">
        <v>65</v>
      </c>
      <c r="E6422" s="29" t="s">
        <v>46</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c r="A6423" s="28">
        <v>99999</v>
      </c>
      <c r="B6423" s="29" t="s">
        <v>209</v>
      </c>
      <c r="C6423" s="29" t="s">
        <v>212</v>
      </c>
      <c r="D6423" s="29" t="s">
        <v>65</v>
      </c>
      <c r="E6423" s="29" t="s">
        <v>46</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c r="A6424" s="28">
        <v>99999</v>
      </c>
      <c r="B6424" s="29" t="s">
        <v>209</v>
      </c>
      <c r="C6424" s="29" t="s">
        <v>212</v>
      </c>
      <c r="D6424" s="29" t="s">
        <v>65</v>
      </c>
      <c r="E6424" s="29" t="s">
        <v>46</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c r="A6425" s="28">
        <v>99999</v>
      </c>
      <c r="B6425" s="29" t="s">
        <v>209</v>
      </c>
      <c r="C6425" s="29" t="s">
        <v>212</v>
      </c>
      <c r="D6425" s="29" t="s">
        <v>65</v>
      </c>
      <c r="E6425" s="29" t="s">
        <v>51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c r="A6426" s="28">
        <v>99999</v>
      </c>
      <c r="B6426" s="29" t="s">
        <v>209</v>
      </c>
      <c r="C6426" s="29" t="s">
        <v>207</v>
      </c>
      <c r="D6426" s="29" t="s">
        <v>65</v>
      </c>
      <c r="E6426" s="29" t="s">
        <v>51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c r="A6427" s="28">
        <v>99999</v>
      </c>
      <c r="B6427" s="29" t="s">
        <v>209</v>
      </c>
      <c r="C6427" s="29" t="s">
        <v>211</v>
      </c>
      <c r="D6427" s="29" t="s">
        <v>65</v>
      </c>
      <c r="E6427" s="29" t="s">
        <v>51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c r="A6428" s="28">
        <v>99999</v>
      </c>
      <c r="B6428" s="29" t="s">
        <v>209</v>
      </c>
      <c r="C6428" s="29" t="s">
        <v>212</v>
      </c>
      <c r="D6428" s="29" t="s">
        <v>65</v>
      </c>
      <c r="E6428" s="29" t="s">
        <v>51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c r="A6429" s="28">
        <v>99999</v>
      </c>
      <c r="B6429" s="29" t="s">
        <v>209</v>
      </c>
      <c r="C6429" s="29" t="s">
        <v>212</v>
      </c>
      <c r="D6429" s="29" t="s">
        <v>65</v>
      </c>
      <c r="E6429" s="29" t="s">
        <v>51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c r="A6430" s="28">
        <v>99999</v>
      </c>
      <c r="B6430" s="29" t="s">
        <v>206</v>
      </c>
      <c r="C6430" s="29" t="s">
        <v>207</v>
      </c>
      <c r="D6430" s="29" t="s">
        <v>65</v>
      </c>
      <c r="E6430" s="29" t="s">
        <v>51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c r="A6431" s="28">
        <v>99999</v>
      </c>
      <c r="B6431" s="29" t="s">
        <v>209</v>
      </c>
      <c r="C6431" s="29" t="s">
        <v>212</v>
      </c>
      <c r="D6431" s="29" t="s">
        <v>65</v>
      </c>
      <c r="E6431" s="29" t="s">
        <v>51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c r="A6432" s="28">
        <v>99999</v>
      </c>
      <c r="B6432" s="29" t="s">
        <v>206</v>
      </c>
      <c r="C6432" s="29" t="s">
        <v>207</v>
      </c>
      <c r="D6432" s="29" t="s">
        <v>65</v>
      </c>
      <c r="E6432" s="29" t="s">
        <v>51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c r="A6433" s="28">
        <v>99999</v>
      </c>
      <c r="B6433" s="29" t="s">
        <v>209</v>
      </c>
      <c r="C6433" s="29" t="s">
        <v>212</v>
      </c>
      <c r="D6433" s="29" t="s">
        <v>65</v>
      </c>
      <c r="E6433" s="29" t="s">
        <v>51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c r="A6434" s="28">
        <v>99999</v>
      </c>
      <c r="B6434" s="29" t="s">
        <v>206</v>
      </c>
      <c r="C6434" s="29" t="s">
        <v>210</v>
      </c>
      <c r="D6434" s="29" t="s">
        <v>65</v>
      </c>
      <c r="E6434" s="29" t="s">
        <v>51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c r="A6435" s="28">
        <v>99999</v>
      </c>
      <c r="B6435" s="29" t="s">
        <v>209</v>
      </c>
      <c r="C6435" s="29" t="s">
        <v>213</v>
      </c>
      <c r="D6435" s="29" t="s">
        <v>65</v>
      </c>
      <c r="E6435" s="29" t="s">
        <v>51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c r="A6436" s="28">
        <v>99999</v>
      </c>
      <c r="B6436" s="29" t="s">
        <v>209</v>
      </c>
      <c r="C6436" s="29" t="s">
        <v>212</v>
      </c>
      <c r="D6436" s="29" t="s">
        <v>65</v>
      </c>
      <c r="E6436" s="29" t="s">
        <v>51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c r="A6437" s="28">
        <v>99999</v>
      </c>
      <c r="B6437" s="29" t="s">
        <v>206</v>
      </c>
      <c r="C6437" s="29" t="s">
        <v>207</v>
      </c>
      <c r="D6437" s="29" t="s">
        <v>65</v>
      </c>
      <c r="E6437" s="29" t="s">
        <v>51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c r="A6438" s="28">
        <v>99999</v>
      </c>
      <c r="B6438" s="29" t="s">
        <v>206</v>
      </c>
      <c r="C6438" s="29" t="s">
        <v>210</v>
      </c>
      <c r="D6438" s="29" t="s">
        <v>65</v>
      </c>
      <c r="E6438" s="29" t="s">
        <v>51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c r="A6439" s="28">
        <v>99999</v>
      </c>
      <c r="B6439" s="29" t="s">
        <v>206</v>
      </c>
      <c r="C6439" s="29" t="s">
        <v>210</v>
      </c>
      <c r="D6439" s="29" t="s">
        <v>65</v>
      </c>
      <c r="E6439" s="29" t="s">
        <v>51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c r="A6440" s="28">
        <v>99999</v>
      </c>
      <c r="B6440" s="29" t="s">
        <v>209</v>
      </c>
      <c r="C6440" s="29" t="s">
        <v>212</v>
      </c>
      <c r="D6440" s="29" t="s">
        <v>65</v>
      </c>
      <c r="E6440" s="29" t="s">
        <v>51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c r="A6441" s="28">
        <v>99999</v>
      </c>
      <c r="B6441" s="29" t="s">
        <v>209</v>
      </c>
      <c r="C6441" s="29" t="s">
        <v>212</v>
      </c>
      <c r="D6441" s="29" t="s">
        <v>65</v>
      </c>
      <c r="E6441" s="29" t="s">
        <v>51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c r="A6442" s="28">
        <v>99999</v>
      </c>
      <c r="B6442" s="29" t="s">
        <v>206</v>
      </c>
      <c r="C6442" s="29" t="s">
        <v>207</v>
      </c>
      <c r="D6442" s="29" t="s">
        <v>65</v>
      </c>
      <c r="E6442" s="29" t="s">
        <v>51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c r="A6443" s="28">
        <v>99999</v>
      </c>
      <c r="B6443" s="29" t="s">
        <v>209</v>
      </c>
      <c r="C6443" s="29" t="s">
        <v>207</v>
      </c>
      <c r="D6443" s="29" t="s">
        <v>65</v>
      </c>
      <c r="E6443" s="29" t="s">
        <v>51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c r="A6444" s="28">
        <v>99999</v>
      </c>
      <c r="B6444" s="29" t="s">
        <v>206</v>
      </c>
      <c r="C6444" s="29" t="s">
        <v>207</v>
      </c>
      <c r="D6444" s="29" t="s">
        <v>65</v>
      </c>
      <c r="E6444" s="29" t="s">
        <v>51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c r="A6445" s="28">
        <v>99999</v>
      </c>
      <c r="B6445" s="29" t="s">
        <v>209</v>
      </c>
      <c r="C6445" s="29" t="s">
        <v>212</v>
      </c>
      <c r="D6445" s="29" t="s">
        <v>65</v>
      </c>
      <c r="E6445" s="29" t="s">
        <v>51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c r="A6446" s="28">
        <v>99999</v>
      </c>
      <c r="B6446" s="29" t="s">
        <v>209</v>
      </c>
      <c r="C6446" s="29" t="s">
        <v>211</v>
      </c>
      <c r="D6446" s="29" t="s">
        <v>65</v>
      </c>
      <c r="E6446" s="29" t="s">
        <v>51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c r="A6447" s="28">
        <v>99999</v>
      </c>
      <c r="B6447" s="29" t="s">
        <v>209</v>
      </c>
      <c r="C6447" s="29" t="s">
        <v>212</v>
      </c>
      <c r="D6447" s="29" t="s">
        <v>65</v>
      </c>
      <c r="E6447" s="29" t="s">
        <v>51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c r="A6448" s="28">
        <v>99999</v>
      </c>
      <c r="B6448" s="29" t="s">
        <v>206</v>
      </c>
      <c r="C6448" s="29" t="s">
        <v>210</v>
      </c>
      <c r="D6448" s="29" t="s">
        <v>65</v>
      </c>
      <c r="E6448" s="29" t="s">
        <v>51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c r="A6449" s="28">
        <v>99999</v>
      </c>
      <c r="B6449" s="29" t="s">
        <v>206</v>
      </c>
      <c r="C6449" s="29" t="s">
        <v>207</v>
      </c>
      <c r="D6449" s="29" t="s">
        <v>65</v>
      </c>
      <c r="E6449" s="29" t="s">
        <v>51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c r="A6450" s="28">
        <v>99999</v>
      </c>
      <c r="B6450" s="29" t="s">
        <v>209</v>
      </c>
      <c r="C6450" s="29" t="s">
        <v>211</v>
      </c>
      <c r="D6450" s="29" t="s">
        <v>65</v>
      </c>
      <c r="E6450" s="29" t="s">
        <v>51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c r="A6451" s="28">
        <v>99999</v>
      </c>
      <c r="B6451" s="29" t="s">
        <v>209</v>
      </c>
      <c r="C6451" s="29" t="s">
        <v>212</v>
      </c>
      <c r="D6451" s="29" t="s">
        <v>65</v>
      </c>
      <c r="E6451" s="29" t="s">
        <v>51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c r="A6452" s="28">
        <v>99999</v>
      </c>
      <c r="B6452" s="29" t="s">
        <v>206</v>
      </c>
      <c r="C6452" s="29" t="s">
        <v>210</v>
      </c>
      <c r="D6452" s="29" t="s">
        <v>65</v>
      </c>
      <c r="E6452" s="29" t="s">
        <v>51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c r="A6453" s="28">
        <v>99999</v>
      </c>
      <c r="B6453" s="29" t="s">
        <v>209</v>
      </c>
      <c r="C6453" s="29" t="s">
        <v>212</v>
      </c>
      <c r="D6453" s="29" t="s">
        <v>65</v>
      </c>
      <c r="E6453" s="29" t="s">
        <v>51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c r="A6454" s="28">
        <v>99999</v>
      </c>
      <c r="B6454" s="29" t="s">
        <v>206</v>
      </c>
      <c r="C6454" s="29" t="s">
        <v>207</v>
      </c>
      <c r="D6454" s="29" t="s">
        <v>65</v>
      </c>
      <c r="E6454" s="29" t="s">
        <v>51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c r="A6455" s="28">
        <v>99999</v>
      </c>
      <c r="B6455" s="29" t="s">
        <v>209</v>
      </c>
      <c r="C6455" s="29" t="s">
        <v>212</v>
      </c>
      <c r="D6455" s="29" t="s">
        <v>65</v>
      </c>
      <c r="E6455" s="29" t="s">
        <v>51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c r="A6456" s="28">
        <v>99999</v>
      </c>
      <c r="B6456" s="29" t="s">
        <v>209</v>
      </c>
      <c r="C6456" s="29" t="s">
        <v>212</v>
      </c>
      <c r="D6456" s="29" t="s">
        <v>65</v>
      </c>
      <c r="E6456" s="29" t="s">
        <v>51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c r="A6457" s="28">
        <v>99999</v>
      </c>
      <c r="B6457" s="29" t="s">
        <v>206</v>
      </c>
      <c r="C6457" s="29" t="s">
        <v>207</v>
      </c>
      <c r="D6457" s="29" t="s">
        <v>65</v>
      </c>
      <c r="E6457" s="29" t="s">
        <v>51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c r="A6458" s="28">
        <v>99999</v>
      </c>
      <c r="B6458" s="29" t="s">
        <v>206</v>
      </c>
      <c r="C6458" s="29" t="s">
        <v>215</v>
      </c>
      <c r="D6458" s="29" t="s">
        <v>65</v>
      </c>
      <c r="E6458" s="29" t="s">
        <v>51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c r="A6459" s="28">
        <v>99999</v>
      </c>
      <c r="B6459" s="29" t="s">
        <v>209</v>
      </c>
      <c r="C6459" s="29" t="s">
        <v>212</v>
      </c>
      <c r="D6459" s="29" t="s">
        <v>65</v>
      </c>
      <c r="E6459" s="29" t="s">
        <v>51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c r="A6460" s="28">
        <v>99999</v>
      </c>
      <c r="B6460" s="29" t="s">
        <v>209</v>
      </c>
      <c r="C6460" s="29" t="s">
        <v>212</v>
      </c>
      <c r="D6460" s="29" t="s">
        <v>65</v>
      </c>
      <c r="E6460" s="29" t="s">
        <v>51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c r="A6461" s="28">
        <v>99999</v>
      </c>
      <c r="B6461" s="29" t="s">
        <v>206</v>
      </c>
      <c r="C6461" s="29" t="s">
        <v>207</v>
      </c>
      <c r="D6461" s="29" t="s">
        <v>65</v>
      </c>
      <c r="E6461" s="29" t="s">
        <v>51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c r="A6462" s="28">
        <v>99999</v>
      </c>
      <c r="B6462" s="29" t="s">
        <v>209</v>
      </c>
      <c r="C6462" s="29" t="s">
        <v>207</v>
      </c>
      <c r="D6462" s="29" t="s">
        <v>65</v>
      </c>
      <c r="E6462" s="29" t="s">
        <v>51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c r="A6463" s="28">
        <v>99999</v>
      </c>
      <c r="B6463" s="29" t="s">
        <v>209</v>
      </c>
      <c r="C6463" s="29" t="s">
        <v>212</v>
      </c>
      <c r="D6463" s="29" t="s">
        <v>65</v>
      </c>
      <c r="E6463" s="29" t="s">
        <v>51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c r="A6464" s="28">
        <v>99999</v>
      </c>
      <c r="B6464" s="29" t="s">
        <v>209</v>
      </c>
      <c r="C6464" s="29" t="s">
        <v>212</v>
      </c>
      <c r="D6464" s="29" t="s">
        <v>65</v>
      </c>
      <c r="E6464" s="29" t="s">
        <v>56</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c r="A6465" s="28">
        <v>99999</v>
      </c>
      <c r="B6465" s="29" t="s">
        <v>209</v>
      </c>
      <c r="C6465" s="29" t="s">
        <v>212</v>
      </c>
      <c r="D6465" s="29" t="s">
        <v>65</v>
      </c>
      <c r="E6465" s="29" t="s">
        <v>56</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c r="A6466" s="28">
        <v>99999</v>
      </c>
      <c r="B6466" s="29" t="s">
        <v>209</v>
      </c>
      <c r="C6466" s="29" t="s">
        <v>212</v>
      </c>
      <c r="D6466" s="29" t="s">
        <v>65</v>
      </c>
      <c r="E6466" s="29" t="s">
        <v>56</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c r="A6467" s="28">
        <v>99999</v>
      </c>
      <c r="B6467" s="29" t="s">
        <v>209</v>
      </c>
      <c r="C6467" s="29" t="s">
        <v>212</v>
      </c>
      <c r="D6467" s="29" t="s">
        <v>65</v>
      </c>
      <c r="E6467" s="29" t="s">
        <v>56</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c r="A6468" s="28">
        <v>99999</v>
      </c>
      <c r="B6468" s="29" t="s">
        <v>209</v>
      </c>
      <c r="C6468" s="29" t="s">
        <v>212</v>
      </c>
      <c r="D6468" s="29" t="s">
        <v>65</v>
      </c>
      <c r="E6468" s="29" t="s">
        <v>56</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c r="A6469" s="28">
        <v>99999</v>
      </c>
      <c r="B6469" s="29" t="s">
        <v>209</v>
      </c>
      <c r="C6469" s="29" t="s">
        <v>212</v>
      </c>
      <c r="D6469" s="29" t="s">
        <v>65</v>
      </c>
      <c r="E6469" s="29" t="s">
        <v>56</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c r="A6470" s="28">
        <v>99999</v>
      </c>
      <c r="B6470" s="29" t="s">
        <v>209</v>
      </c>
      <c r="C6470" s="29" t="s">
        <v>212</v>
      </c>
      <c r="D6470" s="29" t="s">
        <v>65</v>
      </c>
      <c r="E6470" s="29" t="s">
        <v>56</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c r="A6471" s="28">
        <v>99999</v>
      </c>
      <c r="B6471" s="29" t="s">
        <v>209</v>
      </c>
      <c r="C6471" s="29" t="s">
        <v>212</v>
      </c>
      <c r="D6471" s="29" t="s">
        <v>65</v>
      </c>
      <c r="E6471" s="29" t="s">
        <v>56</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c r="A6472" s="28">
        <v>99999</v>
      </c>
      <c r="B6472" s="29" t="s">
        <v>209</v>
      </c>
      <c r="C6472" s="29" t="s">
        <v>212</v>
      </c>
      <c r="D6472" s="29" t="s">
        <v>65</v>
      </c>
      <c r="E6472" s="29" t="s">
        <v>56</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c r="A6473" s="28">
        <v>99999</v>
      </c>
      <c r="B6473" s="29" t="s">
        <v>209</v>
      </c>
      <c r="C6473" s="29" t="s">
        <v>212</v>
      </c>
      <c r="D6473" s="29" t="s">
        <v>65</v>
      </c>
      <c r="E6473" s="29" t="s">
        <v>56</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c r="A6474" s="28">
        <v>99999</v>
      </c>
      <c r="B6474" s="29" t="s">
        <v>209</v>
      </c>
      <c r="C6474" s="29" t="s">
        <v>212</v>
      </c>
      <c r="D6474" s="29" t="s">
        <v>65</v>
      </c>
      <c r="E6474" s="29" t="s">
        <v>56</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c r="A6475" s="28">
        <v>99999</v>
      </c>
      <c r="B6475" s="29" t="s">
        <v>209</v>
      </c>
      <c r="C6475" s="29" t="s">
        <v>212</v>
      </c>
      <c r="D6475" s="29" t="s">
        <v>65</v>
      </c>
      <c r="E6475" s="29" t="s">
        <v>56</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c r="A6476" s="28">
        <v>99999</v>
      </c>
      <c r="B6476" s="29" t="s">
        <v>209</v>
      </c>
      <c r="C6476" s="29" t="s">
        <v>212</v>
      </c>
      <c r="D6476" s="29" t="s">
        <v>65</v>
      </c>
      <c r="E6476" s="29" t="s">
        <v>56</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c r="A6477" s="28">
        <v>99999</v>
      </c>
      <c r="B6477" s="29" t="s">
        <v>209</v>
      </c>
      <c r="C6477" s="29" t="s">
        <v>212</v>
      </c>
      <c r="D6477" s="29" t="s">
        <v>65</v>
      </c>
      <c r="E6477" s="29" t="s">
        <v>56</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c r="A6478" s="28">
        <v>99999</v>
      </c>
      <c r="B6478" s="29" t="s">
        <v>209</v>
      </c>
      <c r="C6478" s="29" t="s">
        <v>212</v>
      </c>
      <c r="D6478" s="29" t="s">
        <v>65</v>
      </c>
      <c r="E6478" s="29" t="s">
        <v>56</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c r="A6479" s="28">
        <v>99999</v>
      </c>
      <c r="B6479" s="29" t="s">
        <v>209</v>
      </c>
      <c r="C6479" s="29" t="s">
        <v>212</v>
      </c>
      <c r="D6479" s="29" t="s">
        <v>65</v>
      </c>
      <c r="E6479" s="29" t="s">
        <v>56</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c r="A6480" s="28">
        <v>99999</v>
      </c>
      <c r="B6480" s="29" t="s">
        <v>209</v>
      </c>
      <c r="C6480" s="29" t="s">
        <v>212</v>
      </c>
      <c r="D6480" s="29" t="s">
        <v>65</v>
      </c>
      <c r="E6480" s="29" t="s">
        <v>56</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c r="A6481" s="28">
        <v>99999</v>
      </c>
      <c r="B6481" s="29" t="s">
        <v>209</v>
      </c>
      <c r="C6481" s="29" t="s">
        <v>211</v>
      </c>
      <c r="D6481" s="29" t="s">
        <v>65</v>
      </c>
      <c r="E6481" s="29" t="s">
        <v>67</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c r="A6482" s="28">
        <v>99999</v>
      </c>
      <c r="B6482" s="29" t="s">
        <v>209</v>
      </c>
      <c r="C6482" s="29" t="s">
        <v>212</v>
      </c>
      <c r="D6482" s="29" t="s">
        <v>65</v>
      </c>
      <c r="E6482" s="29" t="s">
        <v>67</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c r="A6483" s="28">
        <v>99999</v>
      </c>
      <c r="B6483" s="29" t="s">
        <v>209</v>
      </c>
      <c r="C6483" s="29" t="s">
        <v>212</v>
      </c>
      <c r="D6483" s="29" t="s">
        <v>65</v>
      </c>
      <c r="E6483" s="29" t="s">
        <v>67</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c r="A6484" s="28">
        <v>99999</v>
      </c>
      <c r="B6484" s="29" t="s">
        <v>209</v>
      </c>
      <c r="C6484" s="29" t="s">
        <v>211</v>
      </c>
      <c r="D6484" s="29" t="s">
        <v>65</v>
      </c>
      <c r="E6484" s="29" t="s">
        <v>67</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c r="A6485" s="28">
        <v>99999</v>
      </c>
      <c r="B6485" s="29" t="s">
        <v>206</v>
      </c>
      <c r="C6485" s="29" t="s">
        <v>215</v>
      </c>
      <c r="D6485" s="29" t="s">
        <v>65</v>
      </c>
      <c r="E6485" s="29" t="s">
        <v>67</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c r="A6486" s="28">
        <v>99999</v>
      </c>
      <c r="B6486" s="29" t="s">
        <v>209</v>
      </c>
      <c r="C6486" s="29" t="s">
        <v>212</v>
      </c>
      <c r="D6486" s="29" t="s">
        <v>65</v>
      </c>
      <c r="E6486" s="29" t="s">
        <v>67</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c r="A6487" s="28">
        <v>99999</v>
      </c>
      <c r="B6487" s="29" t="s">
        <v>206</v>
      </c>
      <c r="C6487" s="29" t="s">
        <v>207</v>
      </c>
      <c r="D6487" s="29" t="s">
        <v>65</v>
      </c>
      <c r="E6487" s="29" t="s">
        <v>67</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c r="A6488" s="28">
        <v>99999</v>
      </c>
      <c r="B6488" s="29" t="s">
        <v>206</v>
      </c>
      <c r="C6488" s="29" t="s">
        <v>210</v>
      </c>
      <c r="D6488" s="29" t="s">
        <v>65</v>
      </c>
      <c r="E6488" s="29" t="s">
        <v>67</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c r="A6489" s="28">
        <v>99999</v>
      </c>
      <c r="B6489" s="29" t="s">
        <v>206</v>
      </c>
      <c r="C6489" s="29" t="s">
        <v>210</v>
      </c>
      <c r="D6489" s="29" t="s">
        <v>65</v>
      </c>
      <c r="E6489" s="29" t="s">
        <v>67</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c r="A6490" s="28">
        <v>99999</v>
      </c>
      <c r="B6490" s="29" t="s">
        <v>209</v>
      </c>
      <c r="C6490" s="29" t="s">
        <v>212</v>
      </c>
      <c r="D6490" s="29" t="s">
        <v>65</v>
      </c>
      <c r="E6490" s="29" t="s">
        <v>67</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c r="A6491" s="28">
        <v>99999</v>
      </c>
      <c r="B6491" s="29" t="s">
        <v>206</v>
      </c>
      <c r="C6491" s="29" t="s">
        <v>207</v>
      </c>
      <c r="D6491" s="29" t="s">
        <v>65</v>
      </c>
      <c r="E6491" s="29" t="s">
        <v>67</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c r="A6492" s="28">
        <v>99999</v>
      </c>
      <c r="B6492" s="29" t="s">
        <v>209</v>
      </c>
      <c r="C6492" s="29" t="s">
        <v>212</v>
      </c>
      <c r="D6492" s="29" t="s">
        <v>65</v>
      </c>
      <c r="E6492" s="29" t="s">
        <v>67</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c r="A6493" s="28">
        <v>99999</v>
      </c>
      <c r="B6493" s="29" t="s">
        <v>206</v>
      </c>
      <c r="C6493" s="29" t="s">
        <v>207</v>
      </c>
      <c r="D6493" s="29" t="s">
        <v>65</v>
      </c>
      <c r="E6493" s="29" t="s">
        <v>67</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c r="A6494" s="28">
        <v>99999</v>
      </c>
      <c r="B6494" s="29" t="s">
        <v>206</v>
      </c>
      <c r="C6494" s="29" t="s">
        <v>207</v>
      </c>
      <c r="D6494" s="29" t="s">
        <v>65</v>
      </c>
      <c r="E6494" s="29" t="s">
        <v>67</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c r="A6495" s="28">
        <v>99999</v>
      </c>
      <c r="B6495" s="29" t="s">
        <v>209</v>
      </c>
      <c r="C6495" s="29" t="s">
        <v>212</v>
      </c>
      <c r="D6495" s="29" t="s">
        <v>65</v>
      </c>
      <c r="E6495" s="29" t="s">
        <v>67</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c r="A6496" s="28">
        <v>99999</v>
      </c>
      <c r="B6496" s="29" t="s">
        <v>206</v>
      </c>
      <c r="C6496" s="29" t="s">
        <v>207</v>
      </c>
      <c r="D6496" s="29" t="s">
        <v>65</v>
      </c>
      <c r="E6496" s="29" t="s">
        <v>67</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c r="A6497" s="28">
        <v>99999</v>
      </c>
      <c r="B6497" s="29" t="s">
        <v>206</v>
      </c>
      <c r="C6497" s="29" t="s">
        <v>210</v>
      </c>
      <c r="D6497" s="29" t="s">
        <v>65</v>
      </c>
      <c r="E6497" s="29" t="s">
        <v>67</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c r="A6498" s="28">
        <v>99999</v>
      </c>
      <c r="B6498" s="29" t="s">
        <v>206</v>
      </c>
      <c r="C6498" s="29" t="s">
        <v>207</v>
      </c>
      <c r="D6498" s="29" t="s">
        <v>65</v>
      </c>
      <c r="E6498" s="29" t="s">
        <v>67</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c r="A6499" s="28">
        <v>99999</v>
      </c>
      <c r="B6499" s="29" t="s">
        <v>209</v>
      </c>
      <c r="C6499" s="29" t="s">
        <v>212</v>
      </c>
      <c r="D6499" s="29" t="s">
        <v>65</v>
      </c>
      <c r="E6499" s="29" t="s">
        <v>67</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c r="A6500" s="28">
        <v>99999</v>
      </c>
      <c r="B6500" s="29" t="s">
        <v>206</v>
      </c>
      <c r="C6500" s="29" t="s">
        <v>207</v>
      </c>
      <c r="D6500" s="29" t="s">
        <v>65</v>
      </c>
      <c r="E6500" s="29" t="s">
        <v>67</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c r="A6501" s="28">
        <v>99999</v>
      </c>
      <c r="B6501" s="29" t="s">
        <v>206</v>
      </c>
      <c r="C6501" s="29" t="s">
        <v>207</v>
      </c>
      <c r="D6501" s="29" t="s">
        <v>65</v>
      </c>
      <c r="E6501" s="29" t="s">
        <v>67</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c r="A6502" s="28">
        <v>99999</v>
      </c>
      <c r="B6502" s="29" t="s">
        <v>209</v>
      </c>
      <c r="C6502" s="29" t="s">
        <v>212</v>
      </c>
      <c r="D6502" s="29" t="s">
        <v>65</v>
      </c>
      <c r="E6502" s="29" t="s">
        <v>67</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c r="A6503" s="28">
        <v>99999</v>
      </c>
      <c r="B6503" s="29" t="s">
        <v>206</v>
      </c>
      <c r="C6503" s="29" t="s">
        <v>207</v>
      </c>
      <c r="D6503" s="29" t="s">
        <v>65</v>
      </c>
      <c r="E6503" s="29" t="s">
        <v>67</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c r="A6504" s="28">
        <v>99999</v>
      </c>
      <c r="B6504" s="29" t="s">
        <v>206</v>
      </c>
      <c r="C6504" s="29" t="s">
        <v>210</v>
      </c>
      <c r="D6504" s="29" t="s">
        <v>65</v>
      </c>
      <c r="E6504" s="29" t="s">
        <v>67</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c r="A6505" s="28">
        <v>99999</v>
      </c>
      <c r="B6505" s="29" t="s">
        <v>209</v>
      </c>
      <c r="C6505" s="29" t="s">
        <v>213</v>
      </c>
      <c r="D6505" s="29" t="s">
        <v>65</v>
      </c>
      <c r="E6505" s="29" t="s">
        <v>67</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c r="A6506" s="28">
        <v>99999</v>
      </c>
      <c r="B6506" s="29" t="s">
        <v>206</v>
      </c>
      <c r="C6506" s="29" t="s">
        <v>210</v>
      </c>
      <c r="D6506" s="29" t="s">
        <v>65</v>
      </c>
      <c r="E6506" s="29" t="s">
        <v>67</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c r="A6507" s="28">
        <v>99999</v>
      </c>
      <c r="B6507" s="29" t="s">
        <v>209</v>
      </c>
      <c r="C6507" s="29" t="s">
        <v>211</v>
      </c>
      <c r="D6507" s="29" t="s">
        <v>65</v>
      </c>
      <c r="E6507" s="29" t="s">
        <v>67</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c r="A6508" s="28">
        <v>99999</v>
      </c>
      <c r="B6508" s="29" t="s">
        <v>206</v>
      </c>
      <c r="C6508" s="29" t="s">
        <v>210</v>
      </c>
      <c r="D6508" s="29" t="s">
        <v>65</v>
      </c>
      <c r="E6508" s="29" t="s">
        <v>67</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c r="A6509" s="28">
        <v>99999</v>
      </c>
      <c r="B6509" s="29" t="s">
        <v>206</v>
      </c>
      <c r="C6509" s="29" t="s">
        <v>214</v>
      </c>
      <c r="D6509" s="29" t="s">
        <v>65</v>
      </c>
      <c r="E6509" s="29" t="s">
        <v>67</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c r="A6510" s="28">
        <v>99999</v>
      </c>
      <c r="B6510" s="29" t="s">
        <v>209</v>
      </c>
      <c r="C6510" s="29" t="s">
        <v>212</v>
      </c>
      <c r="D6510" s="29" t="s">
        <v>65</v>
      </c>
      <c r="E6510" s="29" t="s">
        <v>67</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c r="A6511" s="28">
        <v>99999</v>
      </c>
      <c r="B6511" s="29" t="s">
        <v>206</v>
      </c>
      <c r="C6511" s="29" t="s">
        <v>207</v>
      </c>
      <c r="D6511" s="29" t="s">
        <v>65</v>
      </c>
      <c r="E6511" s="29" t="s">
        <v>67</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c r="A6512" s="28">
        <v>99999</v>
      </c>
      <c r="B6512" s="29" t="s">
        <v>206</v>
      </c>
      <c r="C6512" s="29" t="s">
        <v>210</v>
      </c>
      <c r="D6512" s="29" t="s">
        <v>65</v>
      </c>
      <c r="E6512" s="29" t="s">
        <v>67</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c r="A6513" s="28">
        <v>99999</v>
      </c>
      <c r="B6513" s="29" t="s">
        <v>209</v>
      </c>
      <c r="C6513" s="29" t="s">
        <v>212</v>
      </c>
      <c r="D6513" s="29" t="s">
        <v>65</v>
      </c>
      <c r="E6513" s="29" t="s">
        <v>67</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c r="A6514" s="28">
        <v>99999</v>
      </c>
      <c r="B6514" s="29" t="s">
        <v>206</v>
      </c>
      <c r="C6514" s="29" t="s">
        <v>207</v>
      </c>
      <c r="D6514" s="29" t="s">
        <v>65</v>
      </c>
      <c r="E6514" s="29" t="s">
        <v>67</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c r="A6515" s="28">
        <v>99999</v>
      </c>
      <c r="B6515" s="29" t="s">
        <v>209</v>
      </c>
      <c r="C6515" s="29" t="s">
        <v>207</v>
      </c>
      <c r="D6515" s="29" t="s">
        <v>65</v>
      </c>
      <c r="E6515" s="29" t="s">
        <v>67</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c r="A6516" s="28">
        <v>99999</v>
      </c>
      <c r="B6516" s="29" t="s">
        <v>206</v>
      </c>
      <c r="C6516" s="29" t="s">
        <v>207</v>
      </c>
      <c r="D6516" s="29" t="s">
        <v>65</v>
      </c>
      <c r="E6516" s="29" t="s">
        <v>67</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c r="A6517" s="28">
        <v>99999</v>
      </c>
      <c r="B6517" s="29" t="s">
        <v>206</v>
      </c>
      <c r="C6517" s="29" t="s">
        <v>210</v>
      </c>
      <c r="D6517" s="29" t="s">
        <v>65</v>
      </c>
      <c r="E6517" s="29" t="s">
        <v>67</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c r="A6518" s="28">
        <v>99999</v>
      </c>
      <c r="B6518" s="29" t="s">
        <v>209</v>
      </c>
      <c r="C6518" s="29" t="s">
        <v>211</v>
      </c>
      <c r="D6518" s="29" t="s">
        <v>65</v>
      </c>
      <c r="E6518" s="29" t="s">
        <v>67</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c r="A6519" s="28">
        <v>99999</v>
      </c>
      <c r="B6519" s="29" t="s">
        <v>209</v>
      </c>
      <c r="C6519" s="29" t="s">
        <v>212</v>
      </c>
      <c r="D6519" s="29" t="s">
        <v>65</v>
      </c>
      <c r="E6519" s="29" t="s">
        <v>67</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c r="A6520" s="28">
        <v>99999</v>
      </c>
      <c r="B6520" s="29" t="s">
        <v>206</v>
      </c>
      <c r="C6520" s="29" t="s">
        <v>207</v>
      </c>
      <c r="D6520" s="29" t="s">
        <v>65</v>
      </c>
      <c r="E6520" s="29" t="s">
        <v>67</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c r="A6521" s="28">
        <v>99999</v>
      </c>
      <c r="B6521" s="29" t="s">
        <v>206</v>
      </c>
      <c r="C6521" s="29" t="s">
        <v>210</v>
      </c>
      <c r="D6521" s="29" t="s">
        <v>65</v>
      </c>
      <c r="E6521" s="29" t="s">
        <v>67</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c r="A6522" s="28">
        <v>99999</v>
      </c>
      <c r="B6522" s="29" t="s">
        <v>206</v>
      </c>
      <c r="C6522" s="29" t="s">
        <v>207</v>
      </c>
      <c r="D6522" s="29" t="s">
        <v>65</v>
      </c>
      <c r="E6522" s="29" t="s">
        <v>67</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c r="A6523" s="28">
        <v>99999</v>
      </c>
      <c r="B6523" s="29" t="s">
        <v>206</v>
      </c>
      <c r="C6523" s="29" t="s">
        <v>210</v>
      </c>
      <c r="D6523" s="29" t="s">
        <v>65</v>
      </c>
      <c r="E6523" s="29" t="s">
        <v>67</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c r="A6524" s="28">
        <v>99999</v>
      </c>
      <c r="B6524" s="29" t="s">
        <v>209</v>
      </c>
      <c r="C6524" s="29" t="s">
        <v>213</v>
      </c>
      <c r="D6524" s="29" t="s">
        <v>65</v>
      </c>
      <c r="E6524" s="29" t="s">
        <v>67</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c r="A6525" s="28">
        <v>99999</v>
      </c>
      <c r="B6525" s="29" t="s">
        <v>209</v>
      </c>
      <c r="C6525" s="29" t="s">
        <v>211</v>
      </c>
      <c r="D6525" s="29" t="s">
        <v>65</v>
      </c>
      <c r="E6525" s="29" t="s">
        <v>67</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c r="A6526" s="28">
        <v>99999</v>
      </c>
      <c r="B6526" s="29" t="s">
        <v>209</v>
      </c>
      <c r="C6526" s="29" t="s">
        <v>212</v>
      </c>
      <c r="D6526" s="29" t="s">
        <v>65</v>
      </c>
      <c r="E6526" s="29" t="s">
        <v>67</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c r="A6527" s="28">
        <v>99999</v>
      </c>
      <c r="B6527" s="29" t="s">
        <v>206</v>
      </c>
      <c r="C6527" s="29" t="s">
        <v>207</v>
      </c>
      <c r="D6527" s="29" t="s">
        <v>65</v>
      </c>
      <c r="E6527" s="29" t="s">
        <v>67</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c r="A6528" s="28">
        <v>99999</v>
      </c>
      <c r="B6528" s="29" t="s">
        <v>209</v>
      </c>
      <c r="C6528" s="29" t="s">
        <v>212</v>
      </c>
      <c r="D6528" s="29" t="s">
        <v>65</v>
      </c>
      <c r="E6528" s="29" t="s">
        <v>67</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c r="A6529" s="28">
        <v>99999</v>
      </c>
      <c r="B6529" s="29" t="s">
        <v>206</v>
      </c>
      <c r="C6529" s="29" t="s">
        <v>210</v>
      </c>
      <c r="D6529" s="29" t="s">
        <v>65</v>
      </c>
      <c r="E6529" s="29" t="s">
        <v>67</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c r="A6530" s="28">
        <v>99999</v>
      </c>
      <c r="B6530" s="29" t="s">
        <v>209</v>
      </c>
      <c r="C6530" s="29" t="s">
        <v>211</v>
      </c>
      <c r="D6530" s="29" t="s">
        <v>65</v>
      </c>
      <c r="E6530" s="29" t="s">
        <v>67</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c r="A6531" s="28">
        <v>99999</v>
      </c>
      <c r="B6531" s="29" t="s">
        <v>209</v>
      </c>
      <c r="C6531" s="29" t="s">
        <v>212</v>
      </c>
      <c r="D6531" s="29" t="s">
        <v>65</v>
      </c>
      <c r="E6531" s="29" t="s">
        <v>67</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c r="A6532" s="28">
        <v>99999</v>
      </c>
      <c r="B6532" s="29" t="s">
        <v>206</v>
      </c>
      <c r="C6532" s="29" t="s">
        <v>207</v>
      </c>
      <c r="D6532" s="29" t="s">
        <v>65</v>
      </c>
      <c r="E6532" s="29" t="s">
        <v>67</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c r="A6533" s="28">
        <v>99999</v>
      </c>
      <c r="B6533" s="29" t="s">
        <v>209</v>
      </c>
      <c r="C6533" s="29" t="s">
        <v>212</v>
      </c>
      <c r="D6533" s="29" t="s">
        <v>65</v>
      </c>
      <c r="E6533" s="29" t="s">
        <v>67</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c r="A6534" s="28">
        <v>99999</v>
      </c>
      <c r="B6534" s="29" t="s">
        <v>206</v>
      </c>
      <c r="C6534" s="29" t="s">
        <v>207</v>
      </c>
      <c r="D6534" s="29" t="s">
        <v>65</v>
      </c>
      <c r="E6534" s="29" t="s">
        <v>67</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c r="A6535" s="28">
        <v>99999</v>
      </c>
      <c r="B6535" s="29" t="s">
        <v>206</v>
      </c>
      <c r="C6535" s="29" t="s">
        <v>210</v>
      </c>
      <c r="D6535" s="29" t="s">
        <v>65</v>
      </c>
      <c r="E6535" s="29" t="s">
        <v>67</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c r="A6536" s="28">
        <v>99999</v>
      </c>
      <c r="B6536" s="29" t="s">
        <v>209</v>
      </c>
      <c r="C6536" s="29" t="s">
        <v>213</v>
      </c>
      <c r="D6536" s="29" t="s">
        <v>65</v>
      </c>
      <c r="E6536" s="29" t="s">
        <v>67</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c r="A6537" s="28">
        <v>99999</v>
      </c>
      <c r="B6537" s="29" t="s">
        <v>209</v>
      </c>
      <c r="C6537" s="29" t="s">
        <v>212</v>
      </c>
      <c r="D6537" s="29" t="s">
        <v>65</v>
      </c>
      <c r="E6537" s="29" t="s">
        <v>67</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c r="A6538" s="28">
        <v>99999</v>
      </c>
      <c r="B6538" s="29" t="s">
        <v>206</v>
      </c>
      <c r="C6538" s="29" t="s">
        <v>207</v>
      </c>
      <c r="D6538" s="29" t="s">
        <v>65</v>
      </c>
      <c r="E6538" s="29" t="s">
        <v>67</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c r="A6539" s="28">
        <v>99999</v>
      </c>
      <c r="B6539" s="29" t="s">
        <v>206</v>
      </c>
      <c r="C6539" s="29" t="s">
        <v>215</v>
      </c>
      <c r="D6539" s="29" t="s">
        <v>65</v>
      </c>
      <c r="E6539" s="29" t="s">
        <v>67</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c r="A6540" s="28">
        <v>99999</v>
      </c>
      <c r="B6540" s="29" t="s">
        <v>209</v>
      </c>
      <c r="C6540" s="29" t="s">
        <v>212</v>
      </c>
      <c r="D6540" s="29" t="s">
        <v>65</v>
      </c>
      <c r="E6540" s="29" t="s">
        <v>67</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c r="A6541" s="28">
        <v>99999</v>
      </c>
      <c r="B6541" s="29" t="s">
        <v>206</v>
      </c>
      <c r="C6541" s="29" t="s">
        <v>207</v>
      </c>
      <c r="D6541" s="29" t="s">
        <v>65</v>
      </c>
      <c r="E6541" s="29" t="s">
        <v>67</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c r="A6542" s="28">
        <v>99999</v>
      </c>
      <c r="B6542" s="29" t="s">
        <v>209</v>
      </c>
      <c r="C6542" s="29" t="s">
        <v>212</v>
      </c>
      <c r="D6542" s="29" t="s">
        <v>65</v>
      </c>
      <c r="E6542" s="29" t="s">
        <v>67</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c r="A6543" s="28">
        <v>99999</v>
      </c>
      <c r="B6543" s="29" t="s">
        <v>206</v>
      </c>
      <c r="C6543" s="29" t="s">
        <v>207</v>
      </c>
      <c r="D6543" s="29" t="s">
        <v>65</v>
      </c>
      <c r="E6543" s="29" t="s">
        <v>67</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c r="A6544" s="28">
        <v>99999</v>
      </c>
      <c r="B6544" s="29" t="s">
        <v>206</v>
      </c>
      <c r="C6544" s="29" t="s">
        <v>215</v>
      </c>
      <c r="D6544" s="29" t="s">
        <v>65</v>
      </c>
      <c r="E6544" s="29" t="s">
        <v>67</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c r="A6545" s="28">
        <v>99999</v>
      </c>
      <c r="B6545" s="29" t="s">
        <v>209</v>
      </c>
      <c r="C6545" s="29" t="s">
        <v>212</v>
      </c>
      <c r="D6545" s="29" t="s">
        <v>65</v>
      </c>
      <c r="E6545" s="29" t="s">
        <v>67</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c r="A6546" s="28">
        <v>99999</v>
      </c>
      <c r="B6546" s="29" t="s">
        <v>206</v>
      </c>
      <c r="C6546" s="29" t="s">
        <v>207</v>
      </c>
      <c r="D6546" s="29" t="s">
        <v>65</v>
      </c>
      <c r="E6546" s="29" t="s">
        <v>67</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c r="A6547" s="28">
        <v>99999</v>
      </c>
      <c r="B6547" s="29" t="s">
        <v>206</v>
      </c>
      <c r="C6547" s="29" t="s">
        <v>210</v>
      </c>
      <c r="D6547" s="29" t="s">
        <v>65</v>
      </c>
      <c r="E6547" s="29" t="s">
        <v>73</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c r="A6548" s="28">
        <v>99999</v>
      </c>
      <c r="B6548" s="29" t="s">
        <v>206</v>
      </c>
      <c r="C6548" s="29" t="s">
        <v>210</v>
      </c>
      <c r="D6548" s="29" t="s">
        <v>65</v>
      </c>
      <c r="E6548" s="29" t="s">
        <v>73</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c r="A6549" s="28">
        <v>99999</v>
      </c>
      <c r="B6549" s="29" t="s">
        <v>206</v>
      </c>
      <c r="C6549" s="29" t="s">
        <v>210</v>
      </c>
      <c r="D6549" s="29" t="s">
        <v>65</v>
      </c>
      <c r="E6549" s="29" t="s">
        <v>73</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c r="A6550" s="28">
        <v>99999</v>
      </c>
      <c r="B6550" s="29" t="s">
        <v>206</v>
      </c>
      <c r="C6550" s="29" t="s">
        <v>207</v>
      </c>
      <c r="D6550" s="29" t="s">
        <v>65</v>
      </c>
      <c r="E6550" s="29" t="s">
        <v>73</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c r="A6551" s="28">
        <v>99999</v>
      </c>
      <c r="B6551" s="29" t="s">
        <v>206</v>
      </c>
      <c r="C6551" s="29" t="s">
        <v>207</v>
      </c>
      <c r="D6551" s="29" t="s">
        <v>65</v>
      </c>
      <c r="E6551" s="29" t="s">
        <v>78</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c r="A6552" s="28">
        <v>99999</v>
      </c>
      <c r="B6552" s="29" t="s">
        <v>206</v>
      </c>
      <c r="C6552" s="29" t="s">
        <v>207</v>
      </c>
      <c r="D6552" s="29" t="s">
        <v>65</v>
      </c>
      <c r="E6552" s="29" t="s">
        <v>78</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c r="A6553" s="28">
        <v>99999</v>
      </c>
      <c r="B6553" s="29" t="s">
        <v>209</v>
      </c>
      <c r="C6553" s="29" t="s">
        <v>212</v>
      </c>
      <c r="D6553" s="29" t="s">
        <v>65</v>
      </c>
      <c r="E6553" s="29" t="s">
        <v>83</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c r="A6554" s="28">
        <v>99999</v>
      </c>
      <c r="B6554" s="29" t="s">
        <v>209</v>
      </c>
      <c r="C6554" s="29" t="s">
        <v>207</v>
      </c>
      <c r="D6554" s="29" t="s">
        <v>65</v>
      </c>
      <c r="E6554" s="29" t="s">
        <v>87</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c r="A6555" s="28">
        <v>99999</v>
      </c>
      <c r="B6555" s="29" t="s">
        <v>206</v>
      </c>
      <c r="C6555" s="29" t="s">
        <v>210</v>
      </c>
      <c r="D6555" s="29" t="s">
        <v>65</v>
      </c>
      <c r="E6555" s="29" t="s">
        <v>87</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c r="A6556" s="28">
        <v>99999</v>
      </c>
      <c r="B6556" s="29" t="s">
        <v>209</v>
      </c>
      <c r="C6556" s="29" t="s">
        <v>212</v>
      </c>
      <c r="D6556" s="29" t="s">
        <v>65</v>
      </c>
      <c r="E6556" s="29" t="s">
        <v>87</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c r="A6557" s="28">
        <v>99999</v>
      </c>
      <c r="B6557" s="29" t="s">
        <v>209</v>
      </c>
      <c r="C6557" s="29" t="s">
        <v>212</v>
      </c>
      <c r="D6557" s="29" t="s">
        <v>65</v>
      </c>
      <c r="E6557" s="29" t="s">
        <v>92</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c r="A6558" s="28">
        <v>99999</v>
      </c>
      <c r="B6558" s="29" t="s">
        <v>209</v>
      </c>
      <c r="C6558" s="29" t="s">
        <v>207</v>
      </c>
      <c r="D6558" s="29" t="s">
        <v>65</v>
      </c>
      <c r="E6558" s="29" t="s">
        <v>92</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c r="A6559" s="28">
        <v>99999</v>
      </c>
      <c r="B6559" s="29" t="s">
        <v>206</v>
      </c>
      <c r="C6559" s="29" t="s">
        <v>210</v>
      </c>
      <c r="D6559" s="29" t="s">
        <v>65</v>
      </c>
      <c r="E6559" s="29" t="s">
        <v>102</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c r="A6560" s="28">
        <v>99999</v>
      </c>
      <c r="B6560" s="29" t="s">
        <v>206</v>
      </c>
      <c r="C6560" s="29" t="s">
        <v>210</v>
      </c>
      <c r="D6560" s="29" t="s">
        <v>65</v>
      </c>
      <c r="E6560" s="29" t="s">
        <v>102</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c r="A6561" s="28">
        <v>99999</v>
      </c>
      <c r="B6561" s="29" t="s">
        <v>206</v>
      </c>
      <c r="C6561" s="29" t="s">
        <v>214</v>
      </c>
      <c r="D6561" s="29" t="s">
        <v>65</v>
      </c>
      <c r="E6561" s="29" t="s">
        <v>102</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c r="A6562" s="28">
        <v>99999</v>
      </c>
      <c r="B6562" s="29" t="s">
        <v>209</v>
      </c>
      <c r="C6562" s="29" t="s">
        <v>213</v>
      </c>
      <c r="D6562" s="29" t="s">
        <v>65</v>
      </c>
      <c r="E6562" s="29" t="s">
        <v>102</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c r="A6563" s="28">
        <v>99999</v>
      </c>
      <c r="B6563" s="29" t="s">
        <v>209</v>
      </c>
      <c r="C6563" s="29" t="s">
        <v>213</v>
      </c>
      <c r="D6563" s="29" t="s">
        <v>65</v>
      </c>
      <c r="E6563" s="29" t="s">
        <v>102</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c r="A6564" s="28">
        <v>99999</v>
      </c>
      <c r="B6564" s="29" t="s">
        <v>206</v>
      </c>
      <c r="C6564" s="29" t="s">
        <v>210</v>
      </c>
      <c r="D6564" s="29" t="s">
        <v>65</v>
      </c>
      <c r="E6564" s="29" t="s">
        <v>107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c r="A6565" s="28">
        <v>99999</v>
      </c>
      <c r="B6565" s="29" t="s">
        <v>206</v>
      </c>
      <c r="C6565" s="29" t="s">
        <v>210</v>
      </c>
      <c r="D6565" s="29" t="s">
        <v>65</v>
      </c>
      <c r="E6565" s="29" t="s">
        <v>107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c r="A6566" s="28">
        <v>99999</v>
      </c>
      <c r="B6566" s="29" t="s">
        <v>206</v>
      </c>
      <c r="C6566" s="29" t="s">
        <v>214</v>
      </c>
      <c r="D6566" s="29" t="s">
        <v>65</v>
      </c>
      <c r="E6566" s="29" t="s">
        <v>107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c r="A6567" s="28">
        <v>99999</v>
      </c>
      <c r="B6567" s="29" t="s">
        <v>209</v>
      </c>
      <c r="C6567" s="29" t="s">
        <v>213</v>
      </c>
      <c r="D6567" s="29" t="s">
        <v>65</v>
      </c>
      <c r="E6567" s="29" t="s">
        <v>107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c r="A6568" s="28">
        <v>99999</v>
      </c>
      <c r="B6568" s="29" t="s">
        <v>209</v>
      </c>
      <c r="C6568" s="29" t="s">
        <v>213</v>
      </c>
      <c r="D6568" s="29" t="s">
        <v>65</v>
      </c>
      <c r="E6568" s="29" t="s">
        <v>107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c r="A6569" s="28">
        <v>99999</v>
      </c>
      <c r="B6569" s="29" t="s">
        <v>209</v>
      </c>
      <c r="C6569" s="29" t="s">
        <v>212</v>
      </c>
      <c r="D6569" s="29" t="s">
        <v>65</v>
      </c>
      <c r="E6569" s="29" t="s">
        <v>35</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c r="A6570" s="28">
        <v>99999</v>
      </c>
      <c r="B6570" s="29" t="s">
        <v>206</v>
      </c>
      <c r="C6570" s="29" t="s">
        <v>207</v>
      </c>
      <c r="D6570" s="29" t="s">
        <v>65</v>
      </c>
      <c r="E6570" s="29" t="s">
        <v>35</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c r="A6571" s="28">
        <v>99999</v>
      </c>
      <c r="B6571" s="29" t="s">
        <v>209</v>
      </c>
      <c r="C6571" s="29" t="s">
        <v>212</v>
      </c>
      <c r="D6571" s="29" t="s">
        <v>65</v>
      </c>
      <c r="E6571" s="29" t="s">
        <v>35</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c r="A6572" s="28">
        <v>99999</v>
      </c>
      <c r="B6572" s="29" t="s">
        <v>209</v>
      </c>
      <c r="C6572" s="29" t="s">
        <v>207</v>
      </c>
      <c r="D6572" s="29" t="s">
        <v>65</v>
      </c>
      <c r="E6572" s="29" t="s">
        <v>35</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c r="A6573" s="28">
        <v>99999</v>
      </c>
      <c r="B6573" s="29" t="s">
        <v>206</v>
      </c>
      <c r="C6573" s="29" t="s">
        <v>210</v>
      </c>
      <c r="D6573" s="29" t="s">
        <v>65</v>
      </c>
      <c r="E6573" s="29" t="s">
        <v>35</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c r="A6574" s="28">
        <v>99999</v>
      </c>
      <c r="B6574" s="29" t="s">
        <v>206</v>
      </c>
      <c r="C6574" s="29" t="s">
        <v>207</v>
      </c>
      <c r="D6574" s="29" t="s">
        <v>65</v>
      </c>
      <c r="E6574" s="29" t="s">
        <v>35</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c r="A6575" s="28">
        <v>99999</v>
      </c>
      <c r="B6575" s="29" t="s">
        <v>206</v>
      </c>
      <c r="C6575" s="29" t="s">
        <v>210</v>
      </c>
      <c r="D6575" s="29" t="s">
        <v>65</v>
      </c>
      <c r="E6575" s="29" t="s">
        <v>35</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c r="A6576" s="28">
        <v>99999</v>
      </c>
      <c r="B6576" s="29" t="s">
        <v>209</v>
      </c>
      <c r="C6576" s="29" t="s">
        <v>211</v>
      </c>
      <c r="D6576" s="29" t="s">
        <v>65</v>
      </c>
      <c r="E6576" s="29" t="s">
        <v>35</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c r="A6577" s="28">
        <v>99999</v>
      </c>
      <c r="B6577" s="29" t="s">
        <v>206</v>
      </c>
      <c r="C6577" s="29" t="s">
        <v>214</v>
      </c>
      <c r="D6577" s="29" t="s">
        <v>65</v>
      </c>
      <c r="E6577" s="29" t="s">
        <v>35</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c r="A6578" s="28">
        <v>99999</v>
      </c>
      <c r="B6578" s="29" t="s">
        <v>209</v>
      </c>
      <c r="C6578" s="29" t="s">
        <v>213</v>
      </c>
      <c r="D6578" s="29" t="s">
        <v>65</v>
      </c>
      <c r="E6578" s="29" t="s">
        <v>35</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c r="A6579" s="28">
        <v>99999</v>
      </c>
      <c r="B6579" s="29" t="s">
        <v>206</v>
      </c>
      <c r="C6579" s="29" t="s">
        <v>215</v>
      </c>
      <c r="D6579" s="29" t="s">
        <v>65</v>
      </c>
      <c r="E6579" s="29" t="s">
        <v>35</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c r="A6580" s="28">
        <v>99999</v>
      </c>
      <c r="B6580" s="29" t="s">
        <v>209</v>
      </c>
      <c r="C6580" s="29" t="s">
        <v>212</v>
      </c>
      <c r="D6580" s="29" t="s">
        <v>65</v>
      </c>
      <c r="E6580" s="29" t="s">
        <v>35</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c r="A6581" s="28">
        <v>99999</v>
      </c>
      <c r="B6581" s="29" t="s">
        <v>206</v>
      </c>
      <c r="C6581" s="29" t="s">
        <v>207</v>
      </c>
      <c r="D6581" s="29" t="s">
        <v>65</v>
      </c>
      <c r="E6581" s="29" t="s">
        <v>35</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c r="A6582" s="28">
        <v>99999</v>
      </c>
      <c r="B6582" s="29" t="s">
        <v>206</v>
      </c>
      <c r="C6582" s="29" t="s">
        <v>210</v>
      </c>
      <c r="D6582" s="29" t="s">
        <v>65</v>
      </c>
      <c r="E6582" s="29" t="s">
        <v>35</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c r="A6583" s="28">
        <v>99999</v>
      </c>
      <c r="B6583" s="29" t="s">
        <v>209</v>
      </c>
      <c r="C6583" s="29" t="s">
        <v>212</v>
      </c>
      <c r="D6583" s="29" t="s">
        <v>65</v>
      </c>
      <c r="E6583" s="29" t="s">
        <v>35</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c r="A6584" s="28">
        <v>99999</v>
      </c>
      <c r="B6584" s="29" t="s">
        <v>206</v>
      </c>
      <c r="C6584" s="29" t="s">
        <v>210</v>
      </c>
      <c r="D6584" s="29" t="s">
        <v>65</v>
      </c>
      <c r="E6584" s="29" t="s">
        <v>35</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c r="A6585" s="28">
        <v>99999</v>
      </c>
      <c r="B6585" s="29" t="s">
        <v>206</v>
      </c>
      <c r="C6585" s="29" t="s">
        <v>207</v>
      </c>
      <c r="D6585" s="29" t="s">
        <v>65</v>
      </c>
      <c r="E6585" s="29" t="s">
        <v>35</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c r="A6586" s="28">
        <v>99999</v>
      </c>
      <c r="B6586" s="29" t="s">
        <v>206</v>
      </c>
      <c r="C6586" s="29" t="s">
        <v>210</v>
      </c>
      <c r="D6586" s="29" t="s">
        <v>65</v>
      </c>
      <c r="E6586" s="29" t="s">
        <v>35</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c r="A6587" s="28">
        <v>99999</v>
      </c>
      <c r="B6587" s="29" t="s">
        <v>209</v>
      </c>
      <c r="C6587" s="29" t="s">
        <v>212</v>
      </c>
      <c r="D6587" s="29" t="s">
        <v>65</v>
      </c>
      <c r="E6587" s="29" t="s">
        <v>35</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c r="A6588" s="28">
        <v>99999</v>
      </c>
      <c r="B6588" s="29" t="s">
        <v>206</v>
      </c>
      <c r="C6588" s="29" t="s">
        <v>207</v>
      </c>
      <c r="D6588" s="29" t="s">
        <v>65</v>
      </c>
      <c r="E6588" s="29" t="s">
        <v>35</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c r="A6589" s="28">
        <v>99999</v>
      </c>
      <c r="B6589" s="29" t="s">
        <v>209</v>
      </c>
      <c r="C6589" s="29" t="s">
        <v>212</v>
      </c>
      <c r="D6589" s="29" t="s">
        <v>65</v>
      </c>
      <c r="E6589" s="29" t="s">
        <v>35</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c r="A6590" s="28">
        <v>99999</v>
      </c>
      <c r="B6590" s="29" t="s">
        <v>206</v>
      </c>
      <c r="C6590" s="29" t="s">
        <v>207</v>
      </c>
      <c r="D6590" s="29" t="s">
        <v>65</v>
      </c>
      <c r="E6590" s="29" t="s">
        <v>35</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c r="A6591" s="28">
        <v>99999</v>
      </c>
      <c r="B6591" s="29" t="s">
        <v>209</v>
      </c>
      <c r="C6591" s="29" t="s">
        <v>212</v>
      </c>
      <c r="D6591" s="29" t="s">
        <v>65</v>
      </c>
      <c r="E6591" s="29" t="s">
        <v>35</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c r="A6592" s="28">
        <v>99999</v>
      </c>
      <c r="B6592" s="29" t="s">
        <v>209</v>
      </c>
      <c r="C6592" s="29" t="s">
        <v>212</v>
      </c>
      <c r="D6592" s="29" t="s">
        <v>65</v>
      </c>
      <c r="E6592" s="29" t="s">
        <v>35</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c r="A6593" s="28">
        <v>99999</v>
      </c>
      <c r="B6593" s="29" t="s">
        <v>206</v>
      </c>
      <c r="C6593" s="29" t="s">
        <v>207</v>
      </c>
      <c r="D6593" s="29" t="s">
        <v>65</v>
      </c>
      <c r="E6593" s="29" t="s">
        <v>35</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c r="A6594" s="28">
        <v>99999</v>
      </c>
      <c r="B6594" s="29" t="s">
        <v>209</v>
      </c>
      <c r="C6594" s="29" t="s">
        <v>213</v>
      </c>
      <c r="D6594" s="29" t="s">
        <v>65</v>
      </c>
      <c r="E6594" s="29" t="s">
        <v>35</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c r="A6595" s="28">
        <v>99999</v>
      </c>
      <c r="B6595" s="29" t="s">
        <v>209</v>
      </c>
      <c r="C6595" s="29" t="s">
        <v>212</v>
      </c>
      <c r="D6595" s="29" t="s">
        <v>65</v>
      </c>
      <c r="E6595" s="29" t="s">
        <v>35</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c r="A6596" s="28">
        <v>99999</v>
      </c>
      <c r="B6596" s="29" t="s">
        <v>209</v>
      </c>
      <c r="C6596" s="29" t="s">
        <v>211</v>
      </c>
      <c r="D6596" s="29" t="s">
        <v>65</v>
      </c>
      <c r="E6596" s="29" t="s">
        <v>35</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c r="A6597" s="28">
        <v>99999</v>
      </c>
      <c r="B6597" s="29" t="s">
        <v>206</v>
      </c>
      <c r="C6597" s="29" t="s">
        <v>215</v>
      </c>
      <c r="D6597" s="29" t="s">
        <v>65</v>
      </c>
      <c r="E6597" s="29" t="s">
        <v>35</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c r="A6598" s="28">
        <v>99999</v>
      </c>
      <c r="B6598" s="29" t="s">
        <v>209</v>
      </c>
      <c r="C6598" s="29" t="s">
        <v>212</v>
      </c>
      <c r="D6598" s="29" t="s">
        <v>65</v>
      </c>
      <c r="E6598" s="29" t="s">
        <v>35</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c r="A6599" s="28">
        <v>99999</v>
      </c>
      <c r="B6599" s="29" t="s">
        <v>206</v>
      </c>
      <c r="C6599" s="29" t="s">
        <v>207</v>
      </c>
      <c r="D6599" s="29" t="s">
        <v>65</v>
      </c>
      <c r="E6599" s="29" t="s">
        <v>35</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c r="A6600" s="28">
        <v>99999</v>
      </c>
      <c r="B6600" s="29" t="s">
        <v>209</v>
      </c>
      <c r="C6600" s="29" t="s">
        <v>212</v>
      </c>
      <c r="D6600" s="29" t="s">
        <v>65</v>
      </c>
      <c r="E6600" s="29" t="s">
        <v>35</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c r="A6601" s="28">
        <v>99999</v>
      </c>
      <c r="B6601" s="29" t="s">
        <v>206</v>
      </c>
      <c r="C6601" s="29" t="s">
        <v>207</v>
      </c>
      <c r="D6601" s="29" t="s">
        <v>65</v>
      </c>
      <c r="E6601" s="29" t="s">
        <v>35</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c r="A6602" s="28">
        <v>99999</v>
      </c>
      <c r="B6602" s="29" t="s">
        <v>209</v>
      </c>
      <c r="C6602" s="29" t="s">
        <v>212</v>
      </c>
      <c r="D6602" s="29" t="s">
        <v>65</v>
      </c>
      <c r="E6602" s="29" t="s">
        <v>35</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c r="A6603" s="28">
        <v>99999</v>
      </c>
      <c r="B6603" s="29" t="s">
        <v>206</v>
      </c>
      <c r="C6603" s="29" t="s">
        <v>207</v>
      </c>
      <c r="D6603" s="29" t="s">
        <v>65</v>
      </c>
      <c r="E6603" s="29" t="s">
        <v>35</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c r="A6604" s="28">
        <v>99999</v>
      </c>
      <c r="B6604" s="29" t="s">
        <v>206</v>
      </c>
      <c r="C6604" s="29" t="s">
        <v>210</v>
      </c>
      <c r="D6604" s="29" t="s">
        <v>65</v>
      </c>
      <c r="E6604" s="29" t="s">
        <v>35</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c r="A6605" s="28">
        <v>99999</v>
      </c>
      <c r="B6605" s="29" t="s">
        <v>209</v>
      </c>
      <c r="C6605" s="29" t="s">
        <v>212</v>
      </c>
      <c r="D6605" s="29" t="s">
        <v>65</v>
      </c>
      <c r="E6605" s="29" t="s">
        <v>35</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c r="A6606" s="28">
        <v>99999</v>
      </c>
      <c r="B6606" s="29" t="s">
        <v>206</v>
      </c>
      <c r="C6606" s="29" t="s">
        <v>207</v>
      </c>
      <c r="D6606" s="29" t="s">
        <v>65</v>
      </c>
      <c r="E6606" s="29" t="s">
        <v>35</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c r="A6607" s="28">
        <v>99999</v>
      </c>
      <c r="B6607" s="29" t="s">
        <v>206</v>
      </c>
      <c r="C6607" s="29" t="s">
        <v>210</v>
      </c>
      <c r="D6607" s="29" t="s">
        <v>65</v>
      </c>
      <c r="E6607" s="29" t="s">
        <v>35</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c r="A6608" s="28">
        <v>99999</v>
      </c>
      <c r="B6608" s="29" t="s">
        <v>209</v>
      </c>
      <c r="C6608" s="29" t="s">
        <v>213</v>
      </c>
      <c r="D6608" s="29" t="s">
        <v>65</v>
      </c>
      <c r="E6608" s="29" t="s">
        <v>35</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c r="A6609" s="28">
        <v>99999</v>
      </c>
      <c r="B6609" s="29" t="s">
        <v>209</v>
      </c>
      <c r="C6609" s="29" t="s">
        <v>211</v>
      </c>
      <c r="D6609" s="29" t="s">
        <v>65</v>
      </c>
      <c r="E6609" s="29" t="s">
        <v>35</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c r="A6610" s="28">
        <v>99999</v>
      </c>
      <c r="B6610" s="29" t="s">
        <v>206</v>
      </c>
      <c r="C6610" s="29" t="s">
        <v>210</v>
      </c>
      <c r="D6610" s="29" t="s">
        <v>65</v>
      </c>
      <c r="E6610" s="29" t="s">
        <v>35</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c r="A6611" s="28">
        <v>99999</v>
      </c>
      <c r="B6611" s="29" t="s">
        <v>209</v>
      </c>
      <c r="C6611" s="29" t="s">
        <v>212</v>
      </c>
      <c r="D6611" s="29" t="s">
        <v>65</v>
      </c>
      <c r="E6611" s="29" t="s">
        <v>35</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c r="A6612" s="28">
        <v>99999</v>
      </c>
      <c r="B6612" s="29" t="s">
        <v>206</v>
      </c>
      <c r="C6612" s="29" t="s">
        <v>210</v>
      </c>
      <c r="D6612" s="29" t="s">
        <v>65</v>
      </c>
      <c r="E6612" s="29" t="s">
        <v>35</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c r="A6613" s="28">
        <v>99999</v>
      </c>
      <c r="B6613" s="29" t="s">
        <v>209</v>
      </c>
      <c r="C6613" s="29" t="s">
        <v>212</v>
      </c>
      <c r="D6613" s="29" t="s">
        <v>65</v>
      </c>
      <c r="E6613" s="29" t="s">
        <v>35</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c r="A6614" s="28">
        <v>99999</v>
      </c>
      <c r="B6614" s="29" t="s">
        <v>206</v>
      </c>
      <c r="C6614" s="29" t="s">
        <v>207</v>
      </c>
      <c r="D6614" s="29" t="s">
        <v>65</v>
      </c>
      <c r="E6614" s="29" t="s">
        <v>35</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c r="A6615" s="28">
        <v>99999</v>
      </c>
      <c r="B6615" s="29" t="s">
        <v>209</v>
      </c>
      <c r="C6615" s="29" t="s">
        <v>207</v>
      </c>
      <c r="D6615" s="29" t="s">
        <v>65</v>
      </c>
      <c r="E6615" s="29" t="s">
        <v>35</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c r="A6616" s="28">
        <v>99999</v>
      </c>
      <c r="B6616" s="29" t="s">
        <v>209</v>
      </c>
      <c r="C6616" s="29" t="s">
        <v>211</v>
      </c>
      <c r="D6616" s="29" t="s">
        <v>65</v>
      </c>
      <c r="E6616" s="29" t="s">
        <v>35</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c r="A6617" s="28">
        <v>99999</v>
      </c>
      <c r="B6617" s="29" t="s">
        <v>209</v>
      </c>
      <c r="C6617" s="29" t="s">
        <v>213</v>
      </c>
      <c r="D6617" s="29" t="s">
        <v>65</v>
      </c>
      <c r="E6617" s="29" t="s">
        <v>35</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c r="A6618" s="28">
        <v>99999</v>
      </c>
      <c r="B6618" s="29" t="s">
        <v>206</v>
      </c>
      <c r="C6618" s="29" t="s">
        <v>207</v>
      </c>
      <c r="D6618" s="29" t="s">
        <v>65</v>
      </c>
      <c r="E6618" s="29" t="s">
        <v>35</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c r="A6619" s="28">
        <v>99999</v>
      </c>
      <c r="B6619" s="29" t="s">
        <v>206</v>
      </c>
      <c r="C6619" s="29" t="s">
        <v>207</v>
      </c>
      <c r="D6619" s="29" t="s">
        <v>65</v>
      </c>
      <c r="E6619" s="29" t="s">
        <v>35</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c r="A6620" s="28">
        <v>99999</v>
      </c>
      <c r="B6620" s="29" t="s">
        <v>209</v>
      </c>
      <c r="C6620" s="29" t="s">
        <v>212</v>
      </c>
      <c r="D6620" s="29" t="s">
        <v>65</v>
      </c>
      <c r="E6620" s="29" t="s">
        <v>35</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c r="A6621" s="28">
        <v>99999</v>
      </c>
      <c r="B6621" s="29" t="s">
        <v>206</v>
      </c>
      <c r="C6621" s="29" t="s">
        <v>210</v>
      </c>
      <c r="D6621" s="29" t="s">
        <v>65</v>
      </c>
      <c r="E6621" s="29" t="s">
        <v>35</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c r="A6622" s="28">
        <v>99999</v>
      </c>
      <c r="B6622" s="29" t="s">
        <v>206</v>
      </c>
      <c r="C6622" s="29" t="s">
        <v>215</v>
      </c>
      <c r="D6622" s="29" t="s">
        <v>65</v>
      </c>
      <c r="E6622" s="29" t="s">
        <v>35</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c r="A6623" s="28">
        <v>99999</v>
      </c>
      <c r="B6623" s="29" t="s">
        <v>209</v>
      </c>
      <c r="C6623" s="29" t="s">
        <v>212</v>
      </c>
      <c r="D6623" s="29" t="s">
        <v>65</v>
      </c>
      <c r="E6623" s="29" t="s">
        <v>35</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c r="A6624" s="28">
        <v>99999</v>
      </c>
      <c r="B6624" s="29" t="s">
        <v>209</v>
      </c>
      <c r="C6624" s="29" t="s">
        <v>213</v>
      </c>
      <c r="D6624" s="29" t="s">
        <v>65</v>
      </c>
      <c r="E6624" s="29" t="s">
        <v>35</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c r="A6625" s="28">
        <v>99999</v>
      </c>
      <c r="B6625" s="29" t="s">
        <v>209</v>
      </c>
      <c r="C6625" s="29" t="s">
        <v>212</v>
      </c>
      <c r="D6625" s="29" t="s">
        <v>65</v>
      </c>
      <c r="E6625" s="29" t="s">
        <v>35</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c r="A6626" s="28">
        <v>99999</v>
      </c>
      <c r="B6626" s="29" t="s">
        <v>209</v>
      </c>
      <c r="C6626" s="29" t="s">
        <v>212</v>
      </c>
      <c r="D6626" s="29" t="s">
        <v>65</v>
      </c>
      <c r="E6626" s="29" t="s">
        <v>35</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c r="A6627" s="28">
        <v>99999</v>
      </c>
      <c r="B6627" s="29" t="s">
        <v>206</v>
      </c>
      <c r="C6627" s="29" t="s">
        <v>207</v>
      </c>
      <c r="D6627" s="29" t="s">
        <v>65</v>
      </c>
      <c r="E6627" s="29" t="s">
        <v>35</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c r="A6628" s="28">
        <v>99999</v>
      </c>
      <c r="B6628" s="29" t="s">
        <v>209</v>
      </c>
      <c r="C6628" s="29" t="s">
        <v>212</v>
      </c>
      <c r="D6628" s="29" t="s">
        <v>65</v>
      </c>
      <c r="E6628" s="29" t="s">
        <v>35</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c r="A6629" s="28">
        <v>99999</v>
      </c>
      <c r="B6629" s="29" t="s">
        <v>209</v>
      </c>
      <c r="C6629" s="29" t="s">
        <v>213</v>
      </c>
      <c r="D6629" s="29" t="s">
        <v>65</v>
      </c>
      <c r="E6629" s="29" t="s">
        <v>35</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c r="A6630" s="28">
        <v>99999</v>
      </c>
      <c r="B6630" s="29" t="s">
        <v>206</v>
      </c>
      <c r="C6630" s="29" t="s">
        <v>207</v>
      </c>
      <c r="D6630" s="29" t="s">
        <v>65</v>
      </c>
      <c r="E6630" s="29" t="s">
        <v>35</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c r="A6631" s="28">
        <v>99999</v>
      </c>
      <c r="B6631" s="29" t="s">
        <v>206</v>
      </c>
      <c r="C6631" s="29" t="s">
        <v>210</v>
      </c>
      <c r="D6631" s="29" t="s">
        <v>65</v>
      </c>
      <c r="E6631" s="29" t="s">
        <v>35</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c r="A6632" s="28">
        <v>99999</v>
      </c>
      <c r="B6632" s="29" t="s">
        <v>209</v>
      </c>
      <c r="C6632" s="29" t="s">
        <v>213</v>
      </c>
      <c r="D6632" s="29" t="s">
        <v>65</v>
      </c>
      <c r="E6632" s="29" t="s">
        <v>35</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c r="A6633" s="28">
        <v>99999</v>
      </c>
      <c r="B6633" s="29" t="s">
        <v>209</v>
      </c>
      <c r="C6633" s="29" t="s">
        <v>212</v>
      </c>
      <c r="D6633" s="29" t="s">
        <v>65</v>
      </c>
      <c r="E6633" s="29" t="s">
        <v>35</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c r="A6634" s="28">
        <v>99999</v>
      </c>
      <c r="B6634" s="29" t="s">
        <v>206</v>
      </c>
      <c r="C6634" s="29" t="s">
        <v>207</v>
      </c>
      <c r="D6634" s="29" t="s">
        <v>65</v>
      </c>
      <c r="E6634" s="29" t="s">
        <v>35</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c r="A6635" s="28">
        <v>99999</v>
      </c>
      <c r="B6635" s="29" t="s">
        <v>209</v>
      </c>
      <c r="C6635" s="29" t="s">
        <v>211</v>
      </c>
      <c r="D6635" s="29" t="s">
        <v>65</v>
      </c>
      <c r="E6635" s="29" t="s">
        <v>35</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c r="A6636" s="28">
        <v>99999</v>
      </c>
      <c r="B6636" s="29" t="s">
        <v>209</v>
      </c>
      <c r="C6636" s="29" t="s">
        <v>213</v>
      </c>
      <c r="D6636" s="29" t="s">
        <v>65</v>
      </c>
      <c r="E6636" s="29" t="s">
        <v>35</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c r="A6637" s="28">
        <v>99999</v>
      </c>
      <c r="B6637" s="29" t="s">
        <v>209</v>
      </c>
      <c r="C6637" s="29" t="s">
        <v>212</v>
      </c>
      <c r="D6637" s="29" t="s">
        <v>65</v>
      </c>
      <c r="E6637" s="29" t="s">
        <v>35</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c r="A6638" s="28">
        <v>99999</v>
      </c>
      <c r="B6638" s="29" t="s">
        <v>206</v>
      </c>
      <c r="C6638" s="29" t="s">
        <v>207</v>
      </c>
      <c r="D6638" s="29" t="s">
        <v>65</v>
      </c>
      <c r="E6638" s="29" t="s">
        <v>35</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c r="A6639" s="28">
        <v>99999</v>
      </c>
      <c r="B6639" s="29" t="s">
        <v>209</v>
      </c>
      <c r="C6639" s="29" t="s">
        <v>211</v>
      </c>
      <c r="D6639" s="29" t="s">
        <v>65</v>
      </c>
      <c r="E6639" s="29" t="s">
        <v>35</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c r="A6640" s="28">
        <v>99999</v>
      </c>
      <c r="B6640" s="29" t="s">
        <v>209</v>
      </c>
      <c r="C6640" s="29" t="s">
        <v>212</v>
      </c>
      <c r="D6640" s="29" t="s">
        <v>65</v>
      </c>
      <c r="E6640" s="29" t="s">
        <v>35</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c r="A6641" s="28">
        <v>99999</v>
      </c>
      <c r="B6641" s="29" t="s">
        <v>206</v>
      </c>
      <c r="C6641" s="29" t="s">
        <v>210</v>
      </c>
      <c r="D6641" s="29" t="s">
        <v>65</v>
      </c>
      <c r="E6641" s="29" t="s">
        <v>35</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c r="A6642" s="28">
        <v>99999</v>
      </c>
      <c r="B6642" s="29" t="s">
        <v>209</v>
      </c>
      <c r="C6642" s="29" t="s">
        <v>211</v>
      </c>
      <c r="D6642" s="29" t="s">
        <v>65</v>
      </c>
      <c r="E6642" s="29" t="s">
        <v>35</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c r="A6643" s="28">
        <v>99999</v>
      </c>
      <c r="B6643" s="29" t="s">
        <v>209</v>
      </c>
      <c r="C6643" s="29" t="s">
        <v>212</v>
      </c>
      <c r="D6643" s="29" t="s">
        <v>65</v>
      </c>
      <c r="E6643" s="29" t="s">
        <v>35</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c r="A6644" s="28">
        <v>99999</v>
      </c>
      <c r="B6644" s="29" t="s">
        <v>209</v>
      </c>
      <c r="C6644" s="29" t="s">
        <v>213</v>
      </c>
      <c r="D6644" s="29" t="s">
        <v>65</v>
      </c>
      <c r="E6644" s="29" t="s">
        <v>35</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c r="A6645" s="28">
        <v>99999</v>
      </c>
      <c r="B6645" s="29" t="s">
        <v>206</v>
      </c>
      <c r="C6645" s="29" t="s">
        <v>207</v>
      </c>
      <c r="D6645" s="29" t="s">
        <v>65</v>
      </c>
      <c r="E6645" s="29" t="s">
        <v>35</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c r="A6646" s="28">
        <v>99999</v>
      </c>
      <c r="B6646" s="29" t="s">
        <v>209</v>
      </c>
      <c r="C6646" s="29" t="s">
        <v>212</v>
      </c>
      <c r="D6646" s="29" t="s">
        <v>65</v>
      </c>
      <c r="E6646" s="29" t="s">
        <v>35</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c r="A6647" s="28">
        <v>99999</v>
      </c>
      <c r="B6647" s="29" t="s">
        <v>209</v>
      </c>
      <c r="C6647" s="29" t="s">
        <v>212</v>
      </c>
      <c r="D6647" s="29" t="s">
        <v>65</v>
      </c>
      <c r="E6647" s="29" t="s">
        <v>35</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c r="A6648" s="28">
        <v>99999</v>
      </c>
      <c r="B6648" s="29" t="s">
        <v>209</v>
      </c>
      <c r="C6648" s="29" t="s">
        <v>212</v>
      </c>
      <c r="D6648" s="29" t="s">
        <v>65</v>
      </c>
      <c r="E6648" s="29" t="s">
        <v>35</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c r="A6649" s="28">
        <v>99999</v>
      </c>
      <c r="B6649" s="29" t="s">
        <v>206</v>
      </c>
      <c r="C6649" s="29" t="s">
        <v>207</v>
      </c>
      <c r="D6649" s="29" t="s">
        <v>65</v>
      </c>
      <c r="E6649" s="29" t="s">
        <v>35</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c r="A6650" s="28">
        <v>99999</v>
      </c>
      <c r="B6650" s="29" t="s">
        <v>206</v>
      </c>
      <c r="C6650" s="29" t="s">
        <v>210</v>
      </c>
      <c r="D6650" s="29" t="s">
        <v>65</v>
      </c>
      <c r="E6650" s="29" t="s">
        <v>35</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c r="A6651" s="28">
        <v>99999</v>
      </c>
      <c r="B6651" s="29" t="s">
        <v>209</v>
      </c>
      <c r="C6651" s="29" t="s">
        <v>213</v>
      </c>
      <c r="D6651" s="29" t="s">
        <v>65</v>
      </c>
      <c r="E6651" s="29" t="s">
        <v>35</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c r="A6652" s="28">
        <v>99999</v>
      </c>
      <c r="B6652" s="29" t="s">
        <v>206</v>
      </c>
      <c r="C6652" s="29" t="s">
        <v>215</v>
      </c>
      <c r="D6652" s="29" t="s">
        <v>65</v>
      </c>
      <c r="E6652" s="29" t="s">
        <v>35</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c r="A6653" s="28">
        <v>99999</v>
      </c>
      <c r="B6653" s="29" t="s">
        <v>209</v>
      </c>
      <c r="C6653" s="29" t="s">
        <v>212</v>
      </c>
      <c r="D6653" s="29" t="s">
        <v>65</v>
      </c>
      <c r="E6653" s="29" t="s">
        <v>35</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c r="A6654" s="28">
        <v>99999</v>
      </c>
      <c r="B6654" s="29" t="s">
        <v>206</v>
      </c>
      <c r="C6654" s="29" t="s">
        <v>207</v>
      </c>
      <c r="D6654" s="29" t="s">
        <v>65</v>
      </c>
      <c r="E6654" s="29" t="s">
        <v>35</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c r="A6655" s="28">
        <v>99999</v>
      </c>
      <c r="B6655" s="29" t="s">
        <v>206</v>
      </c>
      <c r="C6655" s="29" t="s">
        <v>215</v>
      </c>
      <c r="D6655" s="29" t="s">
        <v>65</v>
      </c>
      <c r="E6655" s="29" t="s">
        <v>35</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c r="A6656" s="28">
        <v>99999</v>
      </c>
      <c r="B6656" s="29" t="s">
        <v>209</v>
      </c>
      <c r="C6656" s="29" t="s">
        <v>212</v>
      </c>
      <c r="D6656" s="29" t="s">
        <v>65</v>
      </c>
      <c r="E6656" s="29" t="s">
        <v>35</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c r="A6657" s="28">
        <v>99999</v>
      </c>
      <c r="B6657" s="29" t="s">
        <v>206</v>
      </c>
      <c r="C6657" s="29" t="s">
        <v>207</v>
      </c>
      <c r="D6657" s="29" t="s">
        <v>65</v>
      </c>
      <c r="E6657" s="29" t="s">
        <v>35</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c r="A6658" s="28">
        <v>99999</v>
      </c>
      <c r="B6658" s="29" t="s">
        <v>209</v>
      </c>
      <c r="C6658" s="29" t="s">
        <v>212</v>
      </c>
      <c r="D6658" s="29" t="s">
        <v>65</v>
      </c>
      <c r="E6658" s="29" t="s">
        <v>35</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c r="A6659" s="28">
        <v>99999</v>
      </c>
      <c r="B6659" s="29" t="s">
        <v>206</v>
      </c>
      <c r="C6659" s="29" t="s">
        <v>207</v>
      </c>
      <c r="D6659" s="29" t="s">
        <v>65</v>
      </c>
      <c r="E6659" s="29" t="s">
        <v>35</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c r="A6660" s="28">
        <v>99999</v>
      </c>
      <c r="B6660" s="29" t="s">
        <v>209</v>
      </c>
      <c r="C6660" s="29" t="s">
        <v>207</v>
      </c>
      <c r="D6660" s="29" t="s">
        <v>65</v>
      </c>
      <c r="E6660" s="29" t="s">
        <v>35</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c r="A6661" s="28">
        <v>99999</v>
      </c>
      <c r="B6661" s="29" t="s">
        <v>206</v>
      </c>
      <c r="C6661" s="29" t="s">
        <v>215</v>
      </c>
      <c r="D6661" s="29" t="s">
        <v>65</v>
      </c>
      <c r="E6661" s="29" t="s">
        <v>35</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c r="A6662" s="28">
        <v>99999</v>
      </c>
      <c r="B6662" s="29" t="s">
        <v>209</v>
      </c>
      <c r="C6662" s="29" t="s">
        <v>212</v>
      </c>
      <c r="D6662" s="29" t="s">
        <v>65</v>
      </c>
      <c r="E6662" s="29" t="s">
        <v>35</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c r="A6663" s="28">
        <v>99999</v>
      </c>
      <c r="B6663" s="29" t="s">
        <v>206</v>
      </c>
      <c r="C6663" s="29" t="s">
        <v>210</v>
      </c>
      <c r="D6663" s="29" t="s">
        <v>65</v>
      </c>
      <c r="E6663" s="29" t="s">
        <v>35</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c r="A6664" s="28">
        <v>99999</v>
      </c>
      <c r="B6664" s="29" t="s">
        <v>206</v>
      </c>
      <c r="C6664" s="29" t="s">
        <v>207</v>
      </c>
      <c r="D6664" s="29" t="s">
        <v>65</v>
      </c>
      <c r="E6664" s="29" t="s">
        <v>35</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c r="A6665" s="28">
        <v>99999</v>
      </c>
      <c r="B6665" s="29" t="s">
        <v>209</v>
      </c>
      <c r="C6665" s="29" t="s">
        <v>212</v>
      </c>
      <c r="D6665" s="29" t="s">
        <v>65</v>
      </c>
      <c r="E6665" s="29" t="s">
        <v>35</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c r="A6666" s="28">
        <v>99999</v>
      </c>
      <c r="B6666" s="29" t="s">
        <v>206</v>
      </c>
      <c r="C6666" s="29" t="s">
        <v>207</v>
      </c>
      <c r="D6666" s="29" t="s">
        <v>65</v>
      </c>
      <c r="E6666" s="29" t="s">
        <v>122</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c r="A6667" s="28">
        <v>99999</v>
      </c>
      <c r="B6667" s="29" t="s">
        <v>206</v>
      </c>
      <c r="C6667" s="29" t="s">
        <v>207</v>
      </c>
      <c r="D6667" s="29" t="s">
        <v>65</v>
      </c>
      <c r="E6667" s="29" t="s">
        <v>122</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c r="A6668" s="28">
        <v>99999</v>
      </c>
      <c r="B6668" s="29" t="s">
        <v>209</v>
      </c>
      <c r="C6668" s="29" t="s">
        <v>213</v>
      </c>
      <c r="D6668" s="29" t="s">
        <v>65</v>
      </c>
      <c r="E6668" s="29" t="s">
        <v>127</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c r="A6669" s="28">
        <v>99999</v>
      </c>
      <c r="B6669" s="29" t="s">
        <v>209</v>
      </c>
      <c r="C6669" s="29" t="s">
        <v>212</v>
      </c>
      <c r="D6669" s="29" t="s">
        <v>65</v>
      </c>
      <c r="E6669" s="29" t="s">
        <v>127</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c r="A6670" s="28">
        <v>99999</v>
      </c>
      <c r="B6670" s="29" t="s">
        <v>209</v>
      </c>
      <c r="C6670" s="29" t="s">
        <v>212</v>
      </c>
      <c r="D6670" s="29" t="s">
        <v>65</v>
      </c>
      <c r="E6670" s="29" t="s">
        <v>127</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c r="A6671" s="28">
        <v>99999</v>
      </c>
      <c r="B6671" s="29" t="s">
        <v>209</v>
      </c>
      <c r="C6671" s="29" t="s">
        <v>212</v>
      </c>
      <c r="D6671" s="29" t="s">
        <v>65</v>
      </c>
      <c r="E6671" s="29" t="s">
        <v>127</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c r="A6672" s="28">
        <v>99999</v>
      </c>
      <c r="B6672" s="29" t="s">
        <v>206</v>
      </c>
      <c r="C6672" s="29" t="s">
        <v>210</v>
      </c>
      <c r="D6672" s="29" t="s">
        <v>65</v>
      </c>
      <c r="E6672" s="29" t="s">
        <v>131</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c r="A6673" s="28">
        <v>99999</v>
      </c>
      <c r="B6673" s="29" t="s">
        <v>209</v>
      </c>
      <c r="C6673" s="29" t="s">
        <v>212</v>
      </c>
      <c r="D6673" s="29" t="s">
        <v>65</v>
      </c>
      <c r="E6673" s="29" t="s">
        <v>131</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c r="A6674" s="28">
        <v>99999</v>
      </c>
      <c r="B6674" s="29" t="s">
        <v>209</v>
      </c>
      <c r="C6674" s="29" t="s">
        <v>211</v>
      </c>
      <c r="D6674" s="29" t="s">
        <v>65</v>
      </c>
      <c r="E6674" s="29" t="s">
        <v>131</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c r="A6675" s="28">
        <v>99999</v>
      </c>
      <c r="B6675" s="29" t="s">
        <v>206</v>
      </c>
      <c r="C6675" s="29" t="s">
        <v>210</v>
      </c>
      <c r="D6675" s="29" t="s">
        <v>65</v>
      </c>
      <c r="E6675" s="29" t="s">
        <v>131</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c r="A6676" s="28">
        <v>99999</v>
      </c>
      <c r="B6676" s="29" t="s">
        <v>209</v>
      </c>
      <c r="C6676" s="29" t="s">
        <v>212</v>
      </c>
      <c r="D6676" s="29" t="s">
        <v>65</v>
      </c>
      <c r="E6676" s="29" t="s">
        <v>134</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c r="A6677" s="28">
        <v>99999</v>
      </c>
      <c r="B6677" s="29" t="s">
        <v>209</v>
      </c>
      <c r="C6677" s="29" t="s">
        <v>211</v>
      </c>
      <c r="D6677" s="29" t="s">
        <v>65</v>
      </c>
      <c r="E6677" s="29" t="s">
        <v>134</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c r="A6678" s="28">
        <v>99999</v>
      </c>
      <c r="B6678" s="29" t="s">
        <v>209</v>
      </c>
      <c r="C6678" s="29" t="s">
        <v>212</v>
      </c>
      <c r="D6678" s="29" t="s">
        <v>65</v>
      </c>
      <c r="E6678" s="29" t="s">
        <v>134</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c r="A6679" s="28">
        <v>99999</v>
      </c>
      <c r="B6679" s="29" t="s">
        <v>206</v>
      </c>
      <c r="C6679" s="29" t="s">
        <v>207</v>
      </c>
      <c r="D6679" s="29" t="s">
        <v>65</v>
      </c>
      <c r="E6679" s="29" t="s">
        <v>134</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c r="A6680" s="28">
        <v>99999</v>
      </c>
      <c r="B6680" s="29" t="s">
        <v>209</v>
      </c>
      <c r="C6680" s="29" t="s">
        <v>211</v>
      </c>
      <c r="D6680" s="29" t="s">
        <v>65</v>
      </c>
      <c r="E6680" s="29" t="s">
        <v>134</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c r="A6681" s="28">
        <v>99999</v>
      </c>
      <c r="B6681" s="29" t="s">
        <v>206</v>
      </c>
      <c r="C6681" s="29" t="s">
        <v>207</v>
      </c>
      <c r="D6681" s="29" t="s">
        <v>65</v>
      </c>
      <c r="E6681" s="29" t="s">
        <v>134</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c r="A6682" s="28">
        <v>99999</v>
      </c>
      <c r="B6682" s="29" t="s">
        <v>209</v>
      </c>
      <c r="C6682" s="29" t="s">
        <v>212</v>
      </c>
      <c r="D6682" s="29" t="s">
        <v>65</v>
      </c>
      <c r="E6682" s="29" t="s">
        <v>134</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c r="A6683" s="28">
        <v>99999</v>
      </c>
      <c r="B6683" s="29" t="s">
        <v>209</v>
      </c>
      <c r="C6683" s="29" t="s">
        <v>212</v>
      </c>
      <c r="D6683" s="29" t="s">
        <v>65</v>
      </c>
      <c r="E6683" s="29" t="s">
        <v>134</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c r="A6684" s="28">
        <v>99999</v>
      </c>
      <c r="B6684" s="29" t="s">
        <v>209</v>
      </c>
      <c r="C6684" s="29" t="s">
        <v>212</v>
      </c>
      <c r="D6684" s="29" t="s">
        <v>65</v>
      </c>
      <c r="E6684" s="29" t="s">
        <v>137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c r="A6685" s="28">
        <v>99999</v>
      </c>
      <c r="B6685" s="29" t="s">
        <v>206</v>
      </c>
      <c r="C6685" s="29" t="s">
        <v>215</v>
      </c>
      <c r="D6685" s="29" t="s">
        <v>65</v>
      </c>
      <c r="E6685" s="29" t="s">
        <v>137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c r="A6686" s="28">
        <v>99999</v>
      </c>
      <c r="B6686" s="29" t="s">
        <v>209</v>
      </c>
      <c r="C6686" s="29" t="s">
        <v>212</v>
      </c>
      <c r="D6686" s="29" t="s">
        <v>65</v>
      </c>
      <c r="E6686" s="29" t="s">
        <v>137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c r="A6687" s="28">
        <v>99999</v>
      </c>
      <c r="B6687" s="29" t="s">
        <v>209</v>
      </c>
      <c r="C6687" s="29" t="s">
        <v>212</v>
      </c>
      <c r="D6687" s="29" t="s">
        <v>65</v>
      </c>
      <c r="E6687" s="29" t="s">
        <v>137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c r="A6688" s="28">
        <v>99999</v>
      </c>
      <c r="B6688" s="29" t="s">
        <v>206</v>
      </c>
      <c r="C6688" s="29" t="s">
        <v>215</v>
      </c>
      <c r="D6688" s="29" t="s">
        <v>65</v>
      </c>
      <c r="E6688" s="29" t="s">
        <v>137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c r="A6689" s="28">
        <v>99999</v>
      </c>
      <c r="B6689" s="29" t="s">
        <v>209</v>
      </c>
      <c r="C6689" s="29" t="s">
        <v>211</v>
      </c>
      <c r="D6689" s="29" t="s">
        <v>65</v>
      </c>
      <c r="E6689" s="29" t="s">
        <v>137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c r="A6690" s="28">
        <v>99999</v>
      </c>
      <c r="B6690" s="29" t="s">
        <v>209</v>
      </c>
      <c r="C6690" s="29" t="s">
        <v>212</v>
      </c>
      <c r="D6690" s="29" t="s">
        <v>65</v>
      </c>
      <c r="E6690" s="29" t="s">
        <v>137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c r="A6691" s="28">
        <v>99999</v>
      </c>
      <c r="B6691" s="29" t="s">
        <v>206</v>
      </c>
      <c r="C6691" s="29" t="s">
        <v>215</v>
      </c>
      <c r="D6691" s="29" t="s">
        <v>65</v>
      </c>
      <c r="E6691" s="29" t="s">
        <v>137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c r="A6692" s="28">
        <v>99999</v>
      </c>
      <c r="B6692" s="29" t="s">
        <v>209</v>
      </c>
      <c r="C6692" s="29" t="s">
        <v>212</v>
      </c>
      <c r="D6692" s="29" t="s">
        <v>65</v>
      </c>
      <c r="E6692" s="29" t="s">
        <v>137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c r="A6693" s="28">
        <v>99999</v>
      </c>
      <c r="B6693" s="29" t="s">
        <v>209</v>
      </c>
      <c r="C6693" s="29" t="s">
        <v>212</v>
      </c>
      <c r="D6693" s="29" t="s">
        <v>65</v>
      </c>
      <c r="E6693" s="29" t="s">
        <v>137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c r="A6694" s="28">
        <v>99999</v>
      </c>
      <c r="B6694" s="29" t="s">
        <v>209</v>
      </c>
      <c r="C6694" s="29" t="s">
        <v>212</v>
      </c>
      <c r="D6694" s="29" t="s">
        <v>65</v>
      </c>
      <c r="E6694" s="29" t="s">
        <v>139</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c r="A6695" s="28">
        <v>99999</v>
      </c>
      <c r="B6695" s="29" t="s">
        <v>209</v>
      </c>
      <c r="C6695" s="29" t="s">
        <v>212</v>
      </c>
      <c r="D6695" s="29" t="s">
        <v>65</v>
      </c>
      <c r="E6695" s="29" t="s">
        <v>139</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c r="A6696" s="28">
        <v>99999</v>
      </c>
      <c r="B6696" s="29" t="s">
        <v>209</v>
      </c>
      <c r="C6696" s="29" t="s">
        <v>212</v>
      </c>
      <c r="D6696" s="29" t="s">
        <v>65</v>
      </c>
      <c r="E6696" s="29" t="s">
        <v>141</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c r="A6697" s="28">
        <v>99999</v>
      </c>
      <c r="B6697" s="29" t="s">
        <v>209</v>
      </c>
      <c r="C6697" s="29" t="s">
        <v>211</v>
      </c>
      <c r="D6697" s="29" t="s">
        <v>65</v>
      </c>
      <c r="E6697" s="29" t="s">
        <v>141</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c r="A6698" s="28">
        <v>99999</v>
      </c>
      <c r="B6698" s="29" t="s">
        <v>209</v>
      </c>
      <c r="C6698" s="29" t="s">
        <v>212</v>
      </c>
      <c r="D6698" s="29" t="s">
        <v>65</v>
      </c>
      <c r="E6698" s="29" t="s">
        <v>141</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c r="A6699" s="28">
        <v>99999</v>
      </c>
      <c r="B6699" s="29" t="s">
        <v>209</v>
      </c>
      <c r="C6699" s="29" t="s">
        <v>211</v>
      </c>
      <c r="D6699" s="29" t="s">
        <v>65</v>
      </c>
      <c r="E6699" s="29" t="s">
        <v>141</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c r="A6700" s="28">
        <v>99999</v>
      </c>
      <c r="B6700" s="29" t="s">
        <v>206</v>
      </c>
      <c r="C6700" s="29" t="s">
        <v>210</v>
      </c>
      <c r="D6700" s="29" t="s">
        <v>65</v>
      </c>
      <c r="E6700" s="29" t="s">
        <v>141</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c r="A6701" s="28">
        <v>99999</v>
      </c>
      <c r="B6701" s="29" t="s">
        <v>209</v>
      </c>
      <c r="C6701" s="29" t="s">
        <v>212</v>
      </c>
      <c r="D6701" s="29" t="s">
        <v>65</v>
      </c>
      <c r="E6701" s="29" t="s">
        <v>141</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c r="A6702" s="28">
        <v>99999</v>
      </c>
      <c r="B6702" s="29" t="s">
        <v>209</v>
      </c>
      <c r="C6702" s="29" t="s">
        <v>212</v>
      </c>
      <c r="D6702" s="29" t="s">
        <v>65</v>
      </c>
      <c r="E6702" s="29" t="s">
        <v>141</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c r="A6703" s="28">
        <v>99999</v>
      </c>
      <c r="B6703" s="29" t="s">
        <v>206</v>
      </c>
      <c r="C6703" s="29" t="s">
        <v>207</v>
      </c>
      <c r="D6703" s="29" t="s">
        <v>65</v>
      </c>
      <c r="E6703" s="29" t="s">
        <v>141</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c r="A6704" s="28">
        <v>99999</v>
      </c>
      <c r="B6704" s="29" t="s">
        <v>206</v>
      </c>
      <c r="C6704" s="29" t="s">
        <v>207</v>
      </c>
      <c r="D6704" s="29" t="s">
        <v>65</v>
      </c>
      <c r="E6704" s="29" t="s">
        <v>143</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c r="A6705" s="28">
        <v>99999</v>
      </c>
      <c r="B6705" s="29" t="s">
        <v>206</v>
      </c>
      <c r="C6705" s="29" t="s">
        <v>210</v>
      </c>
      <c r="D6705" s="29" t="s">
        <v>65</v>
      </c>
      <c r="E6705" s="29" t="s">
        <v>143</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c r="A6706" s="28">
        <v>99999</v>
      </c>
      <c r="B6706" s="29" t="s">
        <v>206</v>
      </c>
      <c r="C6706" s="29" t="s">
        <v>210</v>
      </c>
      <c r="D6706" s="29" t="s">
        <v>65</v>
      </c>
      <c r="E6706" s="29" t="s">
        <v>143</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c r="A6707" s="28">
        <v>99999</v>
      </c>
      <c r="B6707" s="29" t="s">
        <v>209</v>
      </c>
      <c r="C6707" s="29" t="s">
        <v>211</v>
      </c>
      <c r="D6707" s="29" t="s">
        <v>65</v>
      </c>
      <c r="E6707" s="29" t="s">
        <v>143</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c r="A6708" s="28">
        <v>99999</v>
      </c>
      <c r="B6708" s="29" t="s">
        <v>209</v>
      </c>
      <c r="C6708" s="29" t="s">
        <v>212</v>
      </c>
      <c r="D6708" s="29" t="s">
        <v>65</v>
      </c>
      <c r="E6708" s="29" t="s">
        <v>143</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c r="A6709" s="28">
        <v>99999</v>
      </c>
      <c r="B6709" s="29" t="s">
        <v>209</v>
      </c>
      <c r="C6709" s="29" t="s">
        <v>212</v>
      </c>
      <c r="D6709" s="29" t="s">
        <v>65</v>
      </c>
      <c r="E6709" s="29" t="s">
        <v>145</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c r="A6710" s="28">
        <v>99999</v>
      </c>
      <c r="B6710" s="29" t="s">
        <v>209</v>
      </c>
      <c r="C6710" s="29" t="s">
        <v>212</v>
      </c>
      <c r="D6710" s="29" t="s">
        <v>65</v>
      </c>
      <c r="E6710" s="29" t="s">
        <v>145</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c r="A6711" s="28">
        <v>99999</v>
      </c>
      <c r="B6711" s="29" t="s">
        <v>206</v>
      </c>
      <c r="C6711" s="29" t="s">
        <v>210</v>
      </c>
      <c r="D6711" s="29" t="s">
        <v>65</v>
      </c>
      <c r="E6711" s="29" t="s">
        <v>147</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c r="A6712" s="28">
        <v>99999</v>
      </c>
      <c r="B6712" s="29" t="s">
        <v>209</v>
      </c>
      <c r="C6712" s="29" t="s">
        <v>212</v>
      </c>
      <c r="D6712" s="29" t="s">
        <v>65</v>
      </c>
      <c r="E6712" s="29" t="s">
        <v>149</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c r="A6713" s="28">
        <v>99999</v>
      </c>
      <c r="B6713" s="29" t="s">
        <v>206</v>
      </c>
      <c r="C6713" s="29" t="s">
        <v>207</v>
      </c>
      <c r="D6713" s="29" t="s">
        <v>65</v>
      </c>
      <c r="E6713" s="29" t="s">
        <v>149</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c r="A6714" s="28">
        <v>99999</v>
      </c>
      <c r="B6714" s="29" t="s">
        <v>209</v>
      </c>
      <c r="C6714" s="29" t="s">
        <v>212</v>
      </c>
      <c r="D6714" s="29" t="s">
        <v>65</v>
      </c>
      <c r="E6714" s="29" t="s">
        <v>149</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c r="A6715" s="28">
        <v>99999</v>
      </c>
      <c r="B6715" s="29" t="s">
        <v>209</v>
      </c>
      <c r="C6715" s="29" t="s">
        <v>207</v>
      </c>
      <c r="D6715" s="29" t="s">
        <v>65</v>
      </c>
      <c r="E6715" s="29" t="s">
        <v>149</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c r="A6716" s="28">
        <v>99999</v>
      </c>
      <c r="B6716" s="29" t="s">
        <v>209</v>
      </c>
      <c r="C6716" s="29" t="s">
        <v>212</v>
      </c>
      <c r="D6716" s="29" t="s">
        <v>65</v>
      </c>
      <c r="E6716" s="29" t="s">
        <v>149</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c r="A6717" s="28">
        <v>99999</v>
      </c>
      <c r="B6717" s="29" t="s">
        <v>206</v>
      </c>
      <c r="C6717" s="29" t="s">
        <v>210</v>
      </c>
      <c r="D6717" s="29" t="s">
        <v>65</v>
      </c>
      <c r="E6717" s="29" t="s">
        <v>149</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c r="A6718" s="28">
        <v>99999</v>
      </c>
      <c r="B6718" s="29" t="s">
        <v>206</v>
      </c>
      <c r="C6718" s="29" t="s">
        <v>210</v>
      </c>
      <c r="D6718" s="29" t="s">
        <v>65</v>
      </c>
      <c r="E6718" s="29" t="s">
        <v>149</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c r="A6719" s="28">
        <v>99999</v>
      </c>
      <c r="B6719" s="29" t="s">
        <v>206</v>
      </c>
      <c r="C6719" s="29" t="s">
        <v>207</v>
      </c>
      <c r="D6719" s="29" t="s">
        <v>65</v>
      </c>
      <c r="E6719" s="29" t="s">
        <v>149</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c r="A6720" s="28">
        <v>99999</v>
      </c>
      <c r="B6720" s="29" t="s">
        <v>209</v>
      </c>
      <c r="C6720" s="29" t="s">
        <v>212</v>
      </c>
      <c r="D6720" s="29" t="s">
        <v>65</v>
      </c>
      <c r="E6720" s="29" t="s">
        <v>149</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c r="A6721" s="28">
        <v>99999</v>
      </c>
      <c r="B6721" s="29" t="s">
        <v>209</v>
      </c>
      <c r="C6721" s="29" t="s">
        <v>212</v>
      </c>
      <c r="D6721" s="29" t="s">
        <v>65</v>
      </c>
      <c r="E6721" s="29" t="s">
        <v>149</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c r="A6722" s="28">
        <v>99999</v>
      </c>
      <c r="B6722" s="29" t="s">
        <v>206</v>
      </c>
      <c r="C6722" s="29" t="s">
        <v>207</v>
      </c>
      <c r="D6722" s="29" t="s">
        <v>65</v>
      </c>
      <c r="E6722" s="29" t="s">
        <v>149</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c r="A6723" s="28">
        <v>99999</v>
      </c>
      <c r="B6723" s="29" t="s">
        <v>206</v>
      </c>
      <c r="C6723" s="29" t="s">
        <v>207</v>
      </c>
      <c r="D6723" s="29" t="s">
        <v>65</v>
      </c>
      <c r="E6723" s="29" t="s">
        <v>149</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c r="A6724" s="28">
        <v>99999</v>
      </c>
      <c r="B6724" s="29" t="s">
        <v>206</v>
      </c>
      <c r="C6724" s="29" t="s">
        <v>207</v>
      </c>
      <c r="D6724" s="29" t="s">
        <v>65</v>
      </c>
      <c r="E6724" s="29" t="s">
        <v>149</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c r="A6725" s="28">
        <v>99999</v>
      </c>
      <c r="B6725" s="29" t="s">
        <v>206</v>
      </c>
      <c r="C6725" s="29" t="s">
        <v>207</v>
      </c>
      <c r="D6725" s="29" t="s">
        <v>65</v>
      </c>
      <c r="E6725" s="29" t="s">
        <v>149</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c r="A6726" s="28">
        <v>99999</v>
      </c>
      <c r="B6726" s="29" t="s">
        <v>206</v>
      </c>
      <c r="C6726" s="29" t="s">
        <v>210</v>
      </c>
      <c r="D6726" s="29" t="s">
        <v>65</v>
      </c>
      <c r="E6726" s="29" t="s">
        <v>149</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c r="A6727" s="28">
        <v>99999</v>
      </c>
      <c r="B6727" s="29" t="s">
        <v>209</v>
      </c>
      <c r="C6727" s="29" t="s">
        <v>213</v>
      </c>
      <c r="D6727" s="29" t="s">
        <v>65</v>
      </c>
      <c r="E6727" s="29" t="s">
        <v>149</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c r="A6728" s="28">
        <v>99999</v>
      </c>
      <c r="B6728" s="29" t="s">
        <v>206</v>
      </c>
      <c r="C6728" s="29" t="s">
        <v>210</v>
      </c>
      <c r="D6728" s="29" t="s">
        <v>65</v>
      </c>
      <c r="E6728" s="29" t="s">
        <v>149</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c r="A6729" s="28">
        <v>99999</v>
      </c>
      <c r="B6729" s="29" t="s">
        <v>206</v>
      </c>
      <c r="C6729" s="29" t="s">
        <v>210</v>
      </c>
      <c r="D6729" s="29" t="s">
        <v>65</v>
      </c>
      <c r="E6729" s="29" t="s">
        <v>149</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c r="A6730" s="28">
        <v>99999</v>
      </c>
      <c r="B6730" s="29" t="s">
        <v>209</v>
      </c>
      <c r="C6730" s="29" t="s">
        <v>212</v>
      </c>
      <c r="D6730" s="29" t="s">
        <v>65</v>
      </c>
      <c r="E6730" s="29" t="s">
        <v>149</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c r="A6731" s="28">
        <v>99999</v>
      </c>
      <c r="B6731" s="29" t="s">
        <v>209</v>
      </c>
      <c r="C6731" s="29" t="s">
        <v>212</v>
      </c>
      <c r="D6731" s="29" t="s">
        <v>65</v>
      </c>
      <c r="E6731" s="29" t="s">
        <v>149</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c r="A6732" s="28">
        <v>99999</v>
      </c>
      <c r="B6732" s="29" t="s">
        <v>206</v>
      </c>
      <c r="C6732" s="29" t="s">
        <v>207</v>
      </c>
      <c r="D6732" s="29" t="s">
        <v>65</v>
      </c>
      <c r="E6732" s="29" t="s">
        <v>149</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c r="A6733" s="28">
        <v>99999</v>
      </c>
      <c r="B6733" s="29" t="s">
        <v>206</v>
      </c>
      <c r="C6733" s="29" t="s">
        <v>215</v>
      </c>
      <c r="D6733" s="29" t="s">
        <v>65</v>
      </c>
      <c r="E6733" s="29" t="s">
        <v>149</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c r="A6734" s="28">
        <v>99999</v>
      </c>
      <c r="B6734" s="29" t="s">
        <v>209</v>
      </c>
      <c r="C6734" s="29" t="s">
        <v>212</v>
      </c>
      <c r="D6734" s="29" t="s">
        <v>65</v>
      </c>
      <c r="E6734" s="29" t="s">
        <v>149</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c r="A6735" s="28">
        <v>99999</v>
      </c>
      <c r="B6735" s="29" t="s">
        <v>206</v>
      </c>
      <c r="C6735" s="29" t="s">
        <v>207</v>
      </c>
      <c r="D6735" s="29" t="s">
        <v>65</v>
      </c>
      <c r="E6735" s="29" t="s">
        <v>149</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c r="A6736" s="28">
        <v>99999</v>
      </c>
      <c r="B6736" s="29" t="s">
        <v>209</v>
      </c>
      <c r="C6736" s="29" t="s">
        <v>207</v>
      </c>
      <c r="D6736" s="29" t="s">
        <v>65</v>
      </c>
      <c r="E6736" s="29" t="s">
        <v>149</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c r="A6737" s="28">
        <v>99999</v>
      </c>
      <c r="B6737" s="29" t="s">
        <v>206</v>
      </c>
      <c r="C6737" s="29" t="s">
        <v>210</v>
      </c>
      <c r="D6737" s="29" t="s">
        <v>65</v>
      </c>
      <c r="E6737" s="29" t="s">
        <v>149</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c r="A6738" s="28">
        <v>99999</v>
      </c>
      <c r="B6738" s="29" t="s">
        <v>209</v>
      </c>
      <c r="C6738" s="29" t="s">
        <v>212</v>
      </c>
      <c r="D6738" s="29" t="s">
        <v>65</v>
      </c>
      <c r="E6738" s="29" t="s">
        <v>149</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c r="A6739" s="28">
        <v>99999</v>
      </c>
      <c r="B6739" s="29" t="s">
        <v>206</v>
      </c>
      <c r="C6739" s="29" t="s">
        <v>207</v>
      </c>
      <c r="D6739" s="29" t="s">
        <v>65</v>
      </c>
      <c r="E6739" s="29" t="s">
        <v>149</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c r="A6740" s="28">
        <v>99999</v>
      </c>
      <c r="B6740" s="29" t="s">
        <v>209</v>
      </c>
      <c r="C6740" s="29" t="s">
        <v>212</v>
      </c>
      <c r="D6740" s="29" t="s">
        <v>65</v>
      </c>
      <c r="E6740" s="29" t="s">
        <v>149</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c r="A6741" s="28">
        <v>99999</v>
      </c>
      <c r="B6741" s="29" t="s">
        <v>209</v>
      </c>
      <c r="C6741" s="29" t="s">
        <v>212</v>
      </c>
      <c r="D6741" s="29" t="s">
        <v>65</v>
      </c>
      <c r="E6741" s="29" t="s">
        <v>149</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c r="A6742" s="28">
        <v>99999</v>
      </c>
      <c r="B6742" s="29" t="s">
        <v>209</v>
      </c>
      <c r="C6742" s="29" t="s">
        <v>213</v>
      </c>
      <c r="D6742" s="29" t="s">
        <v>65</v>
      </c>
      <c r="E6742" s="29" t="s">
        <v>149</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c r="A6743" s="28">
        <v>99999</v>
      </c>
      <c r="B6743" s="29" t="s">
        <v>206</v>
      </c>
      <c r="C6743" s="29" t="s">
        <v>207</v>
      </c>
      <c r="D6743" s="29" t="s">
        <v>65</v>
      </c>
      <c r="E6743" s="29" t="s">
        <v>149</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c r="A6744" s="28">
        <v>99999</v>
      </c>
      <c r="B6744" s="29" t="s">
        <v>209</v>
      </c>
      <c r="C6744" s="29" t="s">
        <v>212</v>
      </c>
      <c r="D6744" s="29" t="s">
        <v>65</v>
      </c>
      <c r="E6744" s="29" t="s">
        <v>149</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c r="A6745" s="28">
        <v>99999</v>
      </c>
      <c r="B6745" s="29" t="s">
        <v>206</v>
      </c>
      <c r="C6745" s="29" t="s">
        <v>207</v>
      </c>
      <c r="D6745" s="29" t="s">
        <v>65</v>
      </c>
      <c r="E6745" s="29" t="s">
        <v>149</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c r="A6746" s="28">
        <v>99999</v>
      </c>
      <c r="B6746" s="29" t="s">
        <v>206</v>
      </c>
      <c r="C6746" s="29" t="s">
        <v>210</v>
      </c>
      <c r="D6746" s="29" t="s">
        <v>65</v>
      </c>
      <c r="E6746" s="29" t="s">
        <v>149</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c r="A6747" s="28">
        <v>99999</v>
      </c>
      <c r="B6747" s="29" t="s">
        <v>209</v>
      </c>
      <c r="C6747" s="29" t="s">
        <v>212</v>
      </c>
      <c r="D6747" s="29" t="s">
        <v>65</v>
      </c>
      <c r="E6747" s="29" t="s">
        <v>149</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c r="A6748" s="28">
        <v>99999</v>
      </c>
      <c r="B6748" s="29" t="s">
        <v>206</v>
      </c>
      <c r="C6748" s="29" t="s">
        <v>207</v>
      </c>
      <c r="D6748" s="29" t="s">
        <v>65</v>
      </c>
      <c r="E6748" s="29" t="s">
        <v>149</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c r="A6749" s="28">
        <v>99999</v>
      </c>
      <c r="B6749" s="29" t="s">
        <v>209</v>
      </c>
      <c r="C6749" s="29" t="s">
        <v>212</v>
      </c>
      <c r="D6749" s="29" t="s">
        <v>65</v>
      </c>
      <c r="E6749" s="29" t="s">
        <v>149</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c r="A6750" s="28">
        <v>99999</v>
      </c>
      <c r="B6750" s="29" t="s">
        <v>209</v>
      </c>
      <c r="C6750" s="29" t="s">
        <v>212</v>
      </c>
      <c r="D6750" s="29" t="s">
        <v>65</v>
      </c>
      <c r="E6750" s="29" t="s">
        <v>149</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c r="A6751" s="28">
        <v>99999</v>
      </c>
      <c r="B6751" s="29" t="s">
        <v>209</v>
      </c>
      <c r="C6751" s="29" t="s">
        <v>212</v>
      </c>
      <c r="D6751" s="29" t="s">
        <v>65</v>
      </c>
      <c r="E6751" s="29" t="s">
        <v>157</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c r="A6752" s="28">
        <v>99999</v>
      </c>
      <c r="B6752" s="29" t="s">
        <v>209</v>
      </c>
      <c r="C6752" s="29" t="s">
        <v>212</v>
      </c>
      <c r="D6752" s="29" t="s">
        <v>65</v>
      </c>
      <c r="E6752" s="29" t="s">
        <v>157</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c r="A6753" s="28">
        <v>99999</v>
      </c>
      <c r="B6753" s="29" t="s">
        <v>209</v>
      </c>
      <c r="C6753" s="29" t="s">
        <v>212</v>
      </c>
      <c r="D6753" s="29" t="s">
        <v>65</v>
      </c>
      <c r="E6753" s="29" t="s">
        <v>157</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c r="A6754" s="28">
        <v>99999</v>
      </c>
      <c r="B6754" s="29" t="s">
        <v>209</v>
      </c>
      <c r="C6754" s="29" t="s">
        <v>212</v>
      </c>
      <c r="D6754" s="29" t="s">
        <v>65</v>
      </c>
      <c r="E6754" s="29" t="s">
        <v>157</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c r="A6755" s="28">
        <v>99999</v>
      </c>
      <c r="B6755" s="29" t="s">
        <v>209</v>
      </c>
      <c r="C6755" s="29" t="s">
        <v>212</v>
      </c>
      <c r="D6755" s="29" t="s">
        <v>65</v>
      </c>
      <c r="E6755" s="29" t="s">
        <v>157</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c r="A6756" s="28">
        <v>99999</v>
      </c>
      <c r="B6756" s="29" t="s">
        <v>209</v>
      </c>
      <c r="C6756" s="29" t="s">
        <v>207</v>
      </c>
      <c r="D6756" s="29" t="s">
        <v>65</v>
      </c>
      <c r="E6756" s="29" t="s">
        <v>159</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c r="A6757" s="28">
        <v>99999</v>
      </c>
      <c r="B6757" s="29" t="s">
        <v>209</v>
      </c>
      <c r="C6757" s="29" t="s">
        <v>211</v>
      </c>
      <c r="D6757" s="29" t="s">
        <v>65</v>
      </c>
      <c r="E6757" s="29" t="s">
        <v>159</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c r="A6758" s="28">
        <v>99999</v>
      </c>
      <c r="B6758" s="29" t="s">
        <v>209</v>
      </c>
      <c r="C6758" s="29" t="s">
        <v>213</v>
      </c>
      <c r="D6758" s="29" t="s">
        <v>65</v>
      </c>
      <c r="E6758" s="29" t="s">
        <v>159</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c r="A6759" s="28">
        <v>99999</v>
      </c>
      <c r="B6759" s="29" t="s">
        <v>209</v>
      </c>
      <c r="C6759" s="29" t="s">
        <v>207</v>
      </c>
      <c r="D6759" s="29" t="s">
        <v>65</v>
      </c>
      <c r="E6759" s="29" t="s">
        <v>159</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c r="A6760" s="28">
        <v>99999</v>
      </c>
      <c r="B6760" s="29" t="s">
        <v>206</v>
      </c>
      <c r="C6760" s="29" t="s">
        <v>207</v>
      </c>
      <c r="D6760" s="29" t="s">
        <v>65</v>
      </c>
      <c r="E6760" s="29" t="s">
        <v>159</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c r="A6761" s="28">
        <v>99999</v>
      </c>
      <c r="B6761" s="29" t="s">
        <v>206</v>
      </c>
      <c r="C6761" s="29" t="s">
        <v>207</v>
      </c>
      <c r="D6761" s="29" t="s">
        <v>65</v>
      </c>
      <c r="E6761" s="29" t="s">
        <v>159</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c r="A6762" s="28">
        <v>99999</v>
      </c>
      <c r="B6762" s="29" t="s">
        <v>209</v>
      </c>
      <c r="C6762" s="29" t="s">
        <v>212</v>
      </c>
      <c r="D6762" s="29" t="s">
        <v>65</v>
      </c>
      <c r="E6762" s="29" t="s">
        <v>159</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c r="A6763" s="28">
        <v>99999</v>
      </c>
      <c r="B6763" s="29" t="s">
        <v>209</v>
      </c>
      <c r="C6763" s="29" t="s">
        <v>212</v>
      </c>
      <c r="D6763" s="29" t="s">
        <v>65</v>
      </c>
      <c r="E6763" s="29" t="s">
        <v>159</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c r="A6764" s="28">
        <v>99999</v>
      </c>
      <c r="B6764" s="29" t="s">
        <v>206</v>
      </c>
      <c r="C6764" s="29" t="s">
        <v>210</v>
      </c>
      <c r="D6764" s="29" t="s">
        <v>65</v>
      </c>
      <c r="E6764" s="29" t="s">
        <v>159</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c r="A6765" s="28">
        <v>99999</v>
      </c>
      <c r="B6765" s="29" t="s">
        <v>206</v>
      </c>
      <c r="C6765" s="29" t="s">
        <v>207</v>
      </c>
      <c r="D6765" s="29" t="s">
        <v>65</v>
      </c>
      <c r="E6765" s="29" t="s">
        <v>159</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c r="A6766" s="28">
        <v>99999</v>
      </c>
      <c r="B6766" s="29" t="s">
        <v>206</v>
      </c>
      <c r="C6766" s="29" t="s">
        <v>207</v>
      </c>
      <c r="D6766" s="29" t="s">
        <v>65</v>
      </c>
      <c r="E6766" s="29" t="s">
        <v>159</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c r="A6767" s="28">
        <v>99999</v>
      </c>
      <c r="B6767" s="29" t="s">
        <v>209</v>
      </c>
      <c r="C6767" s="29" t="s">
        <v>207</v>
      </c>
      <c r="D6767" s="29" t="s">
        <v>65</v>
      </c>
      <c r="E6767" s="29" t="s">
        <v>159</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c r="A6768" s="28">
        <v>99999</v>
      </c>
      <c r="B6768" s="29" t="s">
        <v>209</v>
      </c>
      <c r="C6768" s="29" t="s">
        <v>212</v>
      </c>
      <c r="D6768" s="29" t="s">
        <v>65</v>
      </c>
      <c r="E6768" s="29" t="s">
        <v>159</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c r="A6769" s="28">
        <v>99999</v>
      </c>
      <c r="B6769" s="29" t="s">
        <v>206</v>
      </c>
      <c r="C6769" s="29" t="s">
        <v>210</v>
      </c>
      <c r="D6769" s="29" t="s">
        <v>65</v>
      </c>
      <c r="E6769" s="29" t="s">
        <v>159</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c r="A6770" s="28">
        <v>99999</v>
      </c>
      <c r="B6770" s="29" t="s">
        <v>209</v>
      </c>
      <c r="C6770" s="29" t="s">
        <v>212</v>
      </c>
      <c r="D6770" s="29" t="s">
        <v>65</v>
      </c>
      <c r="E6770" s="29" t="s">
        <v>159</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c r="A6771" s="28">
        <v>99999</v>
      </c>
      <c r="B6771" s="29" t="s">
        <v>209</v>
      </c>
      <c r="C6771" s="29" t="s">
        <v>212</v>
      </c>
      <c r="D6771" s="29" t="s">
        <v>65</v>
      </c>
      <c r="E6771" s="29" t="s">
        <v>159</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c r="A6772" s="28">
        <v>99999</v>
      </c>
      <c r="B6772" s="29" t="s">
        <v>206</v>
      </c>
      <c r="C6772" s="29" t="s">
        <v>207</v>
      </c>
      <c r="D6772" s="29" t="s">
        <v>65</v>
      </c>
      <c r="E6772" s="29" t="s">
        <v>159</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c r="A6773" s="28">
        <v>99999</v>
      </c>
      <c r="B6773" s="29" t="s">
        <v>209</v>
      </c>
      <c r="C6773" s="29" t="s">
        <v>212</v>
      </c>
      <c r="D6773" s="29" t="s">
        <v>65</v>
      </c>
      <c r="E6773" s="29" t="s">
        <v>159</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c r="A6774" s="28">
        <v>99999</v>
      </c>
      <c r="B6774" s="29" t="s">
        <v>206</v>
      </c>
      <c r="C6774" s="29" t="s">
        <v>210</v>
      </c>
      <c r="D6774" s="29" t="s">
        <v>65</v>
      </c>
      <c r="E6774" s="29" t="s">
        <v>159</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c r="A6775" s="28">
        <v>99999</v>
      </c>
      <c r="B6775" s="29" t="s">
        <v>209</v>
      </c>
      <c r="C6775" s="29" t="s">
        <v>211</v>
      </c>
      <c r="D6775" s="29" t="s">
        <v>65</v>
      </c>
      <c r="E6775" s="29" t="s">
        <v>159</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c r="A6776" s="28">
        <v>99999</v>
      </c>
      <c r="B6776" s="29" t="s">
        <v>206</v>
      </c>
      <c r="C6776" s="29" t="s">
        <v>210</v>
      </c>
      <c r="D6776" s="29" t="s">
        <v>65</v>
      </c>
      <c r="E6776" s="29" t="s">
        <v>159</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c r="A6777" s="28">
        <v>99999</v>
      </c>
      <c r="B6777" s="29" t="s">
        <v>209</v>
      </c>
      <c r="C6777" s="29" t="s">
        <v>212</v>
      </c>
      <c r="D6777" s="29" t="s">
        <v>65</v>
      </c>
      <c r="E6777" s="29" t="s">
        <v>159</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c r="A6778" s="28">
        <v>99999</v>
      </c>
      <c r="B6778" s="29" t="s">
        <v>206</v>
      </c>
      <c r="C6778" s="29" t="s">
        <v>207</v>
      </c>
      <c r="D6778" s="29" t="s">
        <v>65</v>
      </c>
      <c r="E6778" s="29" t="s">
        <v>159</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c r="A6779" s="28">
        <v>99999</v>
      </c>
      <c r="B6779" s="29" t="s">
        <v>209</v>
      </c>
      <c r="C6779" s="29" t="s">
        <v>212</v>
      </c>
      <c r="D6779" s="29" t="s">
        <v>65</v>
      </c>
      <c r="E6779" s="29" t="s">
        <v>159</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c r="A6780" s="28">
        <v>99999</v>
      </c>
      <c r="B6780" s="29" t="s">
        <v>206</v>
      </c>
      <c r="C6780" s="29" t="s">
        <v>207</v>
      </c>
      <c r="D6780" s="29" t="s">
        <v>65</v>
      </c>
      <c r="E6780" s="29" t="s">
        <v>159</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c r="A6781" s="28">
        <v>99999</v>
      </c>
      <c r="B6781" s="29" t="s">
        <v>209</v>
      </c>
      <c r="C6781" s="29" t="s">
        <v>212</v>
      </c>
      <c r="D6781" s="29" t="s">
        <v>65</v>
      </c>
      <c r="E6781" s="29" t="s">
        <v>159</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c r="A6782" s="28">
        <v>99999</v>
      </c>
      <c r="B6782" s="29" t="s">
        <v>209</v>
      </c>
      <c r="C6782" s="29" t="s">
        <v>212</v>
      </c>
      <c r="D6782" s="29" t="s">
        <v>65</v>
      </c>
      <c r="E6782" s="29" t="s">
        <v>163</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c r="A6783" s="28">
        <v>99999</v>
      </c>
      <c r="B6783" s="29" t="s">
        <v>209</v>
      </c>
      <c r="C6783" s="29" t="s">
        <v>212</v>
      </c>
      <c r="D6783" s="29" t="s">
        <v>65</v>
      </c>
      <c r="E6783" s="29" t="s">
        <v>163</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c r="A6784" s="28">
        <v>99999</v>
      </c>
      <c r="B6784" s="29" t="s">
        <v>209</v>
      </c>
      <c r="C6784" s="29" t="s">
        <v>212</v>
      </c>
      <c r="D6784" s="29" t="s">
        <v>65</v>
      </c>
      <c r="E6784" s="29" t="s">
        <v>163</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c r="A6785" s="28">
        <v>99999</v>
      </c>
      <c r="B6785" s="29" t="s">
        <v>206</v>
      </c>
      <c r="C6785" s="29" t="s">
        <v>210</v>
      </c>
      <c r="D6785" s="29" t="s">
        <v>65</v>
      </c>
      <c r="E6785" s="29" t="s">
        <v>163</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c r="A6786" s="28">
        <v>99999</v>
      </c>
      <c r="B6786" s="29" t="s">
        <v>206</v>
      </c>
      <c r="C6786" s="29" t="s">
        <v>210</v>
      </c>
      <c r="D6786" s="29" t="s">
        <v>65</v>
      </c>
      <c r="E6786" s="29" t="s">
        <v>163</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c r="A6787" s="28">
        <v>99999</v>
      </c>
      <c r="B6787" s="29" t="s">
        <v>206</v>
      </c>
      <c r="C6787" s="29" t="s">
        <v>210</v>
      </c>
      <c r="D6787" s="29" t="s">
        <v>65</v>
      </c>
      <c r="E6787" s="29" t="s">
        <v>163</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c r="A6788" s="28">
        <v>99999</v>
      </c>
      <c r="B6788" s="29" t="s">
        <v>209</v>
      </c>
      <c r="C6788" s="29" t="s">
        <v>212</v>
      </c>
      <c r="D6788" s="29" t="s">
        <v>65</v>
      </c>
      <c r="E6788" s="29" t="s">
        <v>163</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c r="A6789" s="28">
        <v>99999</v>
      </c>
      <c r="B6789" s="29" t="s">
        <v>209</v>
      </c>
      <c r="C6789" s="29" t="s">
        <v>212</v>
      </c>
      <c r="D6789" s="29" t="s">
        <v>65</v>
      </c>
      <c r="E6789" s="29" t="s">
        <v>163</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c r="A6790" s="28">
        <v>99999</v>
      </c>
      <c r="B6790" s="29" t="s">
        <v>209</v>
      </c>
      <c r="C6790" s="29" t="s">
        <v>212</v>
      </c>
      <c r="D6790" s="29" t="s">
        <v>65</v>
      </c>
      <c r="E6790" s="29" t="s">
        <v>163</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c r="A6791" s="28">
        <v>99999</v>
      </c>
      <c r="B6791" s="29" t="s">
        <v>206</v>
      </c>
      <c r="C6791" s="29" t="s">
        <v>207</v>
      </c>
      <c r="D6791" s="29" t="s">
        <v>65</v>
      </c>
      <c r="E6791" s="29" t="s">
        <v>163</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c r="A6792" s="28">
        <v>99999</v>
      </c>
      <c r="B6792" s="29" t="s">
        <v>206</v>
      </c>
      <c r="C6792" s="29" t="s">
        <v>210</v>
      </c>
      <c r="D6792" s="29" t="s">
        <v>65</v>
      </c>
      <c r="E6792" s="29" t="s">
        <v>169</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c r="A6793" s="28">
        <v>99999</v>
      </c>
      <c r="B6793" s="29" t="s">
        <v>206</v>
      </c>
      <c r="C6793" s="29" t="s">
        <v>210</v>
      </c>
      <c r="D6793" s="29" t="s">
        <v>65</v>
      </c>
      <c r="E6793" s="29" t="s">
        <v>169</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c r="A6794" s="28">
        <v>99999</v>
      </c>
      <c r="B6794" s="29" t="s">
        <v>209</v>
      </c>
      <c r="C6794" s="29" t="s">
        <v>211</v>
      </c>
      <c r="D6794" s="29" t="s">
        <v>65</v>
      </c>
      <c r="E6794" s="29" t="s">
        <v>169</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c r="A6795" s="28">
        <v>99999</v>
      </c>
      <c r="B6795" s="29" t="s">
        <v>206</v>
      </c>
      <c r="C6795" s="29" t="s">
        <v>210</v>
      </c>
      <c r="D6795" s="29" t="s">
        <v>65</v>
      </c>
      <c r="E6795" s="29" t="s">
        <v>169</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c r="A6796" s="28">
        <v>99999</v>
      </c>
      <c r="B6796" s="29" t="s">
        <v>209</v>
      </c>
      <c r="C6796" s="29" t="s">
        <v>212</v>
      </c>
      <c r="D6796" s="29" t="s">
        <v>65</v>
      </c>
      <c r="E6796" s="29" t="s">
        <v>171</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c r="A6797" s="28">
        <v>99999</v>
      </c>
      <c r="B6797" s="29" t="s">
        <v>209</v>
      </c>
      <c r="C6797" s="29" t="s">
        <v>212</v>
      </c>
      <c r="D6797" s="29" t="s">
        <v>65</v>
      </c>
      <c r="E6797" s="29" t="s">
        <v>171</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c r="A6798" s="28">
        <v>99999</v>
      </c>
      <c r="B6798" s="29" t="s">
        <v>209</v>
      </c>
      <c r="C6798" s="29" t="s">
        <v>212</v>
      </c>
      <c r="D6798" s="29" t="s">
        <v>65</v>
      </c>
      <c r="E6798" s="29" t="s">
        <v>171</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c r="A6799" s="28">
        <v>99999</v>
      </c>
      <c r="B6799" s="29" t="s">
        <v>209</v>
      </c>
      <c r="C6799" s="29" t="s">
        <v>211</v>
      </c>
      <c r="D6799" s="29" t="s">
        <v>65</v>
      </c>
      <c r="E6799" s="29" t="s">
        <v>173</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c r="A6800" s="28">
        <v>99999</v>
      </c>
      <c r="B6800" s="29" t="s">
        <v>209</v>
      </c>
      <c r="C6800" s="29" t="s">
        <v>212</v>
      </c>
      <c r="D6800" s="29" t="s">
        <v>65</v>
      </c>
      <c r="E6800" s="29" t="s">
        <v>173</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c r="A6801" s="28">
        <v>99999</v>
      </c>
      <c r="B6801" s="29" t="s">
        <v>206</v>
      </c>
      <c r="C6801" s="29" t="s">
        <v>210</v>
      </c>
      <c r="D6801" s="29" t="s">
        <v>65</v>
      </c>
      <c r="E6801" s="29" t="s">
        <v>173</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c r="A6802" s="28">
        <v>99999</v>
      </c>
      <c r="B6802" s="29" t="s">
        <v>206</v>
      </c>
      <c r="C6802" s="29" t="s">
        <v>210</v>
      </c>
      <c r="D6802" s="29" t="s">
        <v>65</v>
      </c>
      <c r="E6802" s="29" t="s">
        <v>173</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c r="A6803" s="28">
        <v>99999</v>
      </c>
      <c r="B6803" s="29" t="s">
        <v>209</v>
      </c>
      <c r="C6803" s="29" t="s">
        <v>211</v>
      </c>
      <c r="D6803" s="29" t="s">
        <v>65</v>
      </c>
      <c r="E6803" s="29" t="s">
        <v>173</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c r="A6804" s="28">
        <v>99999</v>
      </c>
      <c r="B6804" s="29" t="s">
        <v>206</v>
      </c>
      <c r="C6804" s="29" t="s">
        <v>215</v>
      </c>
      <c r="D6804" s="29" t="s">
        <v>65</v>
      </c>
      <c r="E6804" s="29" t="s">
        <v>173</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c r="A6805" s="28">
        <v>99999</v>
      </c>
      <c r="B6805" s="29" t="s">
        <v>209</v>
      </c>
      <c r="C6805" s="29" t="s">
        <v>212</v>
      </c>
      <c r="D6805" s="29" t="s">
        <v>65</v>
      </c>
      <c r="E6805" s="29" t="s">
        <v>173</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c r="A6806" s="28">
        <v>99999</v>
      </c>
      <c r="B6806" s="29" t="s">
        <v>206</v>
      </c>
      <c r="C6806" s="29" t="s">
        <v>210</v>
      </c>
      <c r="D6806" s="29" t="s">
        <v>65</v>
      </c>
      <c r="E6806" s="29" t="s">
        <v>173</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c r="A6807" s="28">
        <v>99999</v>
      </c>
      <c r="B6807" s="29" t="s">
        <v>209</v>
      </c>
      <c r="C6807" s="29" t="s">
        <v>212</v>
      </c>
      <c r="D6807" s="29" t="s">
        <v>65</v>
      </c>
      <c r="E6807" s="29" t="s">
        <v>173</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c r="A6808" s="28">
        <v>99999</v>
      </c>
      <c r="B6808" s="29" t="s">
        <v>206</v>
      </c>
      <c r="C6808" s="29" t="s">
        <v>210</v>
      </c>
      <c r="D6808" s="29" t="s">
        <v>65</v>
      </c>
      <c r="E6808" s="29" t="s">
        <v>173</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c r="A6809" s="28">
        <v>99999</v>
      </c>
      <c r="B6809" s="29" t="s">
        <v>209</v>
      </c>
      <c r="C6809" s="29" t="s">
        <v>212</v>
      </c>
      <c r="D6809" s="29" t="s">
        <v>65</v>
      </c>
      <c r="E6809" s="29" t="s">
        <v>173</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c r="A6810" s="28">
        <v>99999</v>
      </c>
      <c r="B6810" s="29" t="s">
        <v>206</v>
      </c>
      <c r="C6810" s="29" t="s">
        <v>210</v>
      </c>
      <c r="D6810" s="29" t="s">
        <v>65</v>
      </c>
      <c r="E6810" s="29" t="s">
        <v>173</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c r="A6811" s="28">
        <v>99999</v>
      </c>
      <c r="B6811" s="29" t="s">
        <v>206</v>
      </c>
      <c r="C6811" s="29" t="s">
        <v>207</v>
      </c>
      <c r="D6811" s="29" t="s">
        <v>65</v>
      </c>
      <c r="E6811" s="29" t="s">
        <v>173</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c r="A6812" s="28">
        <v>99999</v>
      </c>
      <c r="B6812" s="29" t="s">
        <v>209</v>
      </c>
      <c r="C6812" s="29" t="s">
        <v>211</v>
      </c>
      <c r="D6812" s="29" t="s">
        <v>65</v>
      </c>
      <c r="E6812" s="29" t="s">
        <v>173</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c r="A6813" s="28">
        <v>99999</v>
      </c>
      <c r="B6813" s="29" t="s">
        <v>209</v>
      </c>
      <c r="C6813" s="29" t="s">
        <v>212</v>
      </c>
      <c r="D6813" s="29" t="s">
        <v>65</v>
      </c>
      <c r="E6813" s="29" t="s">
        <v>173</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c r="A6814" s="28">
        <v>99999</v>
      </c>
      <c r="B6814" s="29" t="s">
        <v>209</v>
      </c>
      <c r="C6814" s="29" t="s">
        <v>212</v>
      </c>
      <c r="D6814" s="29" t="s">
        <v>65</v>
      </c>
      <c r="E6814" s="29" t="s">
        <v>173</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c r="A6815" s="28">
        <v>99999</v>
      </c>
      <c r="B6815" s="29" t="s">
        <v>206</v>
      </c>
      <c r="C6815" s="29" t="s">
        <v>210</v>
      </c>
      <c r="D6815" s="29" t="s">
        <v>65</v>
      </c>
      <c r="E6815" s="29" t="s">
        <v>173</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c r="A6816" s="28">
        <v>99999</v>
      </c>
      <c r="B6816" s="29" t="s">
        <v>206</v>
      </c>
      <c r="C6816" s="29" t="s">
        <v>210</v>
      </c>
      <c r="D6816" s="29" t="s">
        <v>65</v>
      </c>
      <c r="E6816" s="29" t="s">
        <v>173</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c r="A6817" s="28">
        <v>99999</v>
      </c>
      <c r="B6817" s="29" t="s">
        <v>209</v>
      </c>
      <c r="C6817" s="29" t="s">
        <v>211</v>
      </c>
      <c r="D6817" s="29" t="s">
        <v>65</v>
      </c>
      <c r="E6817" s="29" t="s">
        <v>173</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c r="A6818" s="28">
        <v>99999</v>
      </c>
      <c r="B6818" s="29" t="s">
        <v>206</v>
      </c>
      <c r="C6818" s="29" t="s">
        <v>214</v>
      </c>
      <c r="D6818" s="29" t="s">
        <v>65</v>
      </c>
      <c r="E6818" s="29" t="s">
        <v>173</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c r="A6819" s="28">
        <v>99999</v>
      </c>
      <c r="B6819" s="29" t="s">
        <v>209</v>
      </c>
      <c r="C6819" s="29" t="s">
        <v>212</v>
      </c>
      <c r="D6819" s="29" t="s">
        <v>65</v>
      </c>
      <c r="E6819" s="29" t="s">
        <v>173</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c r="A6820" s="28">
        <v>99999</v>
      </c>
      <c r="B6820" s="29" t="s">
        <v>206</v>
      </c>
      <c r="C6820" s="29" t="s">
        <v>210</v>
      </c>
      <c r="D6820" s="29" t="s">
        <v>65</v>
      </c>
      <c r="E6820" s="29" t="s">
        <v>173</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c r="A6821" s="28">
        <v>99999</v>
      </c>
      <c r="B6821" s="29" t="s">
        <v>209</v>
      </c>
      <c r="C6821" s="29" t="s">
        <v>212</v>
      </c>
      <c r="D6821" s="29" t="s">
        <v>65</v>
      </c>
      <c r="E6821" s="29" t="s">
        <v>173</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c r="A6822" s="28">
        <v>99999</v>
      </c>
      <c r="B6822" s="29" t="s">
        <v>206</v>
      </c>
      <c r="C6822" s="29" t="s">
        <v>207</v>
      </c>
      <c r="D6822" s="29" t="s">
        <v>65</v>
      </c>
      <c r="E6822" s="29" t="s">
        <v>173</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c r="A6823" s="28">
        <v>99999</v>
      </c>
      <c r="B6823" s="29" t="s">
        <v>209</v>
      </c>
      <c r="C6823" s="29" t="s">
        <v>207</v>
      </c>
      <c r="D6823" s="29" t="s">
        <v>65</v>
      </c>
      <c r="E6823" s="29" t="s">
        <v>173</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c r="A6824" s="28">
        <v>99999</v>
      </c>
      <c r="B6824" s="29" t="s">
        <v>209</v>
      </c>
      <c r="C6824" s="29" t="s">
        <v>211</v>
      </c>
      <c r="D6824" s="29" t="s">
        <v>65</v>
      </c>
      <c r="E6824" s="29" t="s">
        <v>173</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c r="A6825" s="28">
        <v>99999</v>
      </c>
      <c r="B6825" s="29" t="s">
        <v>209</v>
      </c>
      <c r="C6825" s="29" t="s">
        <v>212</v>
      </c>
      <c r="D6825" s="29" t="s">
        <v>65</v>
      </c>
      <c r="E6825" s="29" t="s">
        <v>173</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c r="A6826" s="28">
        <v>99999</v>
      </c>
      <c r="B6826" s="29" t="s">
        <v>209</v>
      </c>
      <c r="C6826" s="29" t="s">
        <v>211</v>
      </c>
      <c r="D6826" s="29" t="s">
        <v>65</v>
      </c>
      <c r="E6826" s="29" t="s">
        <v>173</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c r="A6827" s="28">
        <v>99999</v>
      </c>
      <c r="B6827" s="29" t="s">
        <v>209</v>
      </c>
      <c r="C6827" s="29" t="s">
        <v>212</v>
      </c>
      <c r="D6827" s="29" t="s">
        <v>65</v>
      </c>
      <c r="E6827" s="29" t="s">
        <v>173</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c r="A6828" s="28">
        <v>99999</v>
      </c>
      <c r="B6828" s="29" t="s">
        <v>206</v>
      </c>
      <c r="C6828" s="29" t="s">
        <v>210</v>
      </c>
      <c r="D6828" s="29" t="s">
        <v>65</v>
      </c>
      <c r="E6828" s="29" t="s">
        <v>173</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c r="A6829" s="28">
        <v>99999</v>
      </c>
      <c r="B6829" s="29" t="s">
        <v>206</v>
      </c>
      <c r="C6829" s="29" t="s">
        <v>210</v>
      </c>
      <c r="D6829" s="29" t="s">
        <v>65</v>
      </c>
      <c r="E6829" s="29" t="s">
        <v>173</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c r="A6830" s="28">
        <v>99999</v>
      </c>
      <c r="B6830" s="29" t="s">
        <v>209</v>
      </c>
      <c r="C6830" s="29" t="s">
        <v>212</v>
      </c>
      <c r="D6830" s="29" t="s">
        <v>65</v>
      </c>
      <c r="E6830" s="29" t="s">
        <v>173</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c r="A6831" s="28">
        <v>99999</v>
      </c>
      <c r="B6831" s="29" t="s">
        <v>206</v>
      </c>
      <c r="C6831" s="29" t="s">
        <v>210</v>
      </c>
      <c r="D6831" s="29" t="s">
        <v>65</v>
      </c>
      <c r="E6831" s="29" t="s">
        <v>173</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c r="A6832" s="28">
        <v>99999</v>
      </c>
      <c r="B6832" s="29" t="s">
        <v>209</v>
      </c>
      <c r="C6832" s="29" t="s">
        <v>211</v>
      </c>
      <c r="D6832" s="29" t="s">
        <v>65</v>
      </c>
      <c r="E6832" s="29" t="s">
        <v>173</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c r="A6833" s="28">
        <v>99999</v>
      </c>
      <c r="B6833" s="29" t="s">
        <v>209</v>
      </c>
      <c r="C6833" s="29" t="s">
        <v>212</v>
      </c>
      <c r="D6833" s="29" t="s">
        <v>65</v>
      </c>
      <c r="E6833" s="29" t="s">
        <v>173</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c r="A6834" s="28">
        <v>99999</v>
      </c>
      <c r="B6834" s="29" t="s">
        <v>206</v>
      </c>
      <c r="C6834" s="29" t="s">
        <v>210</v>
      </c>
      <c r="D6834" s="29" t="s">
        <v>65</v>
      </c>
      <c r="E6834" s="29" t="s">
        <v>173</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c r="A6835" s="28">
        <v>99999</v>
      </c>
      <c r="B6835" s="29" t="s">
        <v>206</v>
      </c>
      <c r="C6835" s="29" t="s">
        <v>210</v>
      </c>
      <c r="D6835" s="29" t="s">
        <v>65</v>
      </c>
      <c r="E6835" s="29" t="s">
        <v>173</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c r="A6836" s="28">
        <v>99999</v>
      </c>
      <c r="B6836" s="29" t="s">
        <v>209</v>
      </c>
      <c r="C6836" s="29" t="s">
        <v>212</v>
      </c>
      <c r="D6836" s="29" t="s">
        <v>65</v>
      </c>
      <c r="E6836" s="29" t="s">
        <v>173</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c r="A6837" s="28">
        <v>99999</v>
      </c>
      <c r="B6837" s="29" t="s">
        <v>209</v>
      </c>
      <c r="C6837" s="29" t="s">
        <v>212</v>
      </c>
      <c r="D6837" s="29" t="s">
        <v>65</v>
      </c>
      <c r="E6837" s="29" t="s">
        <v>173</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c r="A6838" s="28">
        <v>99999</v>
      </c>
      <c r="B6838" s="29" t="s">
        <v>209</v>
      </c>
      <c r="C6838" s="29" t="s">
        <v>212</v>
      </c>
      <c r="D6838" s="29" t="s">
        <v>65</v>
      </c>
      <c r="E6838" s="29" t="s">
        <v>173</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c r="A6839" s="28">
        <v>99999</v>
      </c>
      <c r="B6839" s="29" t="s">
        <v>206</v>
      </c>
      <c r="C6839" s="29" t="s">
        <v>207</v>
      </c>
      <c r="D6839" s="29" t="s">
        <v>65</v>
      </c>
      <c r="E6839" s="29" t="s">
        <v>173</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c r="A6840" s="28">
        <v>99999</v>
      </c>
      <c r="B6840" s="29" t="s">
        <v>209</v>
      </c>
      <c r="C6840" s="29" t="s">
        <v>212</v>
      </c>
      <c r="D6840" s="29" t="s">
        <v>65</v>
      </c>
      <c r="E6840" s="29" t="s">
        <v>173</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c r="A6841" s="28">
        <v>99999</v>
      </c>
      <c r="B6841" s="29" t="s">
        <v>206</v>
      </c>
      <c r="C6841" s="29" t="s">
        <v>207</v>
      </c>
      <c r="D6841" s="29" t="s">
        <v>65</v>
      </c>
      <c r="E6841" s="29" t="s">
        <v>173</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c r="A6842" s="28">
        <v>99999</v>
      </c>
      <c r="B6842" s="29" t="s">
        <v>206</v>
      </c>
      <c r="C6842" s="29" t="s">
        <v>210</v>
      </c>
      <c r="D6842" s="29" t="s">
        <v>65</v>
      </c>
      <c r="E6842" s="29" t="s">
        <v>173</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c r="A6843" s="28">
        <v>99999</v>
      </c>
      <c r="B6843" s="29" t="s">
        <v>206</v>
      </c>
      <c r="C6843" s="29" t="s">
        <v>210</v>
      </c>
      <c r="D6843" s="29" t="s">
        <v>65</v>
      </c>
      <c r="E6843" s="29" t="s">
        <v>173</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c r="A6844" s="28">
        <v>99999</v>
      </c>
      <c r="B6844" s="29" t="s">
        <v>206</v>
      </c>
      <c r="C6844" s="29" t="s">
        <v>207</v>
      </c>
      <c r="D6844" s="29" t="s">
        <v>65</v>
      </c>
      <c r="E6844" s="29" t="s">
        <v>173</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c r="A6845" s="28">
        <v>99999</v>
      </c>
      <c r="B6845" s="29" t="s">
        <v>209</v>
      </c>
      <c r="C6845" s="29" t="s">
        <v>212</v>
      </c>
      <c r="D6845" s="29" t="s">
        <v>65</v>
      </c>
      <c r="E6845" s="29" t="s">
        <v>173</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c r="A6846" s="28">
        <v>99999</v>
      </c>
      <c r="B6846" s="29" t="s">
        <v>206</v>
      </c>
      <c r="C6846" s="29" t="s">
        <v>207</v>
      </c>
      <c r="D6846" s="29" t="s">
        <v>65</v>
      </c>
      <c r="E6846" s="29" t="s">
        <v>173</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c r="A6847" s="28">
        <v>99999</v>
      </c>
      <c r="B6847" s="29" t="s">
        <v>209</v>
      </c>
      <c r="C6847" s="29" t="s">
        <v>207</v>
      </c>
      <c r="D6847" s="29" t="s">
        <v>65</v>
      </c>
      <c r="E6847" s="29" t="s">
        <v>173</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c r="A6848" s="28">
        <v>99999</v>
      </c>
      <c r="B6848" s="29" t="s">
        <v>209</v>
      </c>
      <c r="C6848" s="29" t="s">
        <v>212</v>
      </c>
      <c r="D6848" s="29" t="s">
        <v>65</v>
      </c>
      <c r="E6848" s="29" t="s">
        <v>173</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c r="A6849" s="28">
        <v>99999</v>
      </c>
      <c r="B6849" s="29" t="s">
        <v>209</v>
      </c>
      <c r="C6849" s="29" t="s">
        <v>212</v>
      </c>
      <c r="D6849" s="29" t="s">
        <v>65</v>
      </c>
      <c r="E6849" s="29" t="s">
        <v>175</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c r="A6850" s="28">
        <v>99999</v>
      </c>
      <c r="B6850" s="29" t="s">
        <v>206</v>
      </c>
      <c r="C6850" s="29" t="s">
        <v>207</v>
      </c>
      <c r="D6850" s="29" t="s">
        <v>65</v>
      </c>
      <c r="E6850" s="29" t="s">
        <v>175</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c r="A6851" s="28">
        <v>99999</v>
      </c>
      <c r="B6851" s="29" t="s">
        <v>206</v>
      </c>
      <c r="C6851" s="29" t="s">
        <v>207</v>
      </c>
      <c r="D6851" s="29" t="s">
        <v>65</v>
      </c>
      <c r="E6851" s="29" t="s">
        <v>175</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c r="A6852" s="28">
        <v>99999</v>
      </c>
      <c r="B6852" s="29" t="s">
        <v>209</v>
      </c>
      <c r="C6852" s="29" t="s">
        <v>212</v>
      </c>
      <c r="D6852" s="29" t="s">
        <v>65</v>
      </c>
      <c r="E6852" s="29" t="s">
        <v>175</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c r="A6853" s="28">
        <v>99999</v>
      </c>
      <c r="B6853" s="29" t="s">
        <v>206</v>
      </c>
      <c r="C6853" s="29" t="s">
        <v>207</v>
      </c>
      <c r="D6853" s="29" t="s">
        <v>65</v>
      </c>
      <c r="E6853" s="29" t="s">
        <v>175</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c r="A6854" s="28">
        <v>99999</v>
      </c>
      <c r="B6854" s="29" t="s">
        <v>209</v>
      </c>
      <c r="C6854" s="29" t="s">
        <v>212</v>
      </c>
      <c r="D6854" s="29" t="s">
        <v>65</v>
      </c>
      <c r="E6854" s="29" t="s">
        <v>175</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c r="A6855" s="28">
        <v>99999</v>
      </c>
      <c r="B6855" s="29" t="s">
        <v>209</v>
      </c>
      <c r="C6855" s="29" t="s">
        <v>212</v>
      </c>
      <c r="D6855" s="29" t="s">
        <v>65</v>
      </c>
      <c r="E6855" s="29" t="s">
        <v>180</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c r="A6856" s="28">
        <v>99999</v>
      </c>
      <c r="B6856" s="29" t="s">
        <v>209</v>
      </c>
      <c r="C6856" s="29" t="s">
        <v>212</v>
      </c>
      <c r="D6856" s="29" t="s">
        <v>65</v>
      </c>
      <c r="E6856" s="29" t="s">
        <v>180</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c r="A6857" s="28">
        <v>99999</v>
      </c>
      <c r="B6857" s="29" t="s">
        <v>206</v>
      </c>
      <c r="C6857" s="29" t="s">
        <v>210</v>
      </c>
      <c r="D6857" s="29" t="s">
        <v>65</v>
      </c>
      <c r="E6857" s="29" t="s">
        <v>180</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c r="A6858" s="28">
        <v>99999</v>
      </c>
      <c r="B6858" s="29" t="s">
        <v>209</v>
      </c>
      <c r="C6858" s="29" t="s">
        <v>212</v>
      </c>
      <c r="D6858" s="29" t="s">
        <v>65</v>
      </c>
      <c r="E6858" s="29" t="s">
        <v>180</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c r="A6859" s="28">
        <v>99999</v>
      </c>
      <c r="B6859" s="29" t="s">
        <v>209</v>
      </c>
      <c r="C6859" s="29" t="s">
        <v>212</v>
      </c>
      <c r="D6859" s="29" t="s">
        <v>65</v>
      </c>
      <c r="E6859" s="29" t="s">
        <v>180</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c r="A6860" s="28">
        <v>99999</v>
      </c>
      <c r="B6860" s="29" t="s">
        <v>206</v>
      </c>
      <c r="C6860" s="29" t="s">
        <v>207</v>
      </c>
      <c r="D6860" s="29" t="s">
        <v>125</v>
      </c>
      <c r="E6860" s="29" t="s">
        <v>177</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c r="A6861" s="28">
        <v>99999</v>
      </c>
      <c r="B6861" s="29" t="s">
        <v>206</v>
      </c>
      <c r="C6861" s="29" t="s">
        <v>210</v>
      </c>
      <c r="D6861" s="29" t="s">
        <v>125</v>
      </c>
      <c r="E6861" s="29" t="s">
        <v>177</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c r="A6862" s="28">
        <v>99999</v>
      </c>
      <c r="B6862" s="29" t="s">
        <v>206</v>
      </c>
      <c r="C6862" s="29" t="s">
        <v>207</v>
      </c>
      <c r="D6862" s="29" t="s">
        <v>125</v>
      </c>
      <c r="E6862" s="29" t="s">
        <v>177</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c r="A6863" s="28">
        <v>99999</v>
      </c>
      <c r="B6863" s="29" t="s">
        <v>206</v>
      </c>
      <c r="C6863" s="29" t="s">
        <v>210</v>
      </c>
      <c r="D6863" s="29" t="s">
        <v>125</v>
      </c>
      <c r="E6863" s="29" t="s">
        <v>177</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c r="A6864" s="28">
        <v>99999</v>
      </c>
      <c r="B6864" s="29" t="s">
        <v>206</v>
      </c>
      <c r="C6864" s="29" t="s">
        <v>207</v>
      </c>
      <c r="D6864" s="29" t="s">
        <v>125</v>
      </c>
      <c r="E6864" s="29" t="s">
        <v>177</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c r="A6865" s="28">
        <v>99999</v>
      </c>
      <c r="B6865" s="29" t="s">
        <v>206</v>
      </c>
      <c r="C6865" s="29" t="s">
        <v>210</v>
      </c>
      <c r="D6865" s="29" t="s">
        <v>125</v>
      </c>
      <c r="E6865" s="29" t="s">
        <v>177</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c r="A6866" s="28">
        <v>99999</v>
      </c>
      <c r="B6866" s="29" t="s">
        <v>206</v>
      </c>
      <c r="C6866" s="29" t="s">
        <v>210</v>
      </c>
      <c r="D6866" s="29" t="s">
        <v>125</v>
      </c>
      <c r="E6866" s="29" t="s">
        <v>177</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c r="A6867" s="28">
        <v>99999</v>
      </c>
      <c r="B6867" s="29" t="s">
        <v>206</v>
      </c>
      <c r="C6867" s="29" t="s">
        <v>207</v>
      </c>
      <c r="D6867" s="29" t="s">
        <v>125</v>
      </c>
      <c r="E6867" s="29" t="s">
        <v>177</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c r="A6868" s="28">
        <v>99999</v>
      </c>
      <c r="B6868" s="29" t="s">
        <v>206</v>
      </c>
      <c r="C6868" s="29" t="s">
        <v>210</v>
      </c>
      <c r="D6868" s="29" t="s">
        <v>125</v>
      </c>
      <c r="E6868" s="29" t="s">
        <v>177</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c r="A6869" s="28">
        <v>99999</v>
      </c>
      <c r="B6869" s="29" t="s">
        <v>206</v>
      </c>
      <c r="C6869" s="29" t="s">
        <v>207</v>
      </c>
      <c r="D6869" s="29" t="s">
        <v>125</v>
      </c>
      <c r="E6869" s="29" t="s">
        <v>177</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c r="A6870" s="28">
        <v>99999</v>
      </c>
      <c r="B6870" s="29" t="s">
        <v>206</v>
      </c>
      <c r="C6870" s="29" t="s">
        <v>210</v>
      </c>
      <c r="D6870" s="29" t="s">
        <v>125</v>
      </c>
      <c r="E6870" s="29" t="s">
        <v>177</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c r="A6871" s="28">
        <v>99999</v>
      </c>
      <c r="B6871" s="29" t="s">
        <v>206</v>
      </c>
      <c r="C6871" s="29" t="s">
        <v>207</v>
      </c>
      <c r="D6871" s="29" t="s">
        <v>125</v>
      </c>
      <c r="E6871" s="29" t="s">
        <v>177</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c r="A6872" s="28">
        <v>99999</v>
      </c>
      <c r="B6872" s="29" t="s">
        <v>206</v>
      </c>
      <c r="C6872" s="29" t="s">
        <v>210</v>
      </c>
      <c r="D6872" s="29" t="s">
        <v>125</v>
      </c>
      <c r="E6872" s="29" t="s">
        <v>177</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c r="A6873" s="28">
        <v>99999</v>
      </c>
      <c r="B6873" s="29" t="s">
        <v>206</v>
      </c>
      <c r="C6873" s="29" t="s">
        <v>214</v>
      </c>
      <c r="D6873" s="29" t="s">
        <v>125</v>
      </c>
      <c r="E6873" s="29" t="s">
        <v>177</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c r="A6874" s="28">
        <v>99999</v>
      </c>
      <c r="B6874" s="29" t="s">
        <v>206</v>
      </c>
      <c r="C6874" s="29" t="s">
        <v>210</v>
      </c>
      <c r="D6874" s="29" t="s">
        <v>125</v>
      </c>
      <c r="E6874" s="29" t="s">
        <v>177</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c r="A6875" s="28">
        <v>99999</v>
      </c>
      <c r="B6875" s="29" t="s">
        <v>206</v>
      </c>
      <c r="C6875" s="29" t="s">
        <v>207</v>
      </c>
      <c r="D6875" s="29" t="s">
        <v>125</v>
      </c>
      <c r="E6875" s="29" t="s">
        <v>177</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c r="A6876" s="28">
        <v>99999</v>
      </c>
      <c r="B6876" s="29" t="s">
        <v>206</v>
      </c>
      <c r="C6876" s="29" t="s">
        <v>210</v>
      </c>
      <c r="D6876" s="29" t="s">
        <v>125</v>
      </c>
      <c r="E6876" s="29" t="s">
        <v>177</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c r="A6877" s="28">
        <v>99999</v>
      </c>
      <c r="B6877" s="29" t="s">
        <v>206</v>
      </c>
      <c r="C6877" s="29" t="s">
        <v>214</v>
      </c>
      <c r="D6877" s="29" t="s">
        <v>125</v>
      </c>
      <c r="E6877" s="29" t="s">
        <v>177</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c r="A6878" s="28">
        <v>99999</v>
      </c>
      <c r="B6878" s="29" t="s">
        <v>206</v>
      </c>
      <c r="C6878" s="29" t="s">
        <v>207</v>
      </c>
      <c r="D6878" s="29" t="s">
        <v>125</v>
      </c>
      <c r="E6878" s="29" t="s">
        <v>177</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c r="A6879" s="28">
        <v>99999</v>
      </c>
      <c r="B6879" s="29" t="s">
        <v>206</v>
      </c>
      <c r="C6879" s="29" t="s">
        <v>210</v>
      </c>
      <c r="D6879" s="29" t="s">
        <v>125</v>
      </c>
      <c r="E6879" s="29" t="s">
        <v>177</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c r="A6880" s="28">
        <v>99999</v>
      </c>
      <c r="B6880" s="29" t="s">
        <v>206</v>
      </c>
      <c r="C6880" s="29" t="s">
        <v>214</v>
      </c>
      <c r="D6880" s="29" t="s">
        <v>125</v>
      </c>
      <c r="E6880" s="29" t="s">
        <v>177</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c r="A6881" s="28">
        <v>99999</v>
      </c>
      <c r="B6881" s="29" t="s">
        <v>206</v>
      </c>
      <c r="C6881" s="29" t="s">
        <v>215</v>
      </c>
      <c r="D6881" s="29" t="s">
        <v>125</v>
      </c>
      <c r="E6881" s="29" t="s">
        <v>177</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c r="A6882" s="28">
        <v>99999</v>
      </c>
      <c r="B6882" s="29" t="s">
        <v>206</v>
      </c>
      <c r="C6882" s="29" t="s">
        <v>210</v>
      </c>
      <c r="D6882" s="29" t="s">
        <v>125</v>
      </c>
      <c r="E6882" s="29" t="s">
        <v>177</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c r="A6883" s="28">
        <v>99999</v>
      </c>
      <c r="B6883" s="29" t="s">
        <v>206</v>
      </c>
      <c r="C6883" s="29" t="s">
        <v>207</v>
      </c>
      <c r="D6883" s="29" t="s">
        <v>125</v>
      </c>
      <c r="E6883" s="29" t="s">
        <v>177</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c r="A6884" s="28">
        <v>99999</v>
      </c>
      <c r="B6884" s="29" t="s">
        <v>206</v>
      </c>
      <c r="C6884" s="29" t="s">
        <v>210</v>
      </c>
      <c r="D6884" s="29" t="s">
        <v>125</v>
      </c>
      <c r="E6884" s="29" t="s">
        <v>177</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c r="A6885" s="28">
        <v>99999</v>
      </c>
      <c r="B6885" s="29" t="s">
        <v>206</v>
      </c>
      <c r="C6885" s="29" t="s">
        <v>207</v>
      </c>
      <c r="D6885" s="29" t="s">
        <v>125</v>
      </c>
      <c r="E6885" s="29" t="s">
        <v>177</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c r="A6886" s="28">
        <v>99999</v>
      </c>
      <c r="B6886" s="29" t="s">
        <v>206</v>
      </c>
      <c r="C6886" s="29" t="s">
        <v>210</v>
      </c>
      <c r="D6886" s="29" t="s">
        <v>125</v>
      </c>
      <c r="E6886" s="29" t="s">
        <v>177</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c r="A6887" s="28">
        <v>99999</v>
      </c>
      <c r="B6887" s="29" t="s">
        <v>206</v>
      </c>
      <c r="C6887" s="29" t="s">
        <v>214</v>
      </c>
      <c r="D6887" s="29" t="s">
        <v>125</v>
      </c>
      <c r="E6887" s="29" t="s">
        <v>177</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c r="A6888" s="28">
        <v>99999</v>
      </c>
      <c r="B6888" s="29" t="s">
        <v>206</v>
      </c>
      <c r="C6888" s="29" t="s">
        <v>210</v>
      </c>
      <c r="D6888" s="29" t="s">
        <v>125</v>
      </c>
      <c r="E6888" s="29" t="s">
        <v>177</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c r="A6889" s="28">
        <v>99999</v>
      </c>
      <c r="B6889" s="29" t="s">
        <v>206</v>
      </c>
      <c r="C6889" s="29" t="s">
        <v>207</v>
      </c>
      <c r="D6889" s="29" t="s">
        <v>125</v>
      </c>
      <c r="E6889" s="29" t="s">
        <v>177</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c r="A6890" s="28">
        <v>99999</v>
      </c>
      <c r="B6890" s="29" t="s">
        <v>206</v>
      </c>
      <c r="C6890" s="29" t="s">
        <v>210</v>
      </c>
      <c r="D6890" s="29" t="s">
        <v>125</v>
      </c>
      <c r="E6890" s="29" t="s">
        <v>177</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c r="A6891" s="28">
        <v>99999</v>
      </c>
      <c r="B6891" s="29" t="s">
        <v>206</v>
      </c>
      <c r="C6891" s="29" t="s">
        <v>207</v>
      </c>
      <c r="D6891" s="29" t="s">
        <v>125</v>
      </c>
      <c r="E6891" s="29" t="s">
        <v>177</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c r="A6892" s="28">
        <v>99999</v>
      </c>
      <c r="B6892" s="29" t="s">
        <v>206</v>
      </c>
      <c r="C6892" s="29" t="s">
        <v>210</v>
      </c>
      <c r="D6892" s="29" t="s">
        <v>125</v>
      </c>
      <c r="E6892" s="29" t="s">
        <v>177</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c r="A6893" s="28">
        <v>99999</v>
      </c>
      <c r="B6893" s="29" t="s">
        <v>206</v>
      </c>
      <c r="C6893" s="29" t="s">
        <v>214</v>
      </c>
      <c r="D6893" s="29" t="s">
        <v>125</v>
      </c>
      <c r="E6893" s="29" t="s">
        <v>177</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c r="A6894" s="28">
        <v>99999</v>
      </c>
      <c r="B6894" s="29" t="s">
        <v>206</v>
      </c>
      <c r="C6894" s="29" t="s">
        <v>207</v>
      </c>
      <c r="D6894" s="29" t="s">
        <v>125</v>
      </c>
      <c r="E6894" s="29" t="s">
        <v>177</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c r="A6895" s="28">
        <v>99999</v>
      </c>
      <c r="B6895" s="29" t="s">
        <v>206</v>
      </c>
      <c r="C6895" s="29" t="s">
        <v>210</v>
      </c>
      <c r="D6895" s="29" t="s">
        <v>125</v>
      </c>
      <c r="E6895" s="29" t="s">
        <v>177</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c r="A6896" s="28">
        <v>99999</v>
      </c>
      <c r="B6896" s="29" t="s">
        <v>206</v>
      </c>
      <c r="C6896" s="29" t="s">
        <v>210</v>
      </c>
      <c r="D6896" s="29" t="s">
        <v>125</v>
      </c>
      <c r="E6896" s="29" t="s">
        <v>177</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c r="A6897" s="28">
        <v>99999</v>
      </c>
      <c r="B6897" s="29" t="s">
        <v>206</v>
      </c>
      <c r="C6897" s="29" t="s">
        <v>210</v>
      </c>
      <c r="D6897" s="29" t="s">
        <v>125</v>
      </c>
      <c r="E6897" s="29" t="s">
        <v>177</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c r="A6898" s="28">
        <v>99999</v>
      </c>
      <c r="B6898" s="29" t="s">
        <v>206</v>
      </c>
      <c r="C6898" s="29" t="s">
        <v>214</v>
      </c>
      <c r="D6898" s="29" t="s">
        <v>125</v>
      </c>
      <c r="E6898" s="29" t="s">
        <v>177</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c r="A6899" s="28">
        <v>99999</v>
      </c>
      <c r="B6899" s="29" t="s">
        <v>206</v>
      </c>
      <c r="C6899" s="29" t="s">
        <v>210</v>
      </c>
      <c r="D6899" s="29" t="s">
        <v>125</v>
      </c>
      <c r="E6899" s="29" t="s">
        <v>177</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c r="A6900" s="28">
        <v>99999</v>
      </c>
      <c r="B6900" s="29" t="s">
        <v>206</v>
      </c>
      <c r="C6900" s="29" t="s">
        <v>214</v>
      </c>
      <c r="D6900" s="29" t="s">
        <v>125</v>
      </c>
      <c r="E6900" s="29" t="s">
        <v>177</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c r="A6901" s="28">
        <v>99999</v>
      </c>
      <c r="B6901" s="29" t="s">
        <v>209</v>
      </c>
      <c r="C6901" s="29" t="s">
        <v>212</v>
      </c>
      <c r="D6901" s="29" t="s">
        <v>125</v>
      </c>
      <c r="E6901" s="29" t="s">
        <v>177</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c r="A6902" s="28">
        <v>99999</v>
      </c>
      <c r="B6902" s="29" t="s">
        <v>206</v>
      </c>
      <c r="C6902" s="29" t="s">
        <v>207</v>
      </c>
      <c r="D6902" s="29" t="s">
        <v>125</v>
      </c>
      <c r="E6902" s="29" t="s">
        <v>177</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c r="A6903" s="28">
        <v>99999</v>
      </c>
      <c r="B6903" s="29" t="s">
        <v>206</v>
      </c>
      <c r="C6903" s="29" t="s">
        <v>210</v>
      </c>
      <c r="D6903" s="29" t="s">
        <v>125</v>
      </c>
      <c r="E6903" s="29" t="s">
        <v>177</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c r="A6904" s="28">
        <v>99999</v>
      </c>
      <c r="B6904" s="29" t="s">
        <v>206</v>
      </c>
      <c r="C6904" s="29" t="s">
        <v>215</v>
      </c>
      <c r="D6904" s="29" t="s">
        <v>125</v>
      </c>
      <c r="E6904" s="29" t="s">
        <v>177</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c r="A6905" s="28">
        <v>99999</v>
      </c>
      <c r="B6905" s="29" t="s">
        <v>206</v>
      </c>
      <c r="C6905" s="29" t="s">
        <v>207</v>
      </c>
      <c r="D6905" s="29" t="s">
        <v>125</v>
      </c>
      <c r="E6905" s="29" t="s">
        <v>177</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c r="A6906" s="28">
        <v>99999</v>
      </c>
      <c r="B6906" s="29" t="s">
        <v>206</v>
      </c>
      <c r="C6906" s="29" t="s">
        <v>210</v>
      </c>
      <c r="D6906" s="29" t="s">
        <v>125</v>
      </c>
      <c r="E6906" s="29" t="s">
        <v>177</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c r="A6907" s="28">
        <v>99999</v>
      </c>
      <c r="B6907" s="29" t="s">
        <v>206</v>
      </c>
      <c r="C6907" s="29" t="s">
        <v>207</v>
      </c>
      <c r="D6907" s="29" t="s">
        <v>125</v>
      </c>
      <c r="E6907" s="29" t="s">
        <v>177</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c r="A6908" s="28">
        <v>99999</v>
      </c>
      <c r="B6908" s="29" t="s">
        <v>206</v>
      </c>
      <c r="C6908" s="29" t="s">
        <v>210</v>
      </c>
      <c r="D6908" s="29" t="s">
        <v>125</v>
      </c>
      <c r="E6908" s="29" t="s">
        <v>177</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c r="A6909" s="28">
        <v>99999</v>
      </c>
      <c r="B6909" s="29" t="s">
        <v>206</v>
      </c>
      <c r="C6909" s="29" t="s">
        <v>210</v>
      </c>
      <c r="D6909" s="29" t="s">
        <v>125</v>
      </c>
      <c r="E6909" s="29" t="s">
        <v>177</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c r="A6910" s="28">
        <v>99999</v>
      </c>
      <c r="B6910" s="29" t="s">
        <v>206</v>
      </c>
      <c r="C6910" s="29" t="s">
        <v>210</v>
      </c>
      <c r="D6910" s="29" t="s">
        <v>125</v>
      </c>
      <c r="E6910" s="29" t="s">
        <v>177</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c r="A6911" s="28">
        <v>99999</v>
      </c>
      <c r="B6911" s="29" t="s">
        <v>206</v>
      </c>
      <c r="C6911" s="29" t="s">
        <v>207</v>
      </c>
      <c r="D6911" s="29" t="s">
        <v>125</v>
      </c>
      <c r="E6911" s="29" t="s">
        <v>177</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c r="A6912" s="28">
        <v>99999</v>
      </c>
      <c r="B6912" s="29" t="s">
        <v>206</v>
      </c>
      <c r="C6912" s="29" t="s">
        <v>210</v>
      </c>
      <c r="D6912" s="29" t="s">
        <v>125</v>
      </c>
      <c r="E6912" s="29" t="s">
        <v>177</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c r="A6913" s="28">
        <v>99999</v>
      </c>
      <c r="B6913" s="29" t="s">
        <v>206</v>
      </c>
      <c r="C6913" s="29" t="s">
        <v>210</v>
      </c>
      <c r="D6913" s="29" t="s">
        <v>125</v>
      </c>
      <c r="E6913" s="29" t="s">
        <v>177</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c r="A6914" s="28">
        <v>99999</v>
      </c>
      <c r="B6914" s="29" t="s">
        <v>206</v>
      </c>
      <c r="C6914" s="29" t="s">
        <v>207</v>
      </c>
      <c r="D6914" s="29" t="s">
        <v>125</v>
      </c>
      <c r="E6914" s="29" t="s">
        <v>177</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c r="A6915" s="28">
        <v>99999</v>
      </c>
      <c r="B6915" s="29" t="s">
        <v>206</v>
      </c>
      <c r="C6915" s="29" t="s">
        <v>210</v>
      </c>
      <c r="D6915" s="29" t="s">
        <v>125</v>
      </c>
      <c r="E6915" s="29" t="s">
        <v>177</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c r="A6916" s="28">
        <v>99999</v>
      </c>
      <c r="B6916" s="29" t="s">
        <v>206</v>
      </c>
      <c r="C6916" s="29" t="s">
        <v>214</v>
      </c>
      <c r="D6916" s="29" t="s">
        <v>125</v>
      </c>
      <c r="E6916" s="29" t="s">
        <v>177</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c r="A6917" s="28">
        <v>99999</v>
      </c>
      <c r="B6917" s="29" t="s">
        <v>206</v>
      </c>
      <c r="C6917" s="29" t="s">
        <v>215</v>
      </c>
      <c r="D6917" s="29" t="s">
        <v>125</v>
      </c>
      <c r="E6917" s="29" t="s">
        <v>177</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c r="A6918" s="28">
        <v>99999</v>
      </c>
      <c r="B6918" s="29" t="s">
        <v>206</v>
      </c>
      <c r="C6918" s="29" t="s">
        <v>210</v>
      </c>
      <c r="D6918" s="29" t="s">
        <v>125</v>
      </c>
      <c r="E6918" s="29" t="s">
        <v>177</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c r="A6919" s="28">
        <v>99999</v>
      </c>
      <c r="B6919" s="29" t="s">
        <v>206</v>
      </c>
      <c r="C6919" s="29" t="s">
        <v>207</v>
      </c>
      <c r="D6919" s="29" t="s">
        <v>125</v>
      </c>
      <c r="E6919" s="29" t="s">
        <v>177</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c r="A6920" s="28">
        <v>99999</v>
      </c>
      <c r="B6920" s="29" t="s">
        <v>206</v>
      </c>
      <c r="C6920" s="29" t="s">
        <v>210</v>
      </c>
      <c r="D6920" s="29" t="s">
        <v>125</v>
      </c>
      <c r="E6920" s="29" t="s">
        <v>177</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c r="A6921" s="28">
        <v>99999</v>
      </c>
      <c r="B6921" s="29" t="s">
        <v>206</v>
      </c>
      <c r="C6921" s="29" t="s">
        <v>207</v>
      </c>
      <c r="D6921" s="29" t="s">
        <v>125</v>
      </c>
      <c r="E6921" s="29" t="s">
        <v>177</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c r="A6922" s="28">
        <v>99999</v>
      </c>
      <c r="B6922" s="29" t="s">
        <v>206</v>
      </c>
      <c r="C6922" s="29" t="s">
        <v>210</v>
      </c>
      <c r="D6922" s="29" t="s">
        <v>125</v>
      </c>
      <c r="E6922" s="29" t="s">
        <v>177</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c r="A6923" s="28">
        <v>99999</v>
      </c>
      <c r="B6923" s="29" t="s">
        <v>206</v>
      </c>
      <c r="C6923" s="29" t="s">
        <v>214</v>
      </c>
      <c r="D6923" s="29" t="s">
        <v>125</v>
      </c>
      <c r="E6923" s="29" t="s">
        <v>177</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c r="A6924" s="28">
        <v>99999</v>
      </c>
      <c r="B6924" s="29" t="s">
        <v>206</v>
      </c>
      <c r="C6924" s="29" t="s">
        <v>207</v>
      </c>
      <c r="D6924" s="29" t="s">
        <v>125</v>
      </c>
      <c r="E6924" s="29" t="s">
        <v>177</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c r="A6925" s="28">
        <v>99999</v>
      </c>
      <c r="B6925" s="29" t="s">
        <v>206</v>
      </c>
      <c r="C6925" s="29" t="s">
        <v>210</v>
      </c>
      <c r="D6925" s="29" t="s">
        <v>125</v>
      </c>
      <c r="E6925" s="29" t="s">
        <v>177</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c r="I6926" t="e">
        <f>IF(J6926="natural gas",VLOOKUP(D6926,'Cross-Page Data'!$I$4:$J$13,2,FALSE),IF(J6926="solar",VLOOKUP('Form 923'!D6926,'Cross-Page Data'!$I$14:$J$117,2,FALSE),J6926))</f>
        <v>#N/A</v>
      </c>
      <c r="J6926" t="e">
        <f>VLOOKUP(E6926,'Cross-Page Data'!$D$4:$F$48,3,FALSE)</f>
        <v>#N/A</v>
      </c>
      <c r="K6926" t="b">
        <f t="shared" si="108"/>
        <v>1</v>
      </c>
    </row>
    <row r="6927" spans="1:11">
      <c r="I6927" t="e">
        <f>IF(J6927="natural gas",VLOOKUP(D6927,'Cross-Page Data'!$I$4:$J$13,2,FALSE),IF(J6927="solar",VLOOKUP('Form 923'!D6927,'Cross-Page Data'!$I$14:$J$117,2,FALSE),J6927))</f>
        <v>#N/A</v>
      </c>
      <c r="J6927" t="e">
        <f>VLOOKUP(E6927,'Cross-Page Data'!$D$4:$F$48,3,FALSE)</f>
        <v>#N/A</v>
      </c>
      <c r="K6927" t="b">
        <f t="shared" si="108"/>
        <v>1</v>
      </c>
    </row>
    <row r="6928" spans="1:11">
      <c r="I6928" t="e">
        <f>IF(J6928="natural gas",VLOOKUP(D6928,'Cross-Page Data'!$I$4:$J$13,2,FALSE),IF(J6928="solar",VLOOKUP('Form 923'!D6928,'Cross-Page Data'!$I$14:$J$117,2,FALSE),J6928))</f>
        <v>#N/A</v>
      </c>
      <c r="J6928" t="e">
        <f>VLOOKUP(E6928,'Cross-Page Data'!$D$4:$F$48,3,FALSE)</f>
        <v>#N/A</v>
      </c>
      <c r="K6928" t="b">
        <f t="shared" si="108"/>
        <v>1</v>
      </c>
    </row>
    <row r="6929" spans="9:11">
      <c r="I6929" t="e">
        <f>IF(J6929="natural gas",VLOOKUP(D6929,'Cross-Page Data'!$I$4:$J$13,2,FALSE),IF(J6929="solar",VLOOKUP('Form 923'!D6929,'Cross-Page Data'!$I$14:$J$117,2,FALSE),J6929))</f>
        <v>#N/A</v>
      </c>
      <c r="J6929" t="e">
        <f>VLOOKUP(E6929,'Cross-Page Data'!$D$4:$F$48,3,FALSE)</f>
        <v>#N/A</v>
      </c>
      <c r="K6929" t="b">
        <f t="shared" si="108"/>
        <v>1</v>
      </c>
    </row>
    <row r="6930" spans="9:11">
      <c r="I6930" t="e">
        <f>IF(J6930="natural gas",VLOOKUP(D6930,'Cross-Page Data'!$I$4:$J$13,2,FALSE),IF(J6930="solar",VLOOKUP('Form 923'!D6930,'Cross-Page Data'!$I$14:$J$117,2,FALSE),J6930))</f>
        <v>#N/A</v>
      </c>
      <c r="J6930" t="e">
        <f>VLOOKUP(E6930,'Cross-Page Data'!$D$4:$F$48,3,FALSE)</f>
        <v>#N/A</v>
      </c>
      <c r="K6930" t="b">
        <f t="shared" si="108"/>
        <v>1</v>
      </c>
    </row>
    <row r="6931" spans="9:11">
      <c r="I6931" t="e">
        <f>IF(J6931="natural gas",VLOOKUP(D6931,'Cross-Page Data'!$I$4:$J$13,2,FALSE),IF(J6931="solar",VLOOKUP('Form 923'!D6931,'Cross-Page Data'!$I$14:$J$117,2,FALSE),J6931))</f>
        <v>#N/A</v>
      </c>
      <c r="J6931" t="e">
        <f>VLOOKUP(E6931,'Cross-Page Data'!$D$4:$F$48,3,FALSE)</f>
        <v>#N/A</v>
      </c>
      <c r="K6931" t="b">
        <f t="shared" si="108"/>
        <v>1</v>
      </c>
    </row>
    <row r="6932" spans="9:11">
      <c r="I6932" t="e">
        <f>IF(J6932="natural gas",VLOOKUP(D6932,'Cross-Page Data'!$I$4:$J$13,2,FALSE),IF(J6932="solar",VLOOKUP('Form 923'!D6932,'Cross-Page Data'!$I$14:$J$117,2,FALSE),J6932))</f>
        <v>#N/A</v>
      </c>
      <c r="J6932" t="e">
        <f>VLOOKUP(E6932,'Cross-Page Data'!$D$4:$F$48,3,FALSE)</f>
        <v>#N/A</v>
      </c>
      <c r="K6932" t="b">
        <f t="shared" si="108"/>
        <v>1</v>
      </c>
    </row>
    <row r="6933" spans="9:11">
      <c r="I6933" t="e">
        <f>IF(J6933="natural gas",VLOOKUP(D6933,'Cross-Page Data'!$I$4:$J$13,2,FALSE),IF(J6933="solar",VLOOKUP('Form 923'!D6933,'Cross-Page Data'!$I$14:$J$117,2,FALSE),J6933))</f>
        <v>#N/A</v>
      </c>
      <c r="J6933" t="e">
        <f>VLOOKUP(E6933,'Cross-Page Data'!$D$4:$F$48,3,FALSE)</f>
        <v>#N/A</v>
      </c>
      <c r="K6933" t="b">
        <f t="shared" si="108"/>
        <v>1</v>
      </c>
    </row>
    <row r="6934" spans="9:11">
      <c r="I6934" t="e">
        <f>IF(J6934="natural gas",VLOOKUP(D6934,'Cross-Page Data'!$I$4:$J$13,2,FALSE),IF(J6934="solar",VLOOKUP('Form 923'!D6934,'Cross-Page Data'!$I$14:$J$117,2,FALSE),J6934))</f>
        <v>#N/A</v>
      </c>
      <c r="J6934" t="e">
        <f>VLOOKUP(E6934,'Cross-Page Data'!$D$4:$F$48,3,FALSE)</f>
        <v>#N/A</v>
      </c>
      <c r="K6934" t="b">
        <f t="shared" si="108"/>
        <v>1</v>
      </c>
    </row>
    <row r="6935" spans="9:11">
      <c r="I6935" t="e">
        <f>IF(J6935="natural gas",VLOOKUP(D6935,'Cross-Page Data'!$I$4:$J$13,2,FALSE),IF(J6935="solar",VLOOKUP('Form 923'!D6935,'Cross-Page Data'!$I$14:$J$117,2,FALSE),J6935))</f>
        <v>#N/A</v>
      </c>
      <c r="J6935" t="e">
        <f>VLOOKUP(E6935,'Cross-Page Data'!$D$4:$F$48,3,FALSE)</f>
        <v>#N/A</v>
      </c>
      <c r="K6935" t="b">
        <f t="shared" si="108"/>
        <v>1</v>
      </c>
    </row>
    <row r="6936" spans="9:11">
      <c r="I6936" t="e">
        <f>IF(J6936="natural gas",VLOOKUP(D6936,'Cross-Page Data'!$I$4:$J$13,2,FALSE),IF(J6936="solar",VLOOKUP('Form 923'!D6936,'Cross-Page Data'!$I$14:$J$117,2,FALSE),J6936))</f>
        <v>#N/A</v>
      </c>
      <c r="J6936" t="e">
        <f>VLOOKUP(E6936,'Cross-Page Data'!$D$4:$F$48,3,FALSE)</f>
        <v>#N/A</v>
      </c>
      <c r="K6936" t="b">
        <f t="shared" si="108"/>
        <v>1</v>
      </c>
    </row>
    <row r="6937" spans="9:11">
      <c r="I6937" t="e">
        <f>IF(J6937="natural gas",VLOOKUP(D6937,'Cross-Page Data'!$I$4:$J$13,2,FALSE),IF(J6937="solar",VLOOKUP('Form 923'!D6937,'Cross-Page Data'!$I$14:$J$117,2,FALSE),J6937))</f>
        <v>#N/A</v>
      </c>
      <c r="J6937" t="e">
        <f>VLOOKUP(E6937,'Cross-Page Data'!$D$4:$F$48,3,FALSE)</f>
        <v>#N/A</v>
      </c>
      <c r="K6937" t="b">
        <f t="shared" si="108"/>
        <v>1</v>
      </c>
    </row>
    <row r="6938" spans="9:11">
      <c r="I6938" t="e">
        <f>IF(J6938="natural gas",VLOOKUP(D6938,'Cross-Page Data'!$I$4:$J$13,2,FALSE),IF(J6938="solar",VLOOKUP('Form 923'!D6938,'Cross-Page Data'!$I$14:$J$117,2,FALSE),J6938))</f>
        <v>#N/A</v>
      </c>
      <c r="J6938" t="e">
        <f>VLOOKUP(E6938,'Cross-Page Data'!$D$4:$F$48,3,FALSE)</f>
        <v>#N/A</v>
      </c>
      <c r="K6938" t="b">
        <f t="shared" si="108"/>
        <v>1</v>
      </c>
    </row>
    <row r="6939" spans="9:11">
      <c r="I6939" t="e">
        <f>IF(J6939="natural gas",VLOOKUP(D6939,'Cross-Page Data'!$I$4:$J$13,2,FALSE),IF(J6939="solar",VLOOKUP('Form 923'!D6939,'Cross-Page Data'!$I$14:$J$117,2,FALSE),J6939))</f>
        <v>#N/A</v>
      </c>
      <c r="J6939" t="e">
        <f>VLOOKUP(E6939,'Cross-Page Data'!$D$4:$F$48,3,FALSE)</f>
        <v>#N/A</v>
      </c>
      <c r="K6939" t="b">
        <f t="shared" si="108"/>
        <v>1</v>
      </c>
    </row>
    <row r="6940" spans="9:11">
      <c r="I6940" t="e">
        <f>IF(J6940="natural gas",VLOOKUP(D6940,'Cross-Page Data'!$I$4:$J$13,2,FALSE),IF(J6940="solar",VLOOKUP('Form 923'!D6940,'Cross-Page Data'!$I$14:$J$117,2,FALSE),J6940))</f>
        <v>#N/A</v>
      </c>
      <c r="J6940" t="e">
        <f>VLOOKUP(E6940,'Cross-Page Data'!$D$4:$F$48,3,FALSE)</f>
        <v>#N/A</v>
      </c>
      <c r="K6940" t="b">
        <f t="shared" si="108"/>
        <v>1</v>
      </c>
    </row>
    <row r="6941" spans="9:11">
      <c r="I6941" t="e">
        <f>IF(J6941="natural gas",VLOOKUP(D6941,'Cross-Page Data'!$I$4:$J$13,2,FALSE),IF(J6941="solar",VLOOKUP('Form 923'!D6941,'Cross-Page Data'!$I$14:$J$117,2,FALSE),J6941))</f>
        <v>#N/A</v>
      </c>
      <c r="J6941" t="e">
        <f>VLOOKUP(E6941,'Cross-Page Data'!$D$4:$F$48,3,FALSE)</f>
        <v>#N/A</v>
      </c>
      <c r="K6941" t="b">
        <f t="shared" si="108"/>
        <v>1</v>
      </c>
    </row>
    <row r="6942" spans="9:11">
      <c r="I6942" t="e">
        <f>IF(J6942="natural gas",VLOOKUP(D6942,'Cross-Page Data'!$I$4:$J$13,2,FALSE),IF(J6942="solar",VLOOKUP('Form 923'!D6942,'Cross-Page Data'!$I$14:$J$117,2,FALSE),J6942))</f>
        <v>#N/A</v>
      </c>
      <c r="J6942" t="e">
        <f>VLOOKUP(E6942,'Cross-Page Data'!$D$4:$F$48,3,FALSE)</f>
        <v>#N/A</v>
      </c>
      <c r="K6942" t="b">
        <f t="shared" si="108"/>
        <v>1</v>
      </c>
    </row>
    <row r="6943" spans="9:11">
      <c r="I6943" t="e">
        <f>IF(J6943="natural gas",VLOOKUP(D6943,'Cross-Page Data'!$I$4:$J$13,2,FALSE),IF(J6943="solar",VLOOKUP('Form 923'!D6943,'Cross-Page Data'!$I$14:$J$117,2,FALSE),J6943))</f>
        <v>#N/A</v>
      </c>
      <c r="J6943" t="e">
        <f>VLOOKUP(E6943,'Cross-Page Data'!$D$4:$F$48,3,FALSE)</f>
        <v>#N/A</v>
      </c>
      <c r="K6943" t="b">
        <f t="shared" si="108"/>
        <v>1</v>
      </c>
    </row>
    <row r="6944" spans="9:11">
      <c r="I6944" t="e">
        <f>IF(J6944="natural gas",VLOOKUP(D6944,'Cross-Page Data'!$I$4:$J$13,2,FALSE),IF(J6944="solar",VLOOKUP('Form 923'!D6944,'Cross-Page Data'!$I$14:$J$117,2,FALSE),J6944))</f>
        <v>#N/A</v>
      </c>
      <c r="J6944" t="e">
        <f>VLOOKUP(E6944,'Cross-Page Data'!$D$4:$F$48,3,FALSE)</f>
        <v>#N/A</v>
      </c>
      <c r="K6944" t="b">
        <f t="shared" si="108"/>
        <v>1</v>
      </c>
    </row>
    <row r="6945" spans="9:11">
      <c r="I6945" t="e">
        <f>IF(J6945="natural gas",VLOOKUP(D6945,'Cross-Page Data'!$I$4:$J$13,2,FALSE),IF(J6945="solar",VLOOKUP('Form 923'!D6945,'Cross-Page Data'!$I$14:$J$117,2,FALSE),J6945))</f>
        <v>#N/A</v>
      </c>
      <c r="J6945" t="e">
        <f>VLOOKUP(E6945,'Cross-Page Data'!$D$4:$F$48,3,FALSE)</f>
        <v>#N/A</v>
      </c>
      <c r="K6945" t="b">
        <f t="shared" si="108"/>
        <v>1</v>
      </c>
    </row>
    <row r="6946" spans="9:11">
      <c r="I6946" t="e">
        <f>IF(J6946="natural gas",VLOOKUP(D6946,'Cross-Page Data'!$I$4:$J$13,2,FALSE),IF(J6946="solar",VLOOKUP('Form 923'!D6946,'Cross-Page Data'!$I$14:$J$117,2,FALSE),J6946))</f>
        <v>#N/A</v>
      </c>
      <c r="J6946" t="e">
        <f>VLOOKUP(E6946,'Cross-Page Data'!$D$4:$F$48,3,FALSE)</f>
        <v>#N/A</v>
      </c>
      <c r="K6946" t="b">
        <f t="shared" si="108"/>
        <v>1</v>
      </c>
    </row>
    <row r="6947" spans="9:11">
      <c r="I6947" t="e">
        <f>IF(J6947="natural gas",VLOOKUP(D6947,'Cross-Page Data'!$I$4:$J$13,2,FALSE),IF(J6947="solar",VLOOKUP('Form 923'!D6947,'Cross-Page Data'!$I$14:$J$117,2,FALSE),J6947))</f>
        <v>#N/A</v>
      </c>
      <c r="J6947" t="e">
        <f>VLOOKUP(E6947,'Cross-Page Data'!$D$4:$F$48,3,FALSE)</f>
        <v>#N/A</v>
      </c>
      <c r="K6947" t="b">
        <f t="shared" si="108"/>
        <v>1</v>
      </c>
    </row>
    <row r="6948" spans="9:11">
      <c r="I6948" t="e">
        <f>IF(J6948="natural gas",VLOOKUP(D6948,'Cross-Page Data'!$I$4:$J$13,2,FALSE),IF(J6948="solar",VLOOKUP('Form 923'!D6948,'Cross-Page Data'!$I$14:$J$117,2,FALSE),J6948))</f>
        <v>#N/A</v>
      </c>
      <c r="J6948" t="e">
        <f>VLOOKUP(E6948,'Cross-Page Data'!$D$4:$F$48,3,FALSE)</f>
        <v>#N/A</v>
      </c>
      <c r="K6948" t="b">
        <f t="shared" si="108"/>
        <v>1</v>
      </c>
    </row>
    <row r="6949" spans="9:11">
      <c r="I6949" t="e">
        <f>IF(J6949="natural gas",VLOOKUP(D6949,'Cross-Page Data'!$I$4:$J$13,2,FALSE),IF(J6949="solar",VLOOKUP('Form 923'!D6949,'Cross-Page Data'!$I$14:$J$117,2,FALSE),J6949))</f>
        <v>#N/A</v>
      </c>
      <c r="J6949" t="e">
        <f>VLOOKUP(E6949,'Cross-Page Data'!$D$4:$F$48,3,FALSE)</f>
        <v>#N/A</v>
      </c>
      <c r="K6949" t="b">
        <f t="shared" si="108"/>
        <v>1</v>
      </c>
    </row>
    <row r="6950" spans="9:11">
      <c r="I6950" t="e">
        <f>IF(J6950="natural gas",VLOOKUP(D6950,'Cross-Page Data'!$I$4:$J$13,2,FALSE),IF(J6950="solar",VLOOKUP('Form 923'!D6950,'Cross-Page Data'!$I$14:$J$117,2,FALSE),J6950))</f>
        <v>#N/A</v>
      </c>
      <c r="J6950" t="e">
        <f>VLOOKUP(E6950,'Cross-Page Data'!$D$4:$F$48,3,FALSE)</f>
        <v>#N/A</v>
      </c>
      <c r="K6950" t="b">
        <f t="shared" si="108"/>
        <v>1</v>
      </c>
    </row>
    <row r="6951" spans="9:11">
      <c r="I6951" t="e">
        <f>IF(J6951="natural gas",VLOOKUP(D6951,'Cross-Page Data'!$I$4:$J$13,2,FALSE),IF(J6951="solar",VLOOKUP('Form 923'!D6951,'Cross-Page Data'!$I$14:$J$117,2,FALSE),J6951))</f>
        <v>#N/A</v>
      </c>
      <c r="J6951" t="e">
        <f>VLOOKUP(E6951,'Cross-Page Data'!$D$4:$F$48,3,FALSE)</f>
        <v>#N/A</v>
      </c>
      <c r="K6951" t="b">
        <f t="shared" si="108"/>
        <v>1</v>
      </c>
    </row>
    <row r="6952" spans="9:11">
      <c r="I6952" t="e">
        <f>IF(J6952="natural gas",VLOOKUP(D6952,'Cross-Page Data'!$I$4:$J$13,2,FALSE),IF(J6952="solar",VLOOKUP('Form 923'!D6952,'Cross-Page Data'!$I$14:$J$117,2,FALSE),J6952))</f>
        <v>#N/A</v>
      </c>
      <c r="J6952" t="e">
        <f>VLOOKUP(E6952,'Cross-Page Data'!$D$4:$F$48,3,FALSE)</f>
        <v>#N/A</v>
      </c>
      <c r="K6952" t="b">
        <f t="shared" si="108"/>
        <v>1</v>
      </c>
    </row>
    <row r="6953" spans="9:11">
      <c r="I6953" t="e">
        <f>IF(J6953="natural gas",VLOOKUP(D6953,'Cross-Page Data'!$I$4:$J$13,2,FALSE),IF(J6953="solar",VLOOKUP('Form 923'!D6953,'Cross-Page Data'!$I$14:$J$117,2,FALSE),J6953))</f>
        <v>#N/A</v>
      </c>
      <c r="J6953" t="e">
        <f>VLOOKUP(E6953,'Cross-Page Data'!$D$4:$F$48,3,FALSE)</f>
        <v>#N/A</v>
      </c>
      <c r="K6953" t="b">
        <f t="shared" si="108"/>
        <v>1</v>
      </c>
    </row>
    <row r="6954" spans="9:11">
      <c r="I6954" t="e">
        <f>IF(J6954="natural gas",VLOOKUP(D6954,'Cross-Page Data'!$I$4:$J$13,2,FALSE),IF(J6954="solar",VLOOKUP('Form 923'!D6954,'Cross-Page Data'!$I$14:$J$117,2,FALSE),J6954))</f>
        <v>#N/A</v>
      </c>
      <c r="J6954" t="e">
        <f>VLOOKUP(E6954,'Cross-Page Data'!$D$4:$F$48,3,FALSE)</f>
        <v>#N/A</v>
      </c>
      <c r="K6954" t="b">
        <f t="shared" si="108"/>
        <v>1</v>
      </c>
    </row>
    <row r="6955" spans="9:11">
      <c r="I6955" t="e">
        <f>IF(J6955="natural gas",VLOOKUP(D6955,'Cross-Page Data'!$I$4:$J$13,2,FALSE),IF(J6955="solar",VLOOKUP('Form 923'!D6955,'Cross-Page Data'!$I$14:$J$117,2,FALSE),J6955))</f>
        <v>#N/A</v>
      </c>
      <c r="J6955" t="e">
        <f>VLOOKUP(E6955,'Cross-Page Data'!$D$4:$F$48,3,FALSE)</f>
        <v>#N/A</v>
      </c>
      <c r="K6955" t="b">
        <f t="shared" si="108"/>
        <v>1</v>
      </c>
    </row>
    <row r="6956" spans="9:11">
      <c r="I6956" t="e">
        <f>IF(J6956="natural gas",VLOOKUP(D6956,'Cross-Page Data'!$I$4:$J$13,2,FALSE),IF(J6956="solar",VLOOKUP('Form 923'!D6956,'Cross-Page Data'!$I$14:$J$117,2,FALSE),J6956))</f>
        <v>#N/A</v>
      </c>
      <c r="J6956" t="e">
        <f>VLOOKUP(E6956,'Cross-Page Data'!$D$4:$F$48,3,FALSE)</f>
        <v>#N/A</v>
      </c>
      <c r="K6956" t="b">
        <f t="shared" si="108"/>
        <v>1</v>
      </c>
    </row>
    <row r="6957" spans="9:11">
      <c r="I6957" t="e">
        <f>IF(J6957="natural gas",VLOOKUP(D6957,'Cross-Page Data'!$I$4:$J$13,2,FALSE),IF(J6957="solar",VLOOKUP('Form 923'!D6957,'Cross-Page Data'!$I$14:$J$117,2,FALSE),J6957))</f>
        <v>#N/A</v>
      </c>
      <c r="J6957" t="e">
        <f>VLOOKUP(E6957,'Cross-Page Data'!$D$4:$F$48,3,FALSE)</f>
        <v>#N/A</v>
      </c>
      <c r="K6957" t="b">
        <f t="shared" si="108"/>
        <v>1</v>
      </c>
    </row>
    <row r="6958" spans="9:11">
      <c r="I6958" t="e">
        <f>IF(J6958="natural gas",VLOOKUP(D6958,'Cross-Page Data'!$I$4:$J$13,2,FALSE),IF(J6958="solar",VLOOKUP('Form 923'!D6958,'Cross-Page Data'!$I$14:$J$117,2,FALSE),J6958))</f>
        <v>#N/A</v>
      </c>
      <c r="J6958" t="e">
        <f>VLOOKUP(E6958,'Cross-Page Data'!$D$4:$F$48,3,FALSE)</f>
        <v>#N/A</v>
      </c>
      <c r="K6958" t="b">
        <f t="shared" si="108"/>
        <v>1</v>
      </c>
    </row>
    <row r="6959" spans="9:11">
      <c r="I6959" t="e">
        <f>IF(J6959="natural gas",VLOOKUP(D6959,'Cross-Page Data'!$I$4:$J$13,2,FALSE),IF(J6959="solar",VLOOKUP('Form 923'!D6959,'Cross-Page Data'!$I$14:$J$117,2,FALSE),J6959))</f>
        <v>#N/A</v>
      </c>
      <c r="J6959" t="e">
        <f>VLOOKUP(E6959,'Cross-Page Data'!$D$4:$F$48,3,FALSE)</f>
        <v>#N/A</v>
      </c>
      <c r="K6959" t="b">
        <f t="shared" si="108"/>
        <v>1</v>
      </c>
    </row>
    <row r="6960" spans="9:11">
      <c r="I6960" t="e">
        <f>IF(J6960="natural gas",VLOOKUP(D6960,'Cross-Page Data'!$I$4:$J$13,2,FALSE),IF(J6960="solar",VLOOKUP('Form 923'!D6960,'Cross-Page Data'!$I$14:$J$117,2,FALSE),J6960))</f>
        <v>#N/A</v>
      </c>
      <c r="J6960" t="e">
        <f>VLOOKUP(E6960,'Cross-Page Data'!$D$4:$F$48,3,FALSE)</f>
        <v>#N/A</v>
      </c>
      <c r="K6960" t="b">
        <f t="shared" si="108"/>
        <v>1</v>
      </c>
    </row>
    <row r="6961" spans="9:11">
      <c r="I6961" t="e">
        <f>IF(J6961="natural gas",VLOOKUP(D6961,'Cross-Page Data'!$I$4:$J$13,2,FALSE),IF(J6961="solar",VLOOKUP('Form 923'!D6961,'Cross-Page Data'!$I$14:$J$117,2,FALSE),J6961))</f>
        <v>#N/A</v>
      </c>
      <c r="J6961" t="e">
        <f>VLOOKUP(E6961,'Cross-Page Data'!$D$4:$F$48,3,FALSE)</f>
        <v>#N/A</v>
      </c>
      <c r="K6961" t="b">
        <f t="shared" si="108"/>
        <v>1</v>
      </c>
    </row>
    <row r="6962" spans="9:11">
      <c r="I6962" t="e">
        <f>IF(J6962="natural gas",VLOOKUP(D6962,'Cross-Page Data'!$I$4:$J$13,2,FALSE),IF(J6962="solar",VLOOKUP('Form 923'!D6962,'Cross-Page Data'!$I$14:$J$117,2,FALSE),J6962))</f>
        <v>#N/A</v>
      </c>
      <c r="J6962" t="e">
        <f>VLOOKUP(E6962,'Cross-Page Data'!$D$4:$F$48,3,FALSE)</f>
        <v>#N/A</v>
      </c>
      <c r="K6962" t="b">
        <f t="shared" si="108"/>
        <v>1</v>
      </c>
    </row>
    <row r="6963" spans="9:11">
      <c r="I6963" t="e">
        <f>IF(J6963="natural gas",VLOOKUP(D6963,'Cross-Page Data'!$I$4:$J$13,2,FALSE),IF(J6963="solar",VLOOKUP('Form 923'!D6963,'Cross-Page Data'!$I$14:$J$117,2,FALSE),J6963))</f>
        <v>#N/A</v>
      </c>
      <c r="J6963" t="e">
        <f>VLOOKUP(E6963,'Cross-Page Data'!$D$4:$F$48,3,FALSE)</f>
        <v>#N/A</v>
      </c>
      <c r="K6963" t="b">
        <f t="shared" si="108"/>
        <v>1</v>
      </c>
    </row>
    <row r="6964" spans="9:11">
      <c r="I6964" t="e">
        <f>IF(J6964="natural gas",VLOOKUP(D6964,'Cross-Page Data'!$I$4:$J$13,2,FALSE),IF(J6964="solar",VLOOKUP('Form 923'!D6964,'Cross-Page Data'!$I$14:$J$117,2,FALSE),J6964))</f>
        <v>#N/A</v>
      </c>
      <c r="J6964" t="e">
        <f>VLOOKUP(E6964,'Cross-Page Data'!$D$4:$F$48,3,FALSE)</f>
        <v>#N/A</v>
      </c>
      <c r="K6964" t="b">
        <f t="shared" si="108"/>
        <v>1</v>
      </c>
    </row>
    <row r="6965" spans="9:11">
      <c r="I6965" t="e">
        <f>IF(J6965="natural gas",VLOOKUP(D6965,'Cross-Page Data'!$I$4:$J$13,2,FALSE),IF(J6965="solar",VLOOKUP('Form 923'!D6965,'Cross-Page Data'!$I$14:$J$117,2,FALSE),J6965))</f>
        <v>#N/A</v>
      </c>
      <c r="J6965" t="e">
        <f>VLOOKUP(E6965,'Cross-Page Data'!$D$4:$F$48,3,FALSE)</f>
        <v>#N/A</v>
      </c>
      <c r="K6965" t="b">
        <f t="shared" si="108"/>
        <v>1</v>
      </c>
    </row>
    <row r="6966" spans="9:11">
      <c r="I6966" t="e">
        <f>IF(J6966="natural gas",VLOOKUP(D6966,'Cross-Page Data'!$I$4:$J$13,2,FALSE),IF(J6966="solar",VLOOKUP('Form 923'!D6966,'Cross-Page Data'!$I$14:$J$117,2,FALSE),J6966))</f>
        <v>#N/A</v>
      </c>
      <c r="J6966" t="e">
        <f>VLOOKUP(E6966,'Cross-Page Data'!$D$4:$F$48,3,FALSE)</f>
        <v>#N/A</v>
      </c>
      <c r="K6966" t="b">
        <f t="shared" si="108"/>
        <v>1</v>
      </c>
    </row>
    <row r="6967" spans="9:11">
      <c r="I6967" t="e">
        <f>IF(J6967="natural gas",VLOOKUP(D6967,'Cross-Page Data'!$I$4:$J$13,2,FALSE),IF(J6967="solar",VLOOKUP('Form 923'!D6967,'Cross-Page Data'!$I$14:$J$117,2,FALSE),J6967))</f>
        <v>#N/A</v>
      </c>
      <c r="J6967" t="e">
        <f>VLOOKUP(E6967,'Cross-Page Data'!$D$4:$F$48,3,FALSE)</f>
        <v>#N/A</v>
      </c>
      <c r="K6967" t="b">
        <f t="shared" si="108"/>
        <v>1</v>
      </c>
    </row>
    <row r="6968" spans="9:11">
      <c r="I6968" t="e">
        <f>IF(J6968="natural gas",VLOOKUP(D6968,'Cross-Page Data'!$I$4:$J$13,2,FALSE),IF(J6968="solar",VLOOKUP('Form 923'!D6968,'Cross-Page Data'!$I$14:$J$117,2,FALSE),J6968))</f>
        <v>#N/A</v>
      </c>
      <c r="J6968" t="e">
        <f>VLOOKUP(E6968,'Cross-Page Data'!$D$4:$F$48,3,FALSE)</f>
        <v>#N/A</v>
      </c>
      <c r="K6968" t="b">
        <f t="shared" si="108"/>
        <v>1</v>
      </c>
    </row>
    <row r="6969" spans="9:11">
      <c r="I6969" t="e">
        <f>IF(J6969="natural gas",VLOOKUP(D6969,'Cross-Page Data'!$I$4:$J$13,2,FALSE),IF(J6969="solar",VLOOKUP('Form 923'!D6969,'Cross-Page Data'!$I$14:$J$117,2,FALSE),J6969))</f>
        <v>#N/A</v>
      </c>
      <c r="J6969" t="e">
        <f>VLOOKUP(E6969,'Cross-Page Data'!$D$4:$F$48,3,FALSE)</f>
        <v>#N/A</v>
      </c>
      <c r="K6969" t="b">
        <f t="shared" si="108"/>
        <v>1</v>
      </c>
    </row>
    <row r="6970" spans="9:11">
      <c r="I6970" t="e">
        <f>IF(J6970="natural gas",VLOOKUP(D6970,'Cross-Page Data'!$I$4:$J$13,2,FALSE),IF(J6970="solar",VLOOKUP('Form 923'!D6970,'Cross-Page Data'!$I$14:$J$117,2,FALSE),J6970))</f>
        <v>#N/A</v>
      </c>
      <c r="J6970" t="e">
        <f>VLOOKUP(E6970,'Cross-Page Data'!$D$4:$F$48,3,FALSE)</f>
        <v>#N/A</v>
      </c>
      <c r="K6970" t="b">
        <f t="shared" si="108"/>
        <v>1</v>
      </c>
    </row>
    <row r="6971" spans="9:11">
      <c r="I6971" t="e">
        <f>IF(J6971="natural gas",VLOOKUP(D6971,'Cross-Page Data'!$I$4:$J$13,2,FALSE),IF(J6971="solar",VLOOKUP('Form 923'!D6971,'Cross-Page Data'!$I$14:$J$117,2,FALSE),J6971))</f>
        <v>#N/A</v>
      </c>
      <c r="J6971" t="e">
        <f>VLOOKUP(E6971,'Cross-Page Data'!$D$4:$F$48,3,FALSE)</f>
        <v>#N/A</v>
      </c>
      <c r="K6971" t="b">
        <f t="shared" si="108"/>
        <v>1</v>
      </c>
    </row>
    <row r="6972" spans="9:11">
      <c r="I6972" t="e">
        <f>IF(J6972="natural gas",VLOOKUP(D6972,'Cross-Page Data'!$I$4:$J$13,2,FALSE),IF(J6972="solar",VLOOKUP('Form 923'!D6972,'Cross-Page Data'!$I$14:$J$117,2,FALSE),J6972))</f>
        <v>#N/A</v>
      </c>
      <c r="J6972" t="e">
        <f>VLOOKUP(E6972,'Cross-Page Data'!$D$4:$F$48,3,FALSE)</f>
        <v>#N/A</v>
      </c>
      <c r="K6972" t="b">
        <f t="shared" si="108"/>
        <v>1</v>
      </c>
    </row>
    <row r="6973" spans="9:11">
      <c r="I6973" t="e">
        <f>IF(J6973="natural gas",VLOOKUP(D6973,'Cross-Page Data'!$I$4:$J$13,2,FALSE),IF(J6973="solar",VLOOKUP('Form 923'!D6973,'Cross-Page Data'!$I$14:$J$117,2,FALSE),J6973))</f>
        <v>#N/A</v>
      </c>
      <c r="J6973" t="e">
        <f>VLOOKUP(E6973,'Cross-Page Data'!$D$4:$F$48,3,FALSE)</f>
        <v>#N/A</v>
      </c>
      <c r="K6973" t="b">
        <f t="shared" si="108"/>
        <v>1</v>
      </c>
    </row>
    <row r="6974" spans="9:11">
      <c r="I6974" t="e">
        <f>IF(J6974="natural gas",VLOOKUP(D6974,'Cross-Page Data'!$I$4:$J$13,2,FALSE),IF(J6974="solar",VLOOKUP('Form 923'!D6974,'Cross-Page Data'!$I$14:$J$117,2,FALSE),J6974))</f>
        <v>#N/A</v>
      </c>
      <c r="J6974" t="e">
        <f>VLOOKUP(E6974,'Cross-Page Data'!$D$4:$F$48,3,FALSE)</f>
        <v>#N/A</v>
      </c>
      <c r="K6974" t="b">
        <f t="shared" si="108"/>
        <v>1</v>
      </c>
    </row>
    <row r="6975" spans="9:11">
      <c r="I6975" t="e">
        <f>IF(J6975="natural gas",VLOOKUP(D6975,'Cross-Page Data'!$I$4:$J$13,2,FALSE),IF(J6975="solar",VLOOKUP('Form 923'!D6975,'Cross-Page Data'!$I$14:$J$117,2,FALSE),J6975))</f>
        <v>#N/A</v>
      </c>
      <c r="J6975" t="e">
        <f>VLOOKUP(E6975,'Cross-Page Data'!$D$4:$F$48,3,FALSE)</f>
        <v>#N/A</v>
      </c>
      <c r="K6975" t="b">
        <f t="shared" si="108"/>
        <v>1</v>
      </c>
    </row>
    <row r="6976" spans="9:11">
      <c r="I6976" t="e">
        <f>IF(J6976="natural gas",VLOOKUP(D6976,'Cross-Page Data'!$I$4:$J$13,2,FALSE),IF(J6976="solar",VLOOKUP('Form 923'!D6976,'Cross-Page Data'!$I$14:$J$117,2,FALSE),J6976))</f>
        <v>#N/A</v>
      </c>
      <c r="J6976" t="e">
        <f>VLOOKUP(E6976,'Cross-Page Data'!$D$4:$F$48,3,FALSE)</f>
        <v>#N/A</v>
      </c>
      <c r="K6976" t="b">
        <f t="shared" si="108"/>
        <v>1</v>
      </c>
    </row>
    <row r="6977" spans="9:11">
      <c r="I6977" t="e">
        <f>IF(J6977="natural gas",VLOOKUP(D6977,'Cross-Page Data'!$I$4:$J$13,2,FALSE),IF(J6977="solar",VLOOKUP('Form 923'!D6977,'Cross-Page Data'!$I$14:$J$117,2,FALSE),J6977))</f>
        <v>#N/A</v>
      </c>
      <c r="J6977" t="e">
        <f>VLOOKUP(E6977,'Cross-Page Data'!$D$4:$F$48,3,FALSE)</f>
        <v>#N/A</v>
      </c>
      <c r="K6977" t="b">
        <f t="shared" si="108"/>
        <v>1</v>
      </c>
    </row>
    <row r="6978" spans="9:11">
      <c r="I6978" t="e">
        <f>IF(J6978="natural gas",VLOOKUP(D6978,'Cross-Page Data'!$I$4:$J$13,2,FALSE),IF(J6978="solar",VLOOKUP('Form 923'!D6978,'Cross-Page Data'!$I$14:$J$117,2,FALSE),J6978))</f>
        <v>#N/A</v>
      </c>
      <c r="J6978" t="e">
        <f>VLOOKUP(E6978,'Cross-Page Data'!$D$4:$F$48,3,FALSE)</f>
        <v>#N/A</v>
      </c>
      <c r="K6978" t="b">
        <f t="shared" si="108"/>
        <v>1</v>
      </c>
    </row>
    <row r="6979" spans="9:11">
      <c r="I6979" t="e">
        <f>IF(J6979="natural gas",VLOOKUP(D6979,'Cross-Page Data'!$I$4:$J$13,2,FALSE),IF(J6979="solar",VLOOKUP('Form 923'!D6979,'Cross-Page Data'!$I$14:$J$117,2,FALSE),J6979))</f>
        <v>#N/A</v>
      </c>
      <c r="J6979" t="e">
        <f>VLOOKUP(E6979,'Cross-Page Data'!$D$4:$F$48,3,FALSE)</f>
        <v>#N/A</v>
      </c>
      <c r="K6979" t="b">
        <f t="shared" si="108"/>
        <v>1</v>
      </c>
    </row>
    <row r="6980" spans="9:11">
      <c r="I6980" t="e">
        <f>IF(J6980="natural gas",VLOOKUP(D6980,'Cross-Page Data'!$I$4:$J$13,2,FALSE),IF(J6980="solar",VLOOKUP('Form 923'!D6980,'Cross-Page Data'!$I$14:$J$117,2,FALSE),J6980))</f>
        <v>#N/A</v>
      </c>
      <c r="J6980" t="e">
        <f>VLOOKUP(E6980,'Cross-Page Data'!$D$4:$F$48,3,FALSE)</f>
        <v>#N/A</v>
      </c>
      <c r="K6980" t="b">
        <f t="shared" si="108"/>
        <v>1</v>
      </c>
    </row>
    <row r="6981" spans="9:11">
      <c r="I6981" t="e">
        <f>IF(J6981="natural gas",VLOOKUP(D6981,'Cross-Page Data'!$I$4:$J$13,2,FALSE),IF(J6981="solar",VLOOKUP('Form 923'!D6981,'Cross-Page Data'!$I$14:$J$117,2,FALSE),J6981))</f>
        <v>#N/A</v>
      </c>
      <c r="J6981" t="e">
        <f>VLOOKUP(E6981,'Cross-Page Data'!$D$4:$F$48,3,FALSE)</f>
        <v>#N/A</v>
      </c>
      <c r="K6981" t="b">
        <f t="shared" si="108"/>
        <v>1</v>
      </c>
    </row>
    <row r="6982" spans="9:11">
      <c r="I6982" t="e">
        <f>IF(J6982="natural gas",VLOOKUP(D6982,'Cross-Page Data'!$I$4:$J$13,2,FALSE),IF(J6982="solar",VLOOKUP('Form 923'!D6982,'Cross-Page Data'!$I$14:$J$117,2,FALSE),J6982))</f>
        <v>#N/A</v>
      </c>
      <c r="J6982" t="e">
        <f>VLOOKUP(E6982,'Cross-Page Data'!$D$4:$F$48,3,FALSE)</f>
        <v>#N/A</v>
      </c>
      <c r="K6982" t="b">
        <f t="shared" si="108"/>
        <v>1</v>
      </c>
    </row>
    <row r="6983" spans="9:11">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c r="I6984" t="e">
        <f>IF(J6984="natural gas",VLOOKUP(D6984,'Cross-Page Data'!$I$4:$J$13,2,FALSE),IF(J6984="solar",VLOOKUP('Form 923'!D6984,'Cross-Page Data'!$I$14:$J$117,2,FALSE),J6984))</f>
        <v>#N/A</v>
      </c>
      <c r="J6984" t="e">
        <f>VLOOKUP(E6984,'Cross-Page Data'!$D$4:$F$48,3,FALSE)</f>
        <v>#N/A</v>
      </c>
      <c r="K6984" t="b">
        <f t="shared" si="109"/>
        <v>1</v>
      </c>
    </row>
    <row r="6985" spans="9:11">
      <c r="I6985" t="e">
        <f>IF(J6985="natural gas",VLOOKUP(D6985,'Cross-Page Data'!$I$4:$J$13,2,FALSE),IF(J6985="solar",VLOOKUP('Form 923'!D6985,'Cross-Page Data'!$I$14:$J$117,2,FALSE),J6985))</f>
        <v>#N/A</v>
      </c>
      <c r="J6985" t="e">
        <f>VLOOKUP(E6985,'Cross-Page Data'!$D$4:$F$48,3,FALSE)</f>
        <v>#N/A</v>
      </c>
      <c r="K6985" t="b">
        <f t="shared" si="109"/>
        <v>1</v>
      </c>
    </row>
    <row r="6986" spans="9:11">
      <c r="I6986" t="e">
        <f>IF(J6986="natural gas",VLOOKUP(D6986,'Cross-Page Data'!$I$4:$J$13,2,FALSE),IF(J6986="solar",VLOOKUP('Form 923'!D6986,'Cross-Page Data'!$I$14:$J$117,2,FALSE),J6986))</f>
        <v>#N/A</v>
      </c>
      <c r="J6986" t="e">
        <f>VLOOKUP(E6986,'Cross-Page Data'!$D$4:$F$48,3,FALSE)</f>
        <v>#N/A</v>
      </c>
      <c r="K6986" t="b">
        <f t="shared" si="109"/>
        <v>1</v>
      </c>
    </row>
    <row r="6987" spans="9:11">
      <c r="I6987" t="e">
        <f>IF(J6987="natural gas",VLOOKUP(D6987,'Cross-Page Data'!$I$4:$J$13,2,FALSE),IF(J6987="solar",VLOOKUP('Form 923'!D6987,'Cross-Page Data'!$I$14:$J$117,2,FALSE),J6987))</f>
        <v>#N/A</v>
      </c>
      <c r="J6987" t="e">
        <f>VLOOKUP(E6987,'Cross-Page Data'!$D$4:$F$48,3,FALSE)</f>
        <v>#N/A</v>
      </c>
      <c r="K6987" t="b">
        <f t="shared" si="109"/>
        <v>1</v>
      </c>
    </row>
    <row r="6988" spans="9:11">
      <c r="I6988" t="e">
        <f>IF(J6988="natural gas",VLOOKUP(D6988,'Cross-Page Data'!$I$4:$J$13,2,FALSE),IF(J6988="solar",VLOOKUP('Form 923'!D6988,'Cross-Page Data'!$I$14:$J$117,2,FALSE),J6988))</f>
        <v>#N/A</v>
      </c>
      <c r="J6988" t="e">
        <f>VLOOKUP(E6988,'Cross-Page Data'!$D$4:$F$48,3,FALSE)</f>
        <v>#N/A</v>
      </c>
      <c r="K6988" t="b">
        <f t="shared" si="109"/>
        <v>1</v>
      </c>
    </row>
    <row r="6989" spans="9:11">
      <c r="I6989" t="e">
        <f>IF(J6989="natural gas",VLOOKUP(D6989,'Cross-Page Data'!$I$4:$J$13,2,FALSE),IF(J6989="solar",VLOOKUP('Form 923'!D6989,'Cross-Page Data'!$I$14:$J$117,2,FALSE),J6989))</f>
        <v>#N/A</v>
      </c>
      <c r="J6989" t="e">
        <f>VLOOKUP(E6989,'Cross-Page Data'!$D$4:$F$48,3,FALSE)</f>
        <v>#N/A</v>
      </c>
      <c r="K6989" t="b">
        <f t="shared" si="109"/>
        <v>1</v>
      </c>
    </row>
    <row r="6990" spans="9:11">
      <c r="I6990" t="e">
        <f>IF(J6990="natural gas",VLOOKUP(D6990,'Cross-Page Data'!$I$4:$J$13,2,FALSE),IF(J6990="solar",VLOOKUP('Form 923'!D6990,'Cross-Page Data'!$I$14:$J$117,2,FALSE),J6990))</f>
        <v>#N/A</v>
      </c>
      <c r="J6990" t="e">
        <f>VLOOKUP(E6990,'Cross-Page Data'!$D$4:$F$48,3,FALSE)</f>
        <v>#N/A</v>
      </c>
      <c r="K6990" t="b">
        <f t="shared" si="109"/>
        <v>1</v>
      </c>
    </row>
    <row r="6991" spans="9:11">
      <c r="I6991" t="e">
        <f>IF(J6991="natural gas",VLOOKUP(D6991,'Cross-Page Data'!$I$4:$J$13,2,FALSE),IF(J6991="solar",VLOOKUP('Form 923'!D6991,'Cross-Page Data'!$I$14:$J$117,2,FALSE),J6991))</f>
        <v>#N/A</v>
      </c>
      <c r="J6991" t="e">
        <f>VLOOKUP(E6991,'Cross-Page Data'!$D$4:$F$48,3,FALSE)</f>
        <v>#N/A</v>
      </c>
      <c r="K6991" t="b">
        <f t="shared" si="109"/>
        <v>1</v>
      </c>
    </row>
    <row r="6992" spans="9:11">
      <c r="I6992" t="e">
        <f>IF(J6992="natural gas",VLOOKUP(D6992,'Cross-Page Data'!$I$4:$J$13,2,FALSE),IF(J6992="solar",VLOOKUP('Form 923'!D6992,'Cross-Page Data'!$I$14:$J$117,2,FALSE),J6992))</f>
        <v>#N/A</v>
      </c>
      <c r="J6992" t="e">
        <f>VLOOKUP(E6992,'Cross-Page Data'!$D$4:$F$48,3,FALSE)</f>
        <v>#N/A</v>
      </c>
      <c r="K6992" t="b">
        <f t="shared" si="109"/>
        <v>1</v>
      </c>
    </row>
    <row r="6993" spans="9:11">
      <c r="I6993" t="e">
        <f>IF(J6993="natural gas",VLOOKUP(D6993,'Cross-Page Data'!$I$4:$J$13,2,FALSE),IF(J6993="solar",VLOOKUP('Form 923'!D6993,'Cross-Page Data'!$I$14:$J$117,2,FALSE),J6993))</f>
        <v>#N/A</v>
      </c>
      <c r="J6993" t="e">
        <f>VLOOKUP(E6993,'Cross-Page Data'!$D$4:$F$48,3,FALSE)</f>
        <v>#N/A</v>
      </c>
      <c r="K6993" t="b">
        <f t="shared" si="109"/>
        <v>1</v>
      </c>
    </row>
    <row r="6994" spans="9:11">
      <c r="I6994" t="e">
        <f>IF(J6994="natural gas",VLOOKUP(D6994,'Cross-Page Data'!$I$4:$J$13,2,FALSE),IF(J6994="solar",VLOOKUP('Form 923'!D6994,'Cross-Page Data'!$I$14:$J$117,2,FALSE),J6994))</f>
        <v>#N/A</v>
      </c>
      <c r="J6994" t="e">
        <f>VLOOKUP(E6994,'Cross-Page Data'!$D$4:$F$48,3,FALSE)</f>
        <v>#N/A</v>
      </c>
      <c r="K6994" t="b">
        <f t="shared" si="109"/>
        <v>1</v>
      </c>
    </row>
    <row r="6995" spans="9:11">
      <c r="I6995" t="e">
        <f>IF(J6995="natural gas",VLOOKUP(D6995,'Cross-Page Data'!$I$4:$J$13,2,FALSE),IF(J6995="solar",VLOOKUP('Form 923'!D6995,'Cross-Page Data'!$I$14:$J$117,2,FALSE),J6995))</f>
        <v>#N/A</v>
      </c>
      <c r="J6995" t="e">
        <f>VLOOKUP(E6995,'Cross-Page Data'!$D$4:$F$48,3,FALSE)</f>
        <v>#N/A</v>
      </c>
      <c r="K6995" t="b">
        <f t="shared" si="109"/>
        <v>1</v>
      </c>
    </row>
    <row r="6996" spans="9:11">
      <c r="I6996" t="e">
        <f>IF(J6996="natural gas",VLOOKUP(D6996,'Cross-Page Data'!$I$4:$J$13,2,FALSE),IF(J6996="solar",VLOOKUP('Form 923'!D6996,'Cross-Page Data'!$I$14:$J$117,2,FALSE),J6996))</f>
        <v>#N/A</v>
      </c>
      <c r="J6996" t="e">
        <f>VLOOKUP(E6996,'Cross-Page Data'!$D$4:$F$48,3,FALSE)</f>
        <v>#N/A</v>
      </c>
      <c r="K6996" t="b">
        <f t="shared" si="109"/>
        <v>1</v>
      </c>
    </row>
    <row r="6997" spans="9:11">
      <c r="I6997" t="e">
        <f>IF(J6997="natural gas",VLOOKUP(D6997,'Cross-Page Data'!$I$4:$J$13,2,FALSE),IF(J6997="solar",VLOOKUP('Form 923'!D6997,'Cross-Page Data'!$I$14:$J$117,2,FALSE),J6997))</f>
        <v>#N/A</v>
      </c>
      <c r="J6997" t="e">
        <f>VLOOKUP(E6997,'Cross-Page Data'!$D$4:$F$48,3,FALSE)</f>
        <v>#N/A</v>
      </c>
      <c r="K6997" t="b">
        <f t="shared" si="109"/>
        <v>1</v>
      </c>
    </row>
    <row r="6998" spans="9:11">
      <c r="I6998" t="e">
        <f>IF(J6998="natural gas",VLOOKUP(D6998,'Cross-Page Data'!$I$4:$J$13,2,FALSE),IF(J6998="solar",VLOOKUP('Form 923'!D6998,'Cross-Page Data'!$I$14:$J$117,2,FALSE),J6998))</f>
        <v>#N/A</v>
      </c>
      <c r="J6998" t="e">
        <f>VLOOKUP(E6998,'Cross-Page Data'!$D$4:$F$48,3,FALSE)</f>
        <v>#N/A</v>
      </c>
      <c r="K6998" t="b">
        <f t="shared" si="109"/>
        <v>1</v>
      </c>
    </row>
    <row r="6999" spans="9:11">
      <c r="I6999" t="e">
        <f>IF(J6999="natural gas",VLOOKUP(D6999,'Cross-Page Data'!$I$4:$J$13,2,FALSE),IF(J6999="solar",VLOOKUP('Form 923'!D6999,'Cross-Page Data'!$I$14:$J$117,2,FALSE),J6999))</f>
        <v>#N/A</v>
      </c>
      <c r="J6999" t="e">
        <f>VLOOKUP(E6999,'Cross-Page Data'!$D$4:$F$48,3,FALSE)</f>
        <v>#N/A</v>
      </c>
      <c r="K6999" t="b">
        <f t="shared" si="109"/>
        <v>1</v>
      </c>
    </row>
    <row r="7000" spans="9:11">
      <c r="I7000" t="e">
        <f>IF(J7000="natural gas",VLOOKUP(D7000,'Cross-Page Data'!$I$4:$J$13,2,FALSE),IF(J7000="solar",VLOOKUP('Form 923'!D7000,'Cross-Page Data'!$I$14:$J$117,2,FALSE),J7000))</f>
        <v>#N/A</v>
      </c>
      <c r="J7000" t="e">
        <f>VLOOKUP(E7000,'Cross-Page Data'!$D$4:$F$48,3,FALSE)</f>
        <v>#N/A</v>
      </c>
      <c r="K7000" t="b">
        <f t="shared" si="109"/>
        <v>1</v>
      </c>
    </row>
    <row r="7001" spans="9:11">
      <c r="I7001" t="e">
        <f>IF(J7001="natural gas",VLOOKUP(D7001,'Cross-Page Data'!$I$4:$J$13,2,FALSE),IF(J7001="solar",VLOOKUP('Form 923'!D7001,'Cross-Page Data'!$I$14:$J$117,2,FALSE),J7001))</f>
        <v>#N/A</v>
      </c>
      <c r="J7001" t="e">
        <f>VLOOKUP(E7001,'Cross-Page Data'!$D$4:$F$48,3,FALSE)</f>
        <v>#N/A</v>
      </c>
      <c r="K7001" t="b">
        <f t="shared" si="109"/>
        <v>1</v>
      </c>
    </row>
    <row r="7002" spans="9:11">
      <c r="I7002" t="e">
        <f>IF(J7002="natural gas",VLOOKUP(D7002,'Cross-Page Data'!$I$4:$J$13,2,FALSE),IF(J7002="solar",VLOOKUP('Form 923'!D7002,'Cross-Page Data'!$I$14:$J$117,2,FALSE),J7002))</f>
        <v>#N/A</v>
      </c>
      <c r="J7002" t="e">
        <f>VLOOKUP(E7002,'Cross-Page Data'!$D$4:$F$48,3,FALSE)</f>
        <v>#N/A</v>
      </c>
      <c r="K7002" t="b">
        <f t="shared" si="109"/>
        <v>1</v>
      </c>
    </row>
    <row r="7003" spans="9:11">
      <c r="I7003" t="e">
        <f>IF(J7003="natural gas",VLOOKUP(D7003,'Cross-Page Data'!$I$4:$J$13,2,FALSE),IF(J7003="solar",VLOOKUP('Form 923'!D7003,'Cross-Page Data'!$I$14:$J$117,2,FALSE),J7003))</f>
        <v>#N/A</v>
      </c>
      <c r="J7003" t="e">
        <f>VLOOKUP(E7003,'Cross-Page Data'!$D$4:$F$48,3,FALSE)</f>
        <v>#N/A</v>
      </c>
      <c r="K7003" t="b">
        <f t="shared" si="109"/>
        <v>1</v>
      </c>
    </row>
    <row r="7004" spans="9:11">
      <c r="I7004" t="e">
        <f>IF(J7004="natural gas",VLOOKUP(D7004,'Cross-Page Data'!$I$4:$J$13,2,FALSE),IF(J7004="solar",VLOOKUP('Form 923'!D7004,'Cross-Page Data'!$I$14:$J$117,2,FALSE),J7004))</f>
        <v>#N/A</v>
      </c>
      <c r="J7004" t="e">
        <f>VLOOKUP(E7004,'Cross-Page Data'!$D$4:$F$48,3,FALSE)</f>
        <v>#N/A</v>
      </c>
      <c r="K7004" t="b">
        <f t="shared" si="109"/>
        <v>1</v>
      </c>
    </row>
    <row r="7005" spans="9:11">
      <c r="I7005" t="e">
        <f>IF(J7005="natural gas",VLOOKUP(D7005,'Cross-Page Data'!$I$4:$J$13,2,FALSE),IF(J7005="solar",VLOOKUP('Form 923'!D7005,'Cross-Page Data'!$I$14:$J$117,2,FALSE),J7005))</f>
        <v>#N/A</v>
      </c>
      <c r="J7005" t="e">
        <f>VLOOKUP(E7005,'Cross-Page Data'!$D$4:$F$48,3,FALSE)</f>
        <v>#N/A</v>
      </c>
      <c r="K7005" t="b">
        <f t="shared" si="109"/>
        <v>1</v>
      </c>
    </row>
    <row r="7006" spans="9:11">
      <c r="I7006" t="e">
        <f>IF(J7006="natural gas",VLOOKUP(D7006,'Cross-Page Data'!$I$4:$J$13,2,FALSE),IF(J7006="solar",VLOOKUP('Form 923'!D7006,'Cross-Page Data'!$I$14:$J$117,2,FALSE),J7006))</f>
        <v>#N/A</v>
      </c>
      <c r="J7006" t="e">
        <f>VLOOKUP(E7006,'Cross-Page Data'!$D$4:$F$48,3,FALSE)</f>
        <v>#N/A</v>
      </c>
      <c r="K7006" t="b">
        <f t="shared" si="109"/>
        <v>1</v>
      </c>
    </row>
    <row r="7007" spans="9:11">
      <c r="I7007" t="e">
        <f>IF(J7007="natural gas",VLOOKUP(D7007,'Cross-Page Data'!$I$4:$J$13,2,FALSE),IF(J7007="solar",VLOOKUP('Form 923'!D7007,'Cross-Page Data'!$I$14:$J$117,2,FALSE),J7007))</f>
        <v>#N/A</v>
      </c>
      <c r="J7007" t="e">
        <f>VLOOKUP(E7007,'Cross-Page Data'!$D$4:$F$48,3,FALSE)</f>
        <v>#N/A</v>
      </c>
      <c r="K7007" t="b">
        <f t="shared" si="109"/>
        <v>1</v>
      </c>
    </row>
    <row r="7008" spans="9:11">
      <c r="I7008" t="e">
        <f>IF(J7008="natural gas",VLOOKUP(D7008,'Cross-Page Data'!$I$4:$J$13,2,FALSE),IF(J7008="solar",VLOOKUP('Form 923'!D7008,'Cross-Page Data'!$I$14:$J$117,2,FALSE),J7008))</f>
        <v>#N/A</v>
      </c>
      <c r="J7008" t="e">
        <f>VLOOKUP(E7008,'Cross-Page Data'!$D$4:$F$48,3,FALSE)</f>
        <v>#N/A</v>
      </c>
      <c r="K7008" t="b">
        <f t="shared" si="109"/>
        <v>1</v>
      </c>
    </row>
    <row r="7009" spans="9:11">
      <c r="I7009" t="e">
        <f>IF(J7009="natural gas",VLOOKUP(D7009,'Cross-Page Data'!$I$4:$J$13,2,FALSE),IF(J7009="solar",VLOOKUP('Form 923'!D7009,'Cross-Page Data'!$I$14:$J$117,2,FALSE),J7009))</f>
        <v>#N/A</v>
      </c>
      <c r="J7009" t="e">
        <f>VLOOKUP(E7009,'Cross-Page Data'!$D$4:$F$48,3,FALSE)</f>
        <v>#N/A</v>
      </c>
      <c r="K7009" t="b">
        <f t="shared" si="109"/>
        <v>1</v>
      </c>
    </row>
    <row r="7010" spans="9:11">
      <c r="I7010" t="e">
        <f>IF(J7010="natural gas",VLOOKUP(D7010,'Cross-Page Data'!$I$4:$J$13,2,FALSE),IF(J7010="solar",VLOOKUP('Form 923'!D7010,'Cross-Page Data'!$I$14:$J$117,2,FALSE),J7010))</f>
        <v>#N/A</v>
      </c>
      <c r="J7010" t="e">
        <f>VLOOKUP(E7010,'Cross-Page Data'!$D$4:$F$48,3,FALSE)</f>
        <v>#N/A</v>
      </c>
      <c r="K7010" t="b">
        <f t="shared" si="109"/>
        <v>1</v>
      </c>
    </row>
    <row r="7011" spans="9:11">
      <c r="I7011" t="e">
        <f>IF(J7011="natural gas",VLOOKUP(D7011,'Cross-Page Data'!$I$4:$J$13,2,FALSE),IF(J7011="solar",VLOOKUP('Form 923'!D7011,'Cross-Page Data'!$I$14:$J$117,2,FALSE),J7011))</f>
        <v>#N/A</v>
      </c>
      <c r="J7011" t="e">
        <f>VLOOKUP(E7011,'Cross-Page Data'!$D$4:$F$48,3,FALSE)</f>
        <v>#N/A</v>
      </c>
      <c r="K7011" t="b">
        <f t="shared" si="109"/>
        <v>1</v>
      </c>
    </row>
    <row r="7012" spans="9:11">
      <c r="I7012" t="e">
        <f>IF(J7012="natural gas",VLOOKUP(D7012,'Cross-Page Data'!$I$4:$J$13,2,FALSE),IF(J7012="solar",VLOOKUP('Form 923'!D7012,'Cross-Page Data'!$I$14:$J$117,2,FALSE),J7012))</f>
        <v>#N/A</v>
      </c>
      <c r="J7012" t="e">
        <f>VLOOKUP(E7012,'Cross-Page Data'!$D$4:$F$48,3,FALSE)</f>
        <v>#N/A</v>
      </c>
      <c r="K7012" t="b">
        <f t="shared" si="109"/>
        <v>1</v>
      </c>
    </row>
    <row r="7013" spans="9:11">
      <c r="I7013" t="e">
        <f>IF(J7013="natural gas",VLOOKUP(D7013,'Cross-Page Data'!$I$4:$J$13,2,FALSE),IF(J7013="solar",VLOOKUP('Form 923'!D7013,'Cross-Page Data'!$I$14:$J$117,2,FALSE),J7013))</f>
        <v>#N/A</v>
      </c>
      <c r="J7013" t="e">
        <f>VLOOKUP(E7013,'Cross-Page Data'!$D$4:$F$48,3,FALSE)</f>
        <v>#N/A</v>
      </c>
      <c r="K7013" t="b">
        <f t="shared" si="109"/>
        <v>1</v>
      </c>
    </row>
    <row r="7014" spans="9:11">
      <c r="I7014" t="e">
        <f>IF(J7014="natural gas",VLOOKUP(D7014,'Cross-Page Data'!$I$4:$J$13,2,FALSE),IF(J7014="solar",VLOOKUP('Form 923'!D7014,'Cross-Page Data'!$I$14:$J$117,2,FALSE),J7014))</f>
        <v>#N/A</v>
      </c>
      <c r="J7014" t="e">
        <f>VLOOKUP(E7014,'Cross-Page Data'!$D$4:$F$48,3,FALSE)</f>
        <v>#N/A</v>
      </c>
      <c r="K7014" t="b">
        <f t="shared" si="109"/>
        <v>1</v>
      </c>
    </row>
    <row r="7015" spans="9:11">
      <c r="I7015" t="e">
        <f>IF(J7015="natural gas",VLOOKUP(D7015,'Cross-Page Data'!$I$4:$J$13,2,FALSE),IF(J7015="solar",VLOOKUP('Form 923'!D7015,'Cross-Page Data'!$I$14:$J$117,2,FALSE),J7015))</f>
        <v>#N/A</v>
      </c>
      <c r="J7015" t="e">
        <f>VLOOKUP(E7015,'Cross-Page Data'!$D$4:$F$48,3,FALSE)</f>
        <v>#N/A</v>
      </c>
      <c r="K7015" t="b">
        <f t="shared" si="109"/>
        <v>1</v>
      </c>
    </row>
    <row r="7016" spans="9:11">
      <c r="I7016" t="e">
        <f>IF(J7016="natural gas",VLOOKUP(D7016,'Cross-Page Data'!$I$4:$J$13,2,FALSE),IF(J7016="solar",VLOOKUP('Form 923'!D7016,'Cross-Page Data'!$I$14:$J$117,2,FALSE),J7016))</f>
        <v>#N/A</v>
      </c>
      <c r="J7016" t="e">
        <f>VLOOKUP(E7016,'Cross-Page Data'!$D$4:$F$48,3,FALSE)</f>
        <v>#N/A</v>
      </c>
      <c r="K7016" t="b">
        <f t="shared" si="109"/>
        <v>1</v>
      </c>
    </row>
    <row r="7017" spans="9:11">
      <c r="I7017" t="e">
        <f>IF(J7017="natural gas",VLOOKUP(D7017,'Cross-Page Data'!$I$4:$J$13,2,FALSE),IF(J7017="solar",VLOOKUP('Form 923'!D7017,'Cross-Page Data'!$I$14:$J$117,2,FALSE),J7017))</f>
        <v>#N/A</v>
      </c>
      <c r="J7017" t="e">
        <f>VLOOKUP(E7017,'Cross-Page Data'!$D$4:$F$48,3,FALSE)</f>
        <v>#N/A</v>
      </c>
      <c r="K7017" t="b">
        <f t="shared" si="109"/>
        <v>1</v>
      </c>
    </row>
    <row r="7018" spans="9:11">
      <c r="I7018" t="e">
        <f>IF(J7018="natural gas",VLOOKUP(D7018,'Cross-Page Data'!$I$4:$J$13,2,FALSE),IF(J7018="solar",VLOOKUP('Form 923'!D7018,'Cross-Page Data'!$I$14:$J$117,2,FALSE),J7018))</f>
        <v>#N/A</v>
      </c>
      <c r="J7018" t="e">
        <f>VLOOKUP(E7018,'Cross-Page Data'!$D$4:$F$48,3,FALSE)</f>
        <v>#N/A</v>
      </c>
      <c r="K7018" t="b">
        <f t="shared" si="109"/>
        <v>1</v>
      </c>
    </row>
    <row r="7019" spans="9:11">
      <c r="I7019" t="e">
        <f>IF(J7019="natural gas",VLOOKUP(D7019,'Cross-Page Data'!$I$4:$J$13,2,FALSE),IF(J7019="solar",VLOOKUP('Form 923'!D7019,'Cross-Page Data'!$I$14:$J$117,2,FALSE),J7019))</f>
        <v>#N/A</v>
      </c>
      <c r="J7019" t="e">
        <f>VLOOKUP(E7019,'Cross-Page Data'!$D$4:$F$48,3,FALSE)</f>
        <v>#N/A</v>
      </c>
      <c r="K7019" t="b">
        <f t="shared" si="109"/>
        <v>1</v>
      </c>
    </row>
    <row r="7020" spans="9:11">
      <c r="I7020" t="e">
        <f>IF(J7020="natural gas",VLOOKUP(D7020,'Cross-Page Data'!$I$4:$J$13,2,FALSE),IF(J7020="solar",VLOOKUP('Form 923'!D7020,'Cross-Page Data'!$I$14:$J$117,2,FALSE),J7020))</f>
        <v>#N/A</v>
      </c>
      <c r="J7020" t="e">
        <f>VLOOKUP(E7020,'Cross-Page Data'!$D$4:$F$48,3,FALSE)</f>
        <v>#N/A</v>
      </c>
      <c r="K7020" t="b">
        <f t="shared" si="109"/>
        <v>1</v>
      </c>
    </row>
    <row r="7021" spans="9:11">
      <c r="I7021" t="e">
        <f>IF(J7021="natural gas",VLOOKUP(D7021,'Cross-Page Data'!$I$4:$J$13,2,FALSE),IF(J7021="solar",VLOOKUP('Form 923'!D7021,'Cross-Page Data'!$I$14:$J$117,2,FALSE),J7021))</f>
        <v>#N/A</v>
      </c>
      <c r="J7021" t="e">
        <f>VLOOKUP(E7021,'Cross-Page Data'!$D$4:$F$48,3,FALSE)</f>
        <v>#N/A</v>
      </c>
      <c r="K7021" t="b">
        <f t="shared" si="109"/>
        <v>1</v>
      </c>
    </row>
    <row r="7022" spans="9:11">
      <c r="I7022" t="e">
        <f>IF(J7022="natural gas",VLOOKUP(D7022,'Cross-Page Data'!$I$4:$J$13,2,FALSE),IF(J7022="solar",VLOOKUP('Form 923'!D7022,'Cross-Page Data'!$I$14:$J$117,2,FALSE),J7022))</f>
        <v>#N/A</v>
      </c>
      <c r="J7022" t="e">
        <f>VLOOKUP(E7022,'Cross-Page Data'!$D$4:$F$48,3,FALSE)</f>
        <v>#N/A</v>
      </c>
      <c r="K7022" t="b">
        <f t="shared" si="109"/>
        <v>1</v>
      </c>
    </row>
    <row r="7023" spans="9:11">
      <c r="I7023" t="e">
        <f>IF(J7023="natural gas",VLOOKUP(D7023,'Cross-Page Data'!$I$4:$J$13,2,FALSE),IF(J7023="solar",VLOOKUP('Form 923'!D7023,'Cross-Page Data'!$I$14:$J$117,2,FALSE),J7023))</f>
        <v>#N/A</v>
      </c>
      <c r="J7023" t="e">
        <f>VLOOKUP(E7023,'Cross-Page Data'!$D$4:$F$48,3,FALSE)</f>
        <v>#N/A</v>
      </c>
      <c r="K7023" t="b">
        <f t="shared" si="109"/>
        <v>1</v>
      </c>
    </row>
    <row r="7024" spans="9:11">
      <c r="I7024" t="e">
        <f>IF(J7024="natural gas",VLOOKUP(D7024,'Cross-Page Data'!$I$4:$J$13,2,FALSE),IF(J7024="solar",VLOOKUP('Form 923'!D7024,'Cross-Page Data'!$I$14:$J$117,2,FALSE),J7024))</f>
        <v>#N/A</v>
      </c>
      <c r="J7024" t="e">
        <f>VLOOKUP(E7024,'Cross-Page Data'!$D$4:$F$48,3,FALSE)</f>
        <v>#N/A</v>
      </c>
      <c r="K7024" t="b">
        <f t="shared" si="109"/>
        <v>1</v>
      </c>
    </row>
    <row r="7025" spans="9:11">
      <c r="I7025" t="e">
        <f>IF(J7025="natural gas",VLOOKUP(D7025,'Cross-Page Data'!$I$4:$J$13,2,FALSE),IF(J7025="solar",VLOOKUP('Form 923'!D7025,'Cross-Page Data'!$I$14:$J$117,2,FALSE),J7025))</f>
        <v>#N/A</v>
      </c>
      <c r="J7025" t="e">
        <f>VLOOKUP(E7025,'Cross-Page Data'!$D$4:$F$48,3,FALSE)</f>
        <v>#N/A</v>
      </c>
      <c r="K7025" t="b">
        <f t="shared" si="109"/>
        <v>1</v>
      </c>
    </row>
    <row r="7026" spans="9:11">
      <c r="I7026" t="e">
        <f>IF(J7026="natural gas",VLOOKUP(D7026,'Cross-Page Data'!$I$4:$J$13,2,FALSE),IF(J7026="solar",VLOOKUP('Form 923'!D7026,'Cross-Page Data'!$I$14:$J$117,2,FALSE),J7026))</f>
        <v>#N/A</v>
      </c>
      <c r="J7026" t="e">
        <f>VLOOKUP(E7026,'Cross-Page Data'!$D$4:$F$48,3,FALSE)</f>
        <v>#N/A</v>
      </c>
      <c r="K7026" t="b">
        <f t="shared" si="109"/>
        <v>1</v>
      </c>
    </row>
    <row r="7027" spans="9:11">
      <c r="I7027" t="e">
        <f>IF(J7027="natural gas",VLOOKUP(D7027,'Cross-Page Data'!$I$4:$J$13,2,FALSE),IF(J7027="solar",VLOOKUP('Form 923'!D7027,'Cross-Page Data'!$I$14:$J$117,2,FALSE),J7027))</f>
        <v>#N/A</v>
      </c>
      <c r="J7027" t="e">
        <f>VLOOKUP(E7027,'Cross-Page Data'!$D$4:$F$48,3,FALSE)</f>
        <v>#N/A</v>
      </c>
      <c r="K7027" t="b">
        <f t="shared" si="109"/>
        <v>1</v>
      </c>
    </row>
    <row r="7028" spans="9:11">
      <c r="I7028" t="e">
        <f>IF(J7028="natural gas",VLOOKUP(D7028,'Cross-Page Data'!$I$4:$J$13,2,FALSE),IF(J7028="solar",VLOOKUP('Form 923'!D7028,'Cross-Page Data'!$I$14:$J$117,2,FALSE),J7028))</f>
        <v>#N/A</v>
      </c>
      <c r="J7028" t="e">
        <f>VLOOKUP(E7028,'Cross-Page Data'!$D$4:$F$48,3,FALSE)</f>
        <v>#N/A</v>
      </c>
      <c r="K7028" t="b">
        <f t="shared" si="109"/>
        <v>1</v>
      </c>
    </row>
    <row r="7029" spans="9:11">
      <c r="I7029" t="e">
        <f>IF(J7029="natural gas",VLOOKUP(D7029,'Cross-Page Data'!$I$4:$J$13,2,FALSE),IF(J7029="solar",VLOOKUP('Form 923'!D7029,'Cross-Page Data'!$I$14:$J$117,2,FALSE),J7029))</f>
        <v>#N/A</v>
      </c>
      <c r="J7029" t="e">
        <f>VLOOKUP(E7029,'Cross-Page Data'!$D$4:$F$48,3,FALSE)</f>
        <v>#N/A</v>
      </c>
      <c r="K7029" t="b">
        <f t="shared" si="109"/>
        <v>1</v>
      </c>
    </row>
    <row r="7030" spans="9:11">
      <c r="I7030" t="e">
        <f>IF(J7030="natural gas",VLOOKUP(D7030,'Cross-Page Data'!$I$4:$J$13,2,FALSE),IF(J7030="solar",VLOOKUP('Form 923'!D7030,'Cross-Page Data'!$I$14:$J$117,2,FALSE),J7030))</f>
        <v>#N/A</v>
      </c>
      <c r="J7030" t="e">
        <f>VLOOKUP(E7030,'Cross-Page Data'!$D$4:$F$48,3,FALSE)</f>
        <v>#N/A</v>
      </c>
      <c r="K7030" t="b">
        <f t="shared" si="109"/>
        <v>1</v>
      </c>
    </row>
    <row r="7031" spans="9:11">
      <c r="I7031" t="e">
        <f>IF(J7031="natural gas",VLOOKUP(D7031,'Cross-Page Data'!$I$4:$J$13,2,FALSE),IF(J7031="solar",VLOOKUP('Form 923'!D7031,'Cross-Page Data'!$I$14:$J$117,2,FALSE),J7031))</f>
        <v>#N/A</v>
      </c>
      <c r="J7031" t="e">
        <f>VLOOKUP(E7031,'Cross-Page Data'!$D$4:$F$48,3,FALSE)</f>
        <v>#N/A</v>
      </c>
      <c r="K7031" t="b">
        <f t="shared" si="109"/>
        <v>1</v>
      </c>
    </row>
    <row r="7032" spans="9:11">
      <c r="I7032" t="e">
        <f>IF(J7032="natural gas",VLOOKUP(D7032,'Cross-Page Data'!$I$4:$J$13,2,FALSE),IF(J7032="solar",VLOOKUP('Form 923'!D7032,'Cross-Page Data'!$I$14:$J$117,2,FALSE),J7032))</f>
        <v>#N/A</v>
      </c>
      <c r="J7032" t="e">
        <f>VLOOKUP(E7032,'Cross-Page Data'!$D$4:$F$48,3,FALSE)</f>
        <v>#N/A</v>
      </c>
      <c r="K7032" t="b">
        <f t="shared" si="109"/>
        <v>1</v>
      </c>
    </row>
    <row r="7033" spans="9:11">
      <c r="I7033" t="e">
        <f>IF(J7033="natural gas",VLOOKUP(D7033,'Cross-Page Data'!$I$4:$J$13,2,FALSE),IF(J7033="solar",VLOOKUP('Form 923'!D7033,'Cross-Page Data'!$I$14:$J$117,2,FALSE),J7033))</f>
        <v>#N/A</v>
      </c>
      <c r="J7033" t="e">
        <f>VLOOKUP(E7033,'Cross-Page Data'!$D$4:$F$48,3,FALSE)</f>
        <v>#N/A</v>
      </c>
      <c r="K7033" t="b">
        <f t="shared" si="109"/>
        <v>1</v>
      </c>
    </row>
    <row r="7034" spans="9:11">
      <c r="I7034" t="e">
        <f>IF(J7034="natural gas",VLOOKUP(D7034,'Cross-Page Data'!$I$4:$J$13,2,FALSE),IF(J7034="solar",VLOOKUP('Form 923'!D7034,'Cross-Page Data'!$I$14:$J$117,2,FALSE),J7034))</f>
        <v>#N/A</v>
      </c>
      <c r="J7034" t="e">
        <f>VLOOKUP(E7034,'Cross-Page Data'!$D$4:$F$48,3,FALSE)</f>
        <v>#N/A</v>
      </c>
      <c r="K7034" t="b">
        <f t="shared" si="109"/>
        <v>1</v>
      </c>
    </row>
    <row r="7035" spans="9:11">
      <c r="I7035" t="e">
        <f>IF(J7035="natural gas",VLOOKUP(D7035,'Cross-Page Data'!$I$4:$J$13,2,FALSE),IF(J7035="solar",VLOOKUP('Form 923'!D7035,'Cross-Page Data'!$I$14:$J$117,2,FALSE),J7035))</f>
        <v>#N/A</v>
      </c>
      <c r="J7035" t="e">
        <f>VLOOKUP(E7035,'Cross-Page Data'!$D$4:$F$48,3,FALSE)</f>
        <v>#N/A</v>
      </c>
      <c r="K7035" t="b">
        <f t="shared" si="109"/>
        <v>1</v>
      </c>
    </row>
    <row r="7036" spans="9:11">
      <c r="I7036" t="e">
        <f>IF(J7036="natural gas",VLOOKUP(D7036,'Cross-Page Data'!$I$4:$J$13,2,FALSE),IF(J7036="solar",VLOOKUP('Form 923'!D7036,'Cross-Page Data'!$I$14:$J$117,2,FALSE),J7036))</f>
        <v>#N/A</v>
      </c>
      <c r="J7036" t="e">
        <f>VLOOKUP(E7036,'Cross-Page Data'!$D$4:$F$48,3,FALSE)</f>
        <v>#N/A</v>
      </c>
      <c r="K7036" t="b">
        <f t="shared" si="109"/>
        <v>1</v>
      </c>
    </row>
    <row r="7037" spans="9:11">
      <c r="I7037" t="e">
        <f>IF(J7037="natural gas",VLOOKUP(D7037,'Cross-Page Data'!$I$4:$J$13,2,FALSE),IF(J7037="solar",VLOOKUP('Form 923'!D7037,'Cross-Page Data'!$I$14:$J$117,2,FALSE),J7037))</f>
        <v>#N/A</v>
      </c>
      <c r="J7037" t="e">
        <f>VLOOKUP(E7037,'Cross-Page Data'!$D$4:$F$48,3,FALSE)</f>
        <v>#N/A</v>
      </c>
      <c r="K7037" t="b">
        <f t="shared" si="109"/>
        <v>1</v>
      </c>
    </row>
    <row r="7038" spans="9:11">
      <c r="I7038" t="e">
        <f>IF(J7038="natural gas",VLOOKUP(D7038,'Cross-Page Data'!$I$4:$J$13,2,FALSE),IF(J7038="solar",VLOOKUP('Form 923'!D7038,'Cross-Page Data'!$I$14:$J$117,2,FALSE),J7038))</f>
        <v>#N/A</v>
      </c>
      <c r="J7038" t="e">
        <f>VLOOKUP(E7038,'Cross-Page Data'!$D$4:$F$48,3,FALSE)</f>
        <v>#N/A</v>
      </c>
      <c r="K7038" t="b">
        <f t="shared" si="109"/>
        <v>1</v>
      </c>
    </row>
    <row r="7039" spans="9:11">
      <c r="I7039" t="e">
        <f>IF(J7039="natural gas",VLOOKUP(D7039,'Cross-Page Data'!$I$4:$J$13,2,FALSE),IF(J7039="solar",VLOOKUP('Form 923'!D7039,'Cross-Page Data'!$I$14:$J$117,2,FALSE),J7039))</f>
        <v>#N/A</v>
      </c>
      <c r="J7039" t="e">
        <f>VLOOKUP(E7039,'Cross-Page Data'!$D$4:$F$48,3,FALSE)</f>
        <v>#N/A</v>
      </c>
      <c r="K7039" t="b">
        <f t="shared" si="109"/>
        <v>1</v>
      </c>
    </row>
    <row r="7040" spans="9:11">
      <c r="I7040" t="e">
        <f>IF(J7040="natural gas",VLOOKUP(D7040,'Cross-Page Data'!$I$4:$J$13,2,FALSE),IF(J7040="solar",VLOOKUP('Form 923'!D7040,'Cross-Page Data'!$I$14:$J$117,2,FALSE),J7040))</f>
        <v>#N/A</v>
      </c>
      <c r="J7040" t="e">
        <f>VLOOKUP(E7040,'Cross-Page Data'!$D$4:$F$48,3,FALSE)</f>
        <v>#N/A</v>
      </c>
      <c r="K7040" t="b">
        <f t="shared" si="109"/>
        <v>1</v>
      </c>
    </row>
    <row r="7041" spans="9:11">
      <c r="I7041" t="e">
        <f>IF(J7041="natural gas",VLOOKUP(D7041,'Cross-Page Data'!$I$4:$J$13,2,FALSE),IF(J7041="solar",VLOOKUP('Form 923'!D7041,'Cross-Page Data'!$I$14:$J$117,2,FALSE),J7041))</f>
        <v>#N/A</v>
      </c>
      <c r="J7041" t="e">
        <f>VLOOKUP(E7041,'Cross-Page Data'!$D$4:$F$48,3,FALSE)</f>
        <v>#N/A</v>
      </c>
      <c r="K7041" t="b">
        <f t="shared" si="109"/>
        <v>1</v>
      </c>
    </row>
    <row r="7042" spans="9:11">
      <c r="I7042" t="e">
        <f>IF(J7042="natural gas",VLOOKUP(D7042,'Cross-Page Data'!$I$4:$J$13,2,FALSE),IF(J7042="solar",VLOOKUP('Form 923'!D7042,'Cross-Page Data'!$I$14:$J$117,2,FALSE),J7042))</f>
        <v>#N/A</v>
      </c>
      <c r="J7042" t="e">
        <f>VLOOKUP(E7042,'Cross-Page Data'!$D$4:$F$48,3,FALSE)</f>
        <v>#N/A</v>
      </c>
      <c r="K7042" t="b">
        <f t="shared" si="109"/>
        <v>1</v>
      </c>
    </row>
    <row r="7043" spans="9:11">
      <c r="I7043" t="e">
        <f>IF(J7043="natural gas",VLOOKUP(D7043,'Cross-Page Data'!$I$4:$J$13,2,FALSE),IF(J7043="solar",VLOOKUP('Form 923'!D7043,'Cross-Page Data'!$I$14:$J$117,2,FALSE),J7043))</f>
        <v>#N/A</v>
      </c>
      <c r="J7043" t="e">
        <f>VLOOKUP(E7043,'Cross-Page Data'!$D$4:$F$48,3,FALSE)</f>
        <v>#N/A</v>
      </c>
      <c r="K7043" t="b">
        <f t="shared" si="109"/>
        <v>1</v>
      </c>
    </row>
    <row r="7044" spans="9:11">
      <c r="I7044" t="e">
        <f>IF(J7044="natural gas",VLOOKUP(D7044,'Cross-Page Data'!$I$4:$J$13,2,FALSE),IF(J7044="solar",VLOOKUP('Form 923'!D7044,'Cross-Page Data'!$I$14:$J$117,2,FALSE),J7044))</f>
        <v>#N/A</v>
      </c>
      <c r="J7044" t="e">
        <f>VLOOKUP(E7044,'Cross-Page Data'!$D$4:$F$48,3,FALSE)</f>
        <v>#N/A</v>
      </c>
      <c r="K7044" t="b">
        <f t="shared" si="109"/>
        <v>1</v>
      </c>
    </row>
    <row r="7045" spans="9:11">
      <c r="I7045" t="e">
        <f>IF(J7045="natural gas",VLOOKUP(D7045,'Cross-Page Data'!$I$4:$J$13,2,FALSE),IF(J7045="solar",VLOOKUP('Form 923'!D7045,'Cross-Page Data'!$I$14:$J$117,2,FALSE),J7045))</f>
        <v>#N/A</v>
      </c>
      <c r="J7045" t="e">
        <f>VLOOKUP(E7045,'Cross-Page Data'!$D$4:$F$48,3,FALSE)</f>
        <v>#N/A</v>
      </c>
      <c r="K7045" t="b">
        <f t="shared" si="109"/>
        <v>1</v>
      </c>
    </row>
    <row r="7046" spans="9:11">
      <c r="I7046" t="e">
        <f>IF(J7046="natural gas",VLOOKUP(D7046,'Cross-Page Data'!$I$4:$J$13,2,FALSE),IF(J7046="solar",VLOOKUP('Form 923'!D7046,'Cross-Page Data'!$I$14:$J$117,2,FALSE),J7046))</f>
        <v>#N/A</v>
      </c>
      <c r="J7046" t="e">
        <f>VLOOKUP(E7046,'Cross-Page Data'!$D$4:$F$48,3,FALSE)</f>
        <v>#N/A</v>
      </c>
      <c r="K7046" t="b">
        <f t="shared" si="109"/>
        <v>1</v>
      </c>
    </row>
    <row r="7047" spans="9:11">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c r="I7048" t="e">
        <f>IF(J7048="natural gas",VLOOKUP(D7048,'Cross-Page Data'!$I$4:$J$13,2,FALSE),IF(J7048="solar",VLOOKUP('Form 923'!D7048,'Cross-Page Data'!$I$14:$J$117,2,FALSE),J7048))</f>
        <v>#N/A</v>
      </c>
      <c r="J7048" t="e">
        <f>VLOOKUP(E7048,'Cross-Page Data'!$D$4:$F$48,3,FALSE)</f>
        <v>#N/A</v>
      </c>
      <c r="K7048" t="b">
        <f t="shared" si="110"/>
        <v>1</v>
      </c>
    </row>
    <row r="7049" spans="9:11">
      <c r="I7049" t="e">
        <f>IF(J7049="natural gas",VLOOKUP(D7049,'Cross-Page Data'!$I$4:$J$13,2,FALSE),IF(J7049="solar",VLOOKUP('Form 923'!D7049,'Cross-Page Data'!$I$14:$J$117,2,FALSE),J7049))</f>
        <v>#N/A</v>
      </c>
      <c r="J7049" t="e">
        <f>VLOOKUP(E7049,'Cross-Page Data'!$D$4:$F$48,3,FALSE)</f>
        <v>#N/A</v>
      </c>
      <c r="K7049" t="b">
        <f t="shared" si="110"/>
        <v>1</v>
      </c>
    </row>
    <row r="7050" spans="9:11">
      <c r="I7050" t="e">
        <f>IF(J7050="natural gas",VLOOKUP(D7050,'Cross-Page Data'!$I$4:$J$13,2,FALSE),IF(J7050="solar",VLOOKUP('Form 923'!D7050,'Cross-Page Data'!$I$14:$J$117,2,FALSE),J7050))</f>
        <v>#N/A</v>
      </c>
      <c r="J7050" t="e">
        <f>VLOOKUP(E7050,'Cross-Page Data'!$D$4:$F$48,3,FALSE)</f>
        <v>#N/A</v>
      </c>
      <c r="K7050" t="b">
        <f t="shared" si="110"/>
        <v>1</v>
      </c>
    </row>
    <row r="7051" spans="9:11">
      <c r="I7051" t="e">
        <f>IF(J7051="natural gas",VLOOKUP(D7051,'Cross-Page Data'!$I$4:$J$13,2,FALSE),IF(J7051="solar",VLOOKUP('Form 923'!D7051,'Cross-Page Data'!$I$14:$J$117,2,FALSE),J7051))</f>
        <v>#N/A</v>
      </c>
      <c r="J7051" t="e">
        <f>VLOOKUP(E7051,'Cross-Page Data'!$D$4:$F$48,3,FALSE)</f>
        <v>#N/A</v>
      </c>
      <c r="K7051" t="b">
        <f t="shared" si="110"/>
        <v>1</v>
      </c>
    </row>
    <row r="7052" spans="9:11">
      <c r="I7052" t="e">
        <f>IF(J7052="natural gas",VLOOKUP(D7052,'Cross-Page Data'!$I$4:$J$13,2,FALSE),IF(J7052="solar",VLOOKUP('Form 923'!D7052,'Cross-Page Data'!$I$14:$J$117,2,FALSE),J7052))</f>
        <v>#N/A</v>
      </c>
      <c r="J7052" t="e">
        <f>VLOOKUP(E7052,'Cross-Page Data'!$D$4:$F$48,3,FALSE)</f>
        <v>#N/A</v>
      </c>
      <c r="K7052" t="b">
        <f t="shared" si="110"/>
        <v>1</v>
      </c>
    </row>
    <row r="7053" spans="9:11">
      <c r="I7053" t="e">
        <f>IF(J7053="natural gas",VLOOKUP(D7053,'Cross-Page Data'!$I$4:$J$13,2,FALSE),IF(J7053="solar",VLOOKUP('Form 923'!D7053,'Cross-Page Data'!$I$14:$J$117,2,FALSE),J7053))</f>
        <v>#N/A</v>
      </c>
      <c r="J7053" t="e">
        <f>VLOOKUP(E7053,'Cross-Page Data'!$D$4:$F$48,3,FALSE)</f>
        <v>#N/A</v>
      </c>
      <c r="K7053" t="b">
        <f t="shared" si="110"/>
        <v>1</v>
      </c>
    </row>
    <row r="7054" spans="9:11">
      <c r="I7054" t="e">
        <f>IF(J7054="natural gas",VLOOKUP(D7054,'Cross-Page Data'!$I$4:$J$13,2,FALSE),IF(J7054="solar",VLOOKUP('Form 923'!D7054,'Cross-Page Data'!$I$14:$J$117,2,FALSE),J7054))</f>
        <v>#N/A</v>
      </c>
      <c r="J7054" t="e">
        <f>VLOOKUP(E7054,'Cross-Page Data'!$D$4:$F$48,3,FALSE)</f>
        <v>#N/A</v>
      </c>
      <c r="K7054" t="b">
        <f t="shared" si="110"/>
        <v>1</v>
      </c>
    </row>
    <row r="7055" spans="9:11">
      <c r="I7055" t="e">
        <f>IF(J7055="natural gas",VLOOKUP(D7055,'Cross-Page Data'!$I$4:$J$13,2,FALSE),IF(J7055="solar",VLOOKUP('Form 923'!D7055,'Cross-Page Data'!$I$14:$J$117,2,FALSE),J7055))</f>
        <v>#N/A</v>
      </c>
      <c r="J7055" t="e">
        <f>VLOOKUP(E7055,'Cross-Page Data'!$D$4:$F$48,3,FALSE)</f>
        <v>#N/A</v>
      </c>
      <c r="K7055" t="b">
        <f t="shared" si="110"/>
        <v>1</v>
      </c>
    </row>
    <row r="7056" spans="9:11">
      <c r="I7056" t="e">
        <f>IF(J7056="natural gas",VLOOKUP(D7056,'Cross-Page Data'!$I$4:$J$13,2,FALSE),IF(J7056="solar",VLOOKUP('Form 923'!D7056,'Cross-Page Data'!$I$14:$J$117,2,FALSE),J7056))</f>
        <v>#N/A</v>
      </c>
      <c r="J7056" t="e">
        <f>VLOOKUP(E7056,'Cross-Page Data'!$D$4:$F$48,3,FALSE)</f>
        <v>#N/A</v>
      </c>
      <c r="K7056" t="b">
        <f t="shared" si="110"/>
        <v>1</v>
      </c>
    </row>
    <row r="7057" spans="9:11">
      <c r="I7057" t="e">
        <f>IF(J7057="natural gas",VLOOKUP(D7057,'Cross-Page Data'!$I$4:$J$13,2,FALSE),IF(J7057="solar",VLOOKUP('Form 923'!D7057,'Cross-Page Data'!$I$14:$J$117,2,FALSE),J7057))</f>
        <v>#N/A</v>
      </c>
      <c r="J7057" t="e">
        <f>VLOOKUP(E7057,'Cross-Page Data'!$D$4:$F$48,3,FALSE)</f>
        <v>#N/A</v>
      </c>
      <c r="K7057" t="b">
        <f t="shared" si="110"/>
        <v>1</v>
      </c>
    </row>
    <row r="7058" spans="9:11">
      <c r="I7058" t="e">
        <f>IF(J7058="natural gas",VLOOKUP(D7058,'Cross-Page Data'!$I$4:$J$13,2,FALSE),IF(J7058="solar",VLOOKUP('Form 923'!D7058,'Cross-Page Data'!$I$14:$J$117,2,FALSE),J7058))</f>
        <v>#N/A</v>
      </c>
      <c r="J7058" t="e">
        <f>VLOOKUP(E7058,'Cross-Page Data'!$D$4:$F$48,3,FALSE)</f>
        <v>#N/A</v>
      </c>
      <c r="K7058" t="b">
        <f t="shared" si="110"/>
        <v>1</v>
      </c>
    </row>
    <row r="7059" spans="9:11">
      <c r="I7059" t="e">
        <f>IF(J7059="natural gas",VLOOKUP(D7059,'Cross-Page Data'!$I$4:$J$13,2,FALSE),IF(J7059="solar",VLOOKUP('Form 923'!D7059,'Cross-Page Data'!$I$14:$J$117,2,FALSE),J7059))</f>
        <v>#N/A</v>
      </c>
      <c r="J7059" t="e">
        <f>VLOOKUP(E7059,'Cross-Page Data'!$D$4:$F$48,3,FALSE)</f>
        <v>#N/A</v>
      </c>
      <c r="K7059" t="b">
        <f t="shared" si="110"/>
        <v>1</v>
      </c>
    </row>
    <row r="7060" spans="9:11">
      <c r="I7060" t="e">
        <f>IF(J7060="natural gas",VLOOKUP(D7060,'Cross-Page Data'!$I$4:$J$13,2,FALSE),IF(J7060="solar",VLOOKUP('Form 923'!D7060,'Cross-Page Data'!$I$14:$J$117,2,FALSE),J7060))</f>
        <v>#N/A</v>
      </c>
      <c r="J7060" t="e">
        <f>VLOOKUP(E7060,'Cross-Page Data'!$D$4:$F$48,3,FALSE)</f>
        <v>#N/A</v>
      </c>
      <c r="K7060" t="b">
        <f t="shared" si="110"/>
        <v>1</v>
      </c>
    </row>
    <row r="7061" spans="9:11">
      <c r="I7061" t="e">
        <f>IF(J7061="natural gas",VLOOKUP(D7061,'Cross-Page Data'!$I$4:$J$13,2,FALSE),IF(J7061="solar",VLOOKUP('Form 923'!D7061,'Cross-Page Data'!$I$14:$J$117,2,FALSE),J7061))</f>
        <v>#N/A</v>
      </c>
      <c r="J7061" t="e">
        <f>VLOOKUP(E7061,'Cross-Page Data'!$D$4:$F$48,3,FALSE)</f>
        <v>#N/A</v>
      </c>
      <c r="K7061" t="b">
        <f t="shared" si="110"/>
        <v>1</v>
      </c>
    </row>
    <row r="7062" spans="9:11">
      <c r="I7062" t="e">
        <f>IF(J7062="natural gas",VLOOKUP(D7062,'Cross-Page Data'!$I$4:$J$13,2,FALSE),IF(J7062="solar",VLOOKUP('Form 923'!D7062,'Cross-Page Data'!$I$14:$J$117,2,FALSE),J7062))</f>
        <v>#N/A</v>
      </c>
      <c r="J7062" t="e">
        <f>VLOOKUP(E7062,'Cross-Page Data'!$D$4:$F$48,3,FALSE)</f>
        <v>#N/A</v>
      </c>
      <c r="K7062" t="b">
        <f t="shared" si="110"/>
        <v>1</v>
      </c>
    </row>
    <row r="7063" spans="9:11">
      <c r="I7063" t="e">
        <f>IF(J7063="natural gas",VLOOKUP(D7063,'Cross-Page Data'!$I$4:$J$13,2,FALSE),IF(J7063="solar",VLOOKUP('Form 923'!D7063,'Cross-Page Data'!$I$14:$J$117,2,FALSE),J7063))</f>
        <v>#N/A</v>
      </c>
      <c r="J7063" t="e">
        <f>VLOOKUP(E7063,'Cross-Page Data'!$D$4:$F$48,3,FALSE)</f>
        <v>#N/A</v>
      </c>
      <c r="K7063" t="b">
        <f t="shared" si="110"/>
        <v>1</v>
      </c>
    </row>
    <row r="7064" spans="9:11">
      <c r="I7064" t="e">
        <f>IF(J7064="natural gas",VLOOKUP(D7064,'Cross-Page Data'!$I$4:$J$13,2,FALSE),IF(J7064="solar",VLOOKUP('Form 923'!D7064,'Cross-Page Data'!$I$14:$J$117,2,FALSE),J7064))</f>
        <v>#N/A</v>
      </c>
      <c r="J7064" t="e">
        <f>VLOOKUP(E7064,'Cross-Page Data'!$D$4:$F$48,3,FALSE)</f>
        <v>#N/A</v>
      </c>
      <c r="K7064" t="b">
        <f t="shared" si="110"/>
        <v>1</v>
      </c>
    </row>
    <row r="7065" spans="9:11">
      <c r="I7065" t="e">
        <f>IF(J7065="natural gas",VLOOKUP(D7065,'Cross-Page Data'!$I$4:$J$13,2,FALSE),IF(J7065="solar",VLOOKUP('Form 923'!D7065,'Cross-Page Data'!$I$14:$J$117,2,FALSE),J7065))</f>
        <v>#N/A</v>
      </c>
      <c r="J7065" t="e">
        <f>VLOOKUP(E7065,'Cross-Page Data'!$D$4:$F$48,3,FALSE)</f>
        <v>#N/A</v>
      </c>
      <c r="K7065" t="b">
        <f t="shared" si="110"/>
        <v>1</v>
      </c>
    </row>
    <row r="7066" spans="9:11">
      <c r="I7066" t="e">
        <f>IF(J7066="natural gas",VLOOKUP(D7066,'Cross-Page Data'!$I$4:$J$13,2,FALSE),IF(J7066="solar",VLOOKUP('Form 923'!D7066,'Cross-Page Data'!$I$14:$J$117,2,FALSE),J7066))</f>
        <v>#N/A</v>
      </c>
      <c r="J7066" t="e">
        <f>VLOOKUP(E7066,'Cross-Page Data'!$D$4:$F$48,3,FALSE)</f>
        <v>#N/A</v>
      </c>
      <c r="K7066" t="b">
        <f t="shared" si="110"/>
        <v>1</v>
      </c>
    </row>
    <row r="7067" spans="9:11">
      <c r="I7067" t="e">
        <f>IF(J7067="natural gas",VLOOKUP(D7067,'Cross-Page Data'!$I$4:$J$13,2,FALSE),IF(J7067="solar",VLOOKUP('Form 923'!D7067,'Cross-Page Data'!$I$14:$J$117,2,FALSE),J7067))</f>
        <v>#N/A</v>
      </c>
      <c r="J7067" t="e">
        <f>VLOOKUP(E7067,'Cross-Page Data'!$D$4:$F$48,3,FALSE)</f>
        <v>#N/A</v>
      </c>
      <c r="K7067" t="b">
        <f t="shared" si="110"/>
        <v>1</v>
      </c>
    </row>
    <row r="7068" spans="9:11">
      <c r="I7068" t="e">
        <f>IF(J7068="natural gas",VLOOKUP(D7068,'Cross-Page Data'!$I$4:$J$13,2,FALSE),IF(J7068="solar",VLOOKUP('Form 923'!D7068,'Cross-Page Data'!$I$14:$J$117,2,FALSE),J7068))</f>
        <v>#N/A</v>
      </c>
      <c r="J7068" t="e">
        <f>VLOOKUP(E7068,'Cross-Page Data'!$D$4:$F$48,3,FALSE)</f>
        <v>#N/A</v>
      </c>
      <c r="K7068" t="b">
        <f t="shared" si="110"/>
        <v>1</v>
      </c>
    </row>
    <row r="7069" spans="9:11">
      <c r="I7069" t="e">
        <f>IF(J7069="natural gas",VLOOKUP(D7069,'Cross-Page Data'!$I$4:$J$13,2,FALSE),IF(J7069="solar",VLOOKUP('Form 923'!D7069,'Cross-Page Data'!$I$14:$J$117,2,FALSE),J7069))</f>
        <v>#N/A</v>
      </c>
      <c r="J7069" t="e">
        <f>VLOOKUP(E7069,'Cross-Page Data'!$D$4:$F$48,3,FALSE)</f>
        <v>#N/A</v>
      </c>
      <c r="K7069" t="b">
        <f t="shared" si="110"/>
        <v>1</v>
      </c>
    </row>
    <row r="7070" spans="9:11">
      <c r="I7070" t="e">
        <f>IF(J7070="natural gas",VLOOKUP(D7070,'Cross-Page Data'!$I$4:$J$13,2,FALSE),IF(J7070="solar",VLOOKUP('Form 923'!D7070,'Cross-Page Data'!$I$14:$J$117,2,FALSE),J7070))</f>
        <v>#N/A</v>
      </c>
      <c r="J7070" t="e">
        <f>VLOOKUP(E7070,'Cross-Page Data'!$D$4:$F$48,3,FALSE)</f>
        <v>#N/A</v>
      </c>
      <c r="K7070" t="b">
        <f t="shared" si="110"/>
        <v>1</v>
      </c>
    </row>
    <row r="7071" spans="9:11">
      <c r="I7071" t="e">
        <f>IF(J7071="natural gas",VLOOKUP(D7071,'Cross-Page Data'!$I$4:$J$13,2,FALSE),IF(J7071="solar",VLOOKUP('Form 923'!D7071,'Cross-Page Data'!$I$14:$J$117,2,FALSE),J7071))</f>
        <v>#N/A</v>
      </c>
      <c r="J7071" t="e">
        <f>VLOOKUP(E7071,'Cross-Page Data'!$D$4:$F$48,3,FALSE)</f>
        <v>#N/A</v>
      </c>
      <c r="K7071" t="b">
        <f t="shared" si="110"/>
        <v>1</v>
      </c>
    </row>
    <row r="7072" spans="9:11">
      <c r="I7072" t="e">
        <f>IF(J7072="natural gas",VLOOKUP(D7072,'Cross-Page Data'!$I$4:$J$13,2,FALSE),IF(J7072="solar",VLOOKUP('Form 923'!D7072,'Cross-Page Data'!$I$14:$J$117,2,FALSE),J7072))</f>
        <v>#N/A</v>
      </c>
      <c r="J7072" t="e">
        <f>VLOOKUP(E7072,'Cross-Page Data'!$D$4:$F$48,3,FALSE)</f>
        <v>#N/A</v>
      </c>
      <c r="K7072" t="b">
        <f t="shared" si="110"/>
        <v>1</v>
      </c>
    </row>
    <row r="7073" spans="9:11">
      <c r="I7073" t="e">
        <f>IF(J7073="natural gas",VLOOKUP(D7073,'Cross-Page Data'!$I$4:$J$13,2,FALSE),IF(J7073="solar",VLOOKUP('Form 923'!D7073,'Cross-Page Data'!$I$14:$J$117,2,FALSE),J7073))</f>
        <v>#N/A</v>
      </c>
      <c r="J7073" t="e">
        <f>VLOOKUP(E7073,'Cross-Page Data'!$D$4:$F$48,3,FALSE)</f>
        <v>#N/A</v>
      </c>
      <c r="K7073" t="b">
        <f t="shared" si="110"/>
        <v>1</v>
      </c>
    </row>
    <row r="7074" spans="9:11">
      <c r="I7074" t="e">
        <f>IF(J7074="natural gas",VLOOKUP(D7074,'Cross-Page Data'!$I$4:$J$13,2,FALSE),IF(J7074="solar",VLOOKUP('Form 923'!D7074,'Cross-Page Data'!$I$14:$J$117,2,FALSE),J7074))</f>
        <v>#N/A</v>
      </c>
      <c r="J7074" t="e">
        <f>VLOOKUP(E7074,'Cross-Page Data'!$D$4:$F$48,3,FALSE)</f>
        <v>#N/A</v>
      </c>
      <c r="K7074" t="b">
        <f t="shared" si="110"/>
        <v>1</v>
      </c>
    </row>
    <row r="7075" spans="9:11">
      <c r="I7075" t="e">
        <f>IF(J7075="natural gas",VLOOKUP(D7075,'Cross-Page Data'!$I$4:$J$13,2,FALSE),IF(J7075="solar",VLOOKUP('Form 923'!D7075,'Cross-Page Data'!$I$14:$J$117,2,FALSE),J7075))</f>
        <v>#N/A</v>
      </c>
      <c r="J7075" t="e">
        <f>VLOOKUP(E7075,'Cross-Page Data'!$D$4:$F$48,3,FALSE)</f>
        <v>#N/A</v>
      </c>
      <c r="K7075" t="b">
        <f t="shared" si="110"/>
        <v>1</v>
      </c>
    </row>
    <row r="7076" spans="9:11">
      <c r="I7076" t="e">
        <f>IF(J7076="natural gas",VLOOKUP(D7076,'Cross-Page Data'!$I$4:$J$13,2,FALSE),IF(J7076="solar",VLOOKUP('Form 923'!D7076,'Cross-Page Data'!$I$14:$J$117,2,FALSE),J7076))</f>
        <v>#N/A</v>
      </c>
      <c r="J7076" t="e">
        <f>VLOOKUP(E7076,'Cross-Page Data'!$D$4:$F$48,3,FALSE)</f>
        <v>#N/A</v>
      </c>
      <c r="K7076" t="b">
        <f t="shared" si="110"/>
        <v>1</v>
      </c>
    </row>
    <row r="7077" spans="9:11">
      <c r="I7077" t="e">
        <f>IF(J7077="natural gas",VLOOKUP(D7077,'Cross-Page Data'!$I$4:$J$13,2,FALSE),IF(J7077="solar",VLOOKUP('Form 923'!D7077,'Cross-Page Data'!$I$14:$J$117,2,FALSE),J7077))</f>
        <v>#N/A</v>
      </c>
      <c r="J7077" t="e">
        <f>VLOOKUP(E7077,'Cross-Page Data'!$D$4:$F$48,3,FALSE)</f>
        <v>#N/A</v>
      </c>
      <c r="K7077" t="b">
        <f t="shared" si="110"/>
        <v>1</v>
      </c>
    </row>
    <row r="7078" spans="9:11">
      <c r="I7078" t="e">
        <f>IF(J7078="natural gas",VLOOKUP(D7078,'Cross-Page Data'!$I$4:$J$13,2,FALSE),IF(J7078="solar",VLOOKUP('Form 923'!D7078,'Cross-Page Data'!$I$14:$J$117,2,FALSE),J7078))</f>
        <v>#N/A</v>
      </c>
      <c r="J7078" t="e">
        <f>VLOOKUP(E7078,'Cross-Page Data'!$D$4:$F$48,3,FALSE)</f>
        <v>#N/A</v>
      </c>
      <c r="K7078" t="b">
        <f t="shared" si="110"/>
        <v>1</v>
      </c>
    </row>
    <row r="7079" spans="9:11">
      <c r="I7079" t="e">
        <f>IF(J7079="natural gas",VLOOKUP(D7079,'Cross-Page Data'!$I$4:$J$13,2,FALSE),IF(J7079="solar",VLOOKUP('Form 923'!D7079,'Cross-Page Data'!$I$14:$J$117,2,FALSE),J7079))</f>
        <v>#N/A</v>
      </c>
      <c r="J7079" t="e">
        <f>VLOOKUP(E7079,'Cross-Page Data'!$D$4:$F$48,3,FALSE)</f>
        <v>#N/A</v>
      </c>
      <c r="K7079" t="b">
        <f t="shared" si="110"/>
        <v>1</v>
      </c>
    </row>
    <row r="7080" spans="9:11">
      <c r="I7080" t="e">
        <f>IF(J7080="natural gas",VLOOKUP(D7080,'Cross-Page Data'!$I$4:$J$13,2,FALSE),IF(J7080="solar",VLOOKUP('Form 923'!D7080,'Cross-Page Data'!$I$14:$J$117,2,FALSE),J7080))</f>
        <v>#N/A</v>
      </c>
      <c r="J7080" t="e">
        <f>VLOOKUP(E7080,'Cross-Page Data'!$D$4:$F$48,3,FALSE)</f>
        <v>#N/A</v>
      </c>
      <c r="K7080" t="b">
        <f t="shared" si="110"/>
        <v>1</v>
      </c>
    </row>
    <row r="7081" spans="9:11">
      <c r="I7081" t="e">
        <f>IF(J7081="natural gas",VLOOKUP(D7081,'Cross-Page Data'!$I$4:$J$13,2,FALSE),IF(J7081="solar",VLOOKUP('Form 923'!D7081,'Cross-Page Data'!$I$14:$J$117,2,FALSE),J7081))</f>
        <v>#N/A</v>
      </c>
      <c r="J7081" t="e">
        <f>VLOOKUP(E7081,'Cross-Page Data'!$D$4:$F$48,3,FALSE)</f>
        <v>#N/A</v>
      </c>
      <c r="K7081" t="b">
        <f t="shared" si="110"/>
        <v>1</v>
      </c>
    </row>
    <row r="7082" spans="9:11">
      <c r="I7082" t="e">
        <f>IF(J7082="natural gas",VLOOKUP(D7082,'Cross-Page Data'!$I$4:$J$13,2,FALSE),IF(J7082="solar",VLOOKUP('Form 923'!D7082,'Cross-Page Data'!$I$14:$J$117,2,FALSE),J7082))</f>
        <v>#N/A</v>
      </c>
      <c r="J7082" t="e">
        <f>VLOOKUP(E7082,'Cross-Page Data'!$D$4:$F$48,3,FALSE)</f>
        <v>#N/A</v>
      </c>
      <c r="K7082" t="b">
        <f t="shared" si="110"/>
        <v>1</v>
      </c>
    </row>
    <row r="7083" spans="9:11">
      <c r="I7083" t="e">
        <f>IF(J7083="natural gas",VLOOKUP(D7083,'Cross-Page Data'!$I$4:$J$13,2,FALSE),IF(J7083="solar",VLOOKUP('Form 923'!D7083,'Cross-Page Data'!$I$14:$J$117,2,FALSE),J7083))</f>
        <v>#N/A</v>
      </c>
      <c r="J7083" t="e">
        <f>VLOOKUP(E7083,'Cross-Page Data'!$D$4:$F$48,3,FALSE)</f>
        <v>#N/A</v>
      </c>
      <c r="K7083" t="b">
        <f t="shared" si="110"/>
        <v>1</v>
      </c>
    </row>
    <row r="7084" spans="9:11">
      <c r="I7084" t="e">
        <f>IF(J7084="natural gas",VLOOKUP(D7084,'Cross-Page Data'!$I$4:$J$13,2,FALSE),IF(J7084="solar",VLOOKUP('Form 923'!D7084,'Cross-Page Data'!$I$14:$J$117,2,FALSE),J7084))</f>
        <v>#N/A</v>
      </c>
      <c r="J7084" t="e">
        <f>VLOOKUP(E7084,'Cross-Page Data'!$D$4:$F$48,3,FALSE)</f>
        <v>#N/A</v>
      </c>
      <c r="K7084" t="b">
        <f t="shared" si="110"/>
        <v>1</v>
      </c>
    </row>
    <row r="7085" spans="9:11">
      <c r="I7085" t="e">
        <f>IF(J7085="natural gas",VLOOKUP(D7085,'Cross-Page Data'!$I$4:$J$13,2,FALSE),IF(J7085="solar",VLOOKUP('Form 923'!D7085,'Cross-Page Data'!$I$14:$J$117,2,FALSE),J7085))</f>
        <v>#N/A</v>
      </c>
      <c r="J7085" t="e">
        <f>VLOOKUP(E7085,'Cross-Page Data'!$D$4:$F$48,3,FALSE)</f>
        <v>#N/A</v>
      </c>
      <c r="K7085" t="b">
        <f t="shared" si="110"/>
        <v>1</v>
      </c>
    </row>
    <row r="7086" spans="9:11">
      <c r="I7086" t="e">
        <f>IF(J7086="natural gas",VLOOKUP(D7086,'Cross-Page Data'!$I$4:$J$13,2,FALSE),IF(J7086="solar",VLOOKUP('Form 923'!D7086,'Cross-Page Data'!$I$14:$J$117,2,FALSE),J7086))</f>
        <v>#N/A</v>
      </c>
      <c r="J7086" t="e">
        <f>VLOOKUP(E7086,'Cross-Page Data'!$D$4:$F$48,3,FALSE)</f>
        <v>#N/A</v>
      </c>
      <c r="K7086" t="b">
        <f t="shared" si="110"/>
        <v>1</v>
      </c>
    </row>
    <row r="7087" spans="9:11">
      <c r="I7087" t="e">
        <f>IF(J7087="natural gas",VLOOKUP(D7087,'Cross-Page Data'!$I$4:$J$13,2,FALSE),IF(J7087="solar",VLOOKUP('Form 923'!D7087,'Cross-Page Data'!$I$14:$J$117,2,FALSE),J7087))</f>
        <v>#N/A</v>
      </c>
      <c r="J7087" t="e">
        <f>VLOOKUP(E7087,'Cross-Page Data'!$D$4:$F$48,3,FALSE)</f>
        <v>#N/A</v>
      </c>
      <c r="K7087" t="b">
        <f t="shared" si="110"/>
        <v>1</v>
      </c>
    </row>
    <row r="7088" spans="9:11">
      <c r="I7088" t="e">
        <f>IF(J7088="natural gas",VLOOKUP(D7088,'Cross-Page Data'!$I$4:$J$13,2,FALSE),IF(J7088="solar",VLOOKUP('Form 923'!D7088,'Cross-Page Data'!$I$14:$J$117,2,FALSE),J7088))</f>
        <v>#N/A</v>
      </c>
      <c r="J7088" t="e">
        <f>VLOOKUP(E7088,'Cross-Page Data'!$D$4:$F$48,3,FALSE)</f>
        <v>#N/A</v>
      </c>
      <c r="K7088" t="b">
        <f t="shared" si="110"/>
        <v>1</v>
      </c>
    </row>
    <row r="7089" spans="9:11">
      <c r="I7089" t="e">
        <f>IF(J7089="natural gas",VLOOKUP(D7089,'Cross-Page Data'!$I$4:$J$13,2,FALSE),IF(J7089="solar",VLOOKUP('Form 923'!D7089,'Cross-Page Data'!$I$14:$J$117,2,FALSE),J7089))</f>
        <v>#N/A</v>
      </c>
      <c r="J7089" t="e">
        <f>VLOOKUP(E7089,'Cross-Page Data'!$D$4:$F$48,3,FALSE)</f>
        <v>#N/A</v>
      </c>
      <c r="K7089" t="b">
        <f t="shared" si="110"/>
        <v>1</v>
      </c>
    </row>
    <row r="7090" spans="9:11">
      <c r="I7090" t="e">
        <f>IF(J7090="natural gas",VLOOKUP(D7090,'Cross-Page Data'!$I$4:$J$13,2,FALSE),IF(J7090="solar",VLOOKUP('Form 923'!D7090,'Cross-Page Data'!$I$14:$J$117,2,FALSE),J7090))</f>
        <v>#N/A</v>
      </c>
      <c r="J7090" t="e">
        <f>VLOOKUP(E7090,'Cross-Page Data'!$D$4:$F$48,3,FALSE)</f>
        <v>#N/A</v>
      </c>
      <c r="K7090" t="b">
        <f t="shared" si="110"/>
        <v>1</v>
      </c>
    </row>
    <row r="7091" spans="9:11">
      <c r="I7091" t="e">
        <f>IF(J7091="natural gas",VLOOKUP(D7091,'Cross-Page Data'!$I$4:$J$13,2,FALSE),IF(J7091="solar",VLOOKUP('Form 923'!D7091,'Cross-Page Data'!$I$14:$J$117,2,FALSE),J7091))</f>
        <v>#N/A</v>
      </c>
      <c r="J7091" t="e">
        <f>VLOOKUP(E7091,'Cross-Page Data'!$D$4:$F$48,3,FALSE)</f>
        <v>#N/A</v>
      </c>
      <c r="K7091" t="b">
        <f t="shared" si="110"/>
        <v>1</v>
      </c>
    </row>
    <row r="7092" spans="9:11">
      <c r="I7092" t="e">
        <f>IF(J7092="natural gas",VLOOKUP(D7092,'Cross-Page Data'!$I$4:$J$13,2,FALSE),IF(J7092="solar",VLOOKUP('Form 923'!D7092,'Cross-Page Data'!$I$14:$J$117,2,FALSE),J7092))</f>
        <v>#N/A</v>
      </c>
      <c r="J7092" t="e">
        <f>VLOOKUP(E7092,'Cross-Page Data'!$D$4:$F$48,3,FALSE)</f>
        <v>#N/A</v>
      </c>
      <c r="K7092" t="b">
        <f t="shared" si="110"/>
        <v>1</v>
      </c>
    </row>
    <row r="7093" spans="9:11">
      <c r="I7093" t="e">
        <f>IF(J7093="natural gas",VLOOKUP(D7093,'Cross-Page Data'!$I$4:$J$13,2,FALSE),IF(J7093="solar",VLOOKUP('Form 923'!D7093,'Cross-Page Data'!$I$14:$J$117,2,FALSE),J7093))</f>
        <v>#N/A</v>
      </c>
      <c r="J7093" t="e">
        <f>VLOOKUP(E7093,'Cross-Page Data'!$D$4:$F$48,3,FALSE)</f>
        <v>#N/A</v>
      </c>
      <c r="K7093" t="b">
        <f t="shared" si="110"/>
        <v>1</v>
      </c>
    </row>
    <row r="7094" spans="9:11">
      <c r="I7094" t="e">
        <f>IF(J7094="natural gas",VLOOKUP(D7094,'Cross-Page Data'!$I$4:$J$13,2,FALSE),IF(J7094="solar",VLOOKUP('Form 923'!D7094,'Cross-Page Data'!$I$14:$J$117,2,FALSE),J7094))</f>
        <v>#N/A</v>
      </c>
      <c r="J7094" t="e">
        <f>VLOOKUP(E7094,'Cross-Page Data'!$D$4:$F$48,3,FALSE)</f>
        <v>#N/A</v>
      </c>
      <c r="K7094" t="b">
        <f t="shared" si="110"/>
        <v>1</v>
      </c>
    </row>
    <row r="7095" spans="9:11">
      <c r="I7095" t="e">
        <f>IF(J7095="natural gas",VLOOKUP(D7095,'Cross-Page Data'!$I$4:$J$13,2,FALSE),IF(J7095="solar",VLOOKUP('Form 923'!D7095,'Cross-Page Data'!$I$14:$J$117,2,FALSE),J7095))</f>
        <v>#N/A</v>
      </c>
      <c r="J7095" t="e">
        <f>VLOOKUP(E7095,'Cross-Page Data'!$D$4:$F$48,3,FALSE)</f>
        <v>#N/A</v>
      </c>
      <c r="K7095" t="b">
        <f t="shared" si="110"/>
        <v>1</v>
      </c>
    </row>
    <row r="7096" spans="9:11">
      <c r="I7096" t="e">
        <f>IF(J7096="natural gas",VLOOKUP(D7096,'Cross-Page Data'!$I$4:$J$13,2,FALSE),IF(J7096="solar",VLOOKUP('Form 923'!D7096,'Cross-Page Data'!$I$14:$J$117,2,FALSE),J7096))</f>
        <v>#N/A</v>
      </c>
      <c r="J7096" t="e">
        <f>VLOOKUP(E7096,'Cross-Page Data'!$D$4:$F$48,3,FALSE)</f>
        <v>#N/A</v>
      </c>
      <c r="K7096" t="b">
        <f t="shared" si="110"/>
        <v>1</v>
      </c>
    </row>
    <row r="7097" spans="9:11">
      <c r="I7097" t="e">
        <f>IF(J7097="natural gas",VLOOKUP(D7097,'Cross-Page Data'!$I$4:$J$13,2,FALSE),IF(J7097="solar",VLOOKUP('Form 923'!D7097,'Cross-Page Data'!$I$14:$J$117,2,FALSE),J7097))</f>
        <v>#N/A</v>
      </c>
      <c r="J7097" t="e">
        <f>VLOOKUP(E7097,'Cross-Page Data'!$D$4:$F$48,3,FALSE)</f>
        <v>#N/A</v>
      </c>
      <c r="K7097" t="b">
        <f t="shared" si="110"/>
        <v>1</v>
      </c>
    </row>
    <row r="7098" spans="9:11">
      <c r="I7098" t="e">
        <f>IF(J7098="natural gas",VLOOKUP(D7098,'Cross-Page Data'!$I$4:$J$13,2,FALSE),IF(J7098="solar",VLOOKUP('Form 923'!D7098,'Cross-Page Data'!$I$14:$J$117,2,FALSE),J7098))</f>
        <v>#N/A</v>
      </c>
      <c r="J7098" t="e">
        <f>VLOOKUP(E7098,'Cross-Page Data'!$D$4:$F$48,3,FALSE)</f>
        <v>#N/A</v>
      </c>
      <c r="K7098" t="b">
        <f t="shared" si="110"/>
        <v>1</v>
      </c>
    </row>
    <row r="7099" spans="9:11">
      <c r="I7099" t="e">
        <f>IF(J7099="natural gas",VLOOKUP(D7099,'Cross-Page Data'!$I$4:$J$13,2,FALSE),IF(J7099="solar",VLOOKUP('Form 923'!D7099,'Cross-Page Data'!$I$14:$J$117,2,FALSE),J7099))</f>
        <v>#N/A</v>
      </c>
      <c r="J7099" t="e">
        <f>VLOOKUP(E7099,'Cross-Page Data'!$D$4:$F$48,3,FALSE)</f>
        <v>#N/A</v>
      </c>
      <c r="K7099" t="b">
        <f t="shared" si="110"/>
        <v>1</v>
      </c>
    </row>
    <row r="7100" spans="9:11">
      <c r="I7100" t="e">
        <f>IF(J7100="natural gas",VLOOKUP(D7100,'Cross-Page Data'!$I$4:$J$13,2,FALSE),IF(J7100="solar",VLOOKUP('Form 923'!D7100,'Cross-Page Data'!$I$14:$J$117,2,FALSE),J7100))</f>
        <v>#N/A</v>
      </c>
      <c r="J7100" t="e">
        <f>VLOOKUP(E7100,'Cross-Page Data'!$D$4:$F$48,3,FALSE)</f>
        <v>#N/A</v>
      </c>
      <c r="K7100" t="b">
        <f t="shared" si="110"/>
        <v>1</v>
      </c>
    </row>
    <row r="7101" spans="9:11">
      <c r="I7101" t="e">
        <f>IF(J7101="natural gas",VLOOKUP(D7101,'Cross-Page Data'!$I$4:$J$13,2,FALSE),IF(J7101="solar",VLOOKUP('Form 923'!D7101,'Cross-Page Data'!$I$14:$J$117,2,FALSE),J7101))</f>
        <v>#N/A</v>
      </c>
      <c r="J7101" t="e">
        <f>VLOOKUP(E7101,'Cross-Page Data'!$D$4:$F$48,3,FALSE)</f>
        <v>#N/A</v>
      </c>
      <c r="K7101" t="b">
        <f t="shared" si="110"/>
        <v>1</v>
      </c>
    </row>
    <row r="7102" spans="9:11">
      <c r="I7102" t="e">
        <f>IF(J7102="natural gas",VLOOKUP(D7102,'Cross-Page Data'!$I$4:$J$13,2,FALSE),IF(J7102="solar",VLOOKUP('Form 923'!D7102,'Cross-Page Data'!$I$14:$J$117,2,FALSE),J7102))</f>
        <v>#N/A</v>
      </c>
      <c r="J7102" t="e">
        <f>VLOOKUP(E7102,'Cross-Page Data'!$D$4:$F$48,3,FALSE)</f>
        <v>#N/A</v>
      </c>
      <c r="K7102" t="b">
        <f t="shared" si="110"/>
        <v>1</v>
      </c>
    </row>
    <row r="7103" spans="9:11">
      <c r="I7103" t="e">
        <f>IF(J7103="natural gas",VLOOKUP(D7103,'Cross-Page Data'!$I$4:$J$13,2,FALSE),IF(J7103="solar",VLOOKUP('Form 923'!D7103,'Cross-Page Data'!$I$14:$J$117,2,FALSE),J7103))</f>
        <v>#N/A</v>
      </c>
      <c r="J7103" t="e">
        <f>VLOOKUP(E7103,'Cross-Page Data'!$D$4:$F$48,3,FALSE)</f>
        <v>#N/A</v>
      </c>
      <c r="K7103" t="b">
        <f t="shared" si="110"/>
        <v>1</v>
      </c>
    </row>
    <row r="7104" spans="9:11">
      <c r="I7104" t="e">
        <f>IF(J7104="natural gas",VLOOKUP(D7104,'Cross-Page Data'!$I$4:$J$13,2,FALSE),IF(J7104="solar",VLOOKUP('Form 923'!D7104,'Cross-Page Data'!$I$14:$J$117,2,FALSE),J7104))</f>
        <v>#N/A</v>
      </c>
      <c r="J7104" t="e">
        <f>VLOOKUP(E7104,'Cross-Page Data'!$D$4:$F$48,3,FALSE)</f>
        <v>#N/A</v>
      </c>
      <c r="K7104" t="b">
        <f t="shared" si="110"/>
        <v>1</v>
      </c>
    </row>
    <row r="7105" spans="9:11">
      <c r="I7105" t="e">
        <f>IF(J7105="natural gas",VLOOKUP(D7105,'Cross-Page Data'!$I$4:$J$13,2,FALSE),IF(J7105="solar",VLOOKUP('Form 923'!D7105,'Cross-Page Data'!$I$14:$J$117,2,FALSE),J7105))</f>
        <v>#N/A</v>
      </c>
      <c r="J7105" t="e">
        <f>VLOOKUP(E7105,'Cross-Page Data'!$D$4:$F$48,3,FALSE)</f>
        <v>#N/A</v>
      </c>
      <c r="K7105" t="b">
        <f t="shared" si="110"/>
        <v>1</v>
      </c>
    </row>
    <row r="7106" spans="9:11">
      <c r="I7106" t="e">
        <f>IF(J7106="natural gas",VLOOKUP(D7106,'Cross-Page Data'!$I$4:$J$13,2,FALSE),IF(J7106="solar",VLOOKUP('Form 923'!D7106,'Cross-Page Data'!$I$14:$J$117,2,FALSE),J7106))</f>
        <v>#N/A</v>
      </c>
      <c r="J7106" t="e">
        <f>VLOOKUP(E7106,'Cross-Page Data'!$D$4:$F$48,3,FALSE)</f>
        <v>#N/A</v>
      </c>
      <c r="K7106" t="b">
        <f t="shared" si="110"/>
        <v>1</v>
      </c>
    </row>
    <row r="7107" spans="9:11">
      <c r="I7107" t="e">
        <f>IF(J7107="natural gas",VLOOKUP(D7107,'Cross-Page Data'!$I$4:$J$13,2,FALSE),IF(J7107="solar",VLOOKUP('Form 923'!D7107,'Cross-Page Data'!$I$14:$J$117,2,FALSE),J7107))</f>
        <v>#N/A</v>
      </c>
      <c r="J7107" t="e">
        <f>VLOOKUP(E7107,'Cross-Page Data'!$D$4:$F$48,3,FALSE)</f>
        <v>#N/A</v>
      </c>
      <c r="K7107" t="b">
        <f t="shared" si="110"/>
        <v>1</v>
      </c>
    </row>
    <row r="7108" spans="9:11">
      <c r="I7108" t="e">
        <f>IF(J7108="natural gas",VLOOKUP(D7108,'Cross-Page Data'!$I$4:$J$13,2,FALSE),IF(J7108="solar",VLOOKUP('Form 923'!D7108,'Cross-Page Data'!$I$14:$J$117,2,FALSE),J7108))</f>
        <v>#N/A</v>
      </c>
      <c r="J7108" t="e">
        <f>VLOOKUP(E7108,'Cross-Page Data'!$D$4:$F$48,3,FALSE)</f>
        <v>#N/A</v>
      </c>
      <c r="K7108" t="b">
        <f t="shared" si="110"/>
        <v>1</v>
      </c>
    </row>
    <row r="7109" spans="9:11">
      <c r="I7109" t="e">
        <f>IF(J7109="natural gas",VLOOKUP(D7109,'Cross-Page Data'!$I$4:$J$13,2,FALSE),IF(J7109="solar",VLOOKUP('Form 923'!D7109,'Cross-Page Data'!$I$14:$J$117,2,FALSE),J7109))</f>
        <v>#N/A</v>
      </c>
      <c r="J7109" t="e">
        <f>VLOOKUP(E7109,'Cross-Page Data'!$D$4:$F$48,3,FALSE)</f>
        <v>#N/A</v>
      </c>
      <c r="K7109" t="b">
        <f t="shared" si="110"/>
        <v>1</v>
      </c>
    </row>
    <row r="7110" spans="9:11">
      <c r="I7110" t="e">
        <f>IF(J7110="natural gas",VLOOKUP(D7110,'Cross-Page Data'!$I$4:$J$13,2,FALSE),IF(J7110="solar",VLOOKUP('Form 923'!D7110,'Cross-Page Data'!$I$14:$J$117,2,FALSE),J7110))</f>
        <v>#N/A</v>
      </c>
      <c r="J7110" t="e">
        <f>VLOOKUP(E7110,'Cross-Page Data'!$D$4:$F$48,3,FALSE)</f>
        <v>#N/A</v>
      </c>
      <c r="K7110" t="b">
        <f t="shared" si="110"/>
        <v>1</v>
      </c>
    </row>
    <row r="7111" spans="9:11">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c r="I7112" t="e">
        <f>IF(J7112="natural gas",VLOOKUP(D7112,'Cross-Page Data'!$I$4:$J$13,2,FALSE),IF(J7112="solar",VLOOKUP('Form 923'!D7112,'Cross-Page Data'!$I$14:$J$117,2,FALSE),J7112))</f>
        <v>#N/A</v>
      </c>
      <c r="J7112" t="e">
        <f>VLOOKUP(E7112,'Cross-Page Data'!$D$4:$F$48,3,FALSE)</f>
        <v>#N/A</v>
      </c>
      <c r="K7112" t="b">
        <f t="shared" si="111"/>
        <v>1</v>
      </c>
    </row>
    <row r="7113" spans="9:11">
      <c r="I7113" t="e">
        <f>IF(J7113="natural gas",VLOOKUP(D7113,'Cross-Page Data'!$I$4:$J$13,2,FALSE),IF(J7113="solar",VLOOKUP('Form 923'!D7113,'Cross-Page Data'!$I$14:$J$117,2,FALSE),J7113))</f>
        <v>#N/A</v>
      </c>
      <c r="J7113" t="e">
        <f>VLOOKUP(E7113,'Cross-Page Data'!$D$4:$F$48,3,FALSE)</f>
        <v>#N/A</v>
      </c>
      <c r="K7113" t="b">
        <f t="shared" si="111"/>
        <v>1</v>
      </c>
    </row>
    <row r="7114" spans="9:11">
      <c r="I7114" t="e">
        <f>IF(J7114="natural gas",VLOOKUP(D7114,'Cross-Page Data'!$I$4:$J$13,2,FALSE),IF(J7114="solar",VLOOKUP('Form 923'!D7114,'Cross-Page Data'!$I$14:$J$117,2,FALSE),J7114))</f>
        <v>#N/A</v>
      </c>
      <c r="J7114" t="e">
        <f>VLOOKUP(E7114,'Cross-Page Data'!$D$4:$F$48,3,FALSE)</f>
        <v>#N/A</v>
      </c>
      <c r="K7114" t="b">
        <f t="shared" si="111"/>
        <v>1</v>
      </c>
    </row>
    <row r="7115" spans="9:11">
      <c r="I7115" t="e">
        <f>IF(J7115="natural gas",VLOOKUP(D7115,'Cross-Page Data'!$I$4:$J$13,2,FALSE),IF(J7115="solar",VLOOKUP('Form 923'!D7115,'Cross-Page Data'!$I$14:$J$117,2,FALSE),J7115))</f>
        <v>#N/A</v>
      </c>
      <c r="J7115" t="e">
        <f>VLOOKUP(E7115,'Cross-Page Data'!$D$4:$F$48,3,FALSE)</f>
        <v>#N/A</v>
      </c>
      <c r="K7115" t="b">
        <f t="shared" si="111"/>
        <v>1</v>
      </c>
    </row>
    <row r="7116" spans="9:11">
      <c r="I7116" t="e">
        <f>IF(J7116="natural gas",VLOOKUP(D7116,'Cross-Page Data'!$I$4:$J$13,2,FALSE),IF(J7116="solar",VLOOKUP('Form 923'!D7116,'Cross-Page Data'!$I$14:$J$117,2,FALSE),J7116))</f>
        <v>#N/A</v>
      </c>
      <c r="J7116" t="e">
        <f>VLOOKUP(E7116,'Cross-Page Data'!$D$4:$F$48,3,FALSE)</f>
        <v>#N/A</v>
      </c>
      <c r="K7116" t="b">
        <f t="shared" si="111"/>
        <v>1</v>
      </c>
    </row>
    <row r="7117" spans="9:11">
      <c r="I7117" t="e">
        <f>IF(J7117="natural gas",VLOOKUP(D7117,'Cross-Page Data'!$I$4:$J$13,2,FALSE),IF(J7117="solar",VLOOKUP('Form 923'!D7117,'Cross-Page Data'!$I$14:$J$117,2,FALSE),J7117))</f>
        <v>#N/A</v>
      </c>
      <c r="J7117" t="e">
        <f>VLOOKUP(E7117,'Cross-Page Data'!$D$4:$F$48,3,FALSE)</f>
        <v>#N/A</v>
      </c>
      <c r="K7117" t="b">
        <f t="shared" si="111"/>
        <v>1</v>
      </c>
    </row>
    <row r="7118" spans="9:11">
      <c r="I7118" t="e">
        <f>IF(J7118="natural gas",VLOOKUP(D7118,'Cross-Page Data'!$I$4:$J$13,2,FALSE),IF(J7118="solar",VLOOKUP('Form 923'!D7118,'Cross-Page Data'!$I$14:$J$117,2,FALSE),J7118))</f>
        <v>#N/A</v>
      </c>
      <c r="J7118" t="e">
        <f>VLOOKUP(E7118,'Cross-Page Data'!$D$4:$F$48,3,FALSE)</f>
        <v>#N/A</v>
      </c>
      <c r="K7118" t="b">
        <f t="shared" si="111"/>
        <v>1</v>
      </c>
    </row>
    <row r="7119" spans="9:11">
      <c r="I7119" t="e">
        <f>IF(J7119="natural gas",VLOOKUP(D7119,'Cross-Page Data'!$I$4:$J$13,2,FALSE),IF(J7119="solar",VLOOKUP('Form 923'!D7119,'Cross-Page Data'!$I$14:$J$117,2,FALSE),J7119))</f>
        <v>#N/A</v>
      </c>
      <c r="J7119" t="e">
        <f>VLOOKUP(E7119,'Cross-Page Data'!$D$4:$F$48,3,FALSE)</f>
        <v>#N/A</v>
      </c>
      <c r="K7119" t="b">
        <f t="shared" si="111"/>
        <v>1</v>
      </c>
    </row>
    <row r="7120" spans="9:11">
      <c r="I7120" t="e">
        <f>IF(J7120="natural gas",VLOOKUP(D7120,'Cross-Page Data'!$I$4:$J$13,2,FALSE),IF(J7120="solar",VLOOKUP('Form 923'!D7120,'Cross-Page Data'!$I$14:$J$117,2,FALSE),J7120))</f>
        <v>#N/A</v>
      </c>
      <c r="J7120" t="e">
        <f>VLOOKUP(E7120,'Cross-Page Data'!$D$4:$F$48,3,FALSE)</f>
        <v>#N/A</v>
      </c>
      <c r="K7120" t="b">
        <f t="shared" si="111"/>
        <v>1</v>
      </c>
    </row>
    <row r="7121" spans="9:11">
      <c r="I7121" t="e">
        <f>IF(J7121="natural gas",VLOOKUP(D7121,'Cross-Page Data'!$I$4:$J$13,2,FALSE),IF(J7121="solar",VLOOKUP('Form 923'!D7121,'Cross-Page Data'!$I$14:$J$117,2,FALSE),J7121))</f>
        <v>#N/A</v>
      </c>
      <c r="J7121" t="e">
        <f>VLOOKUP(E7121,'Cross-Page Data'!$D$4:$F$48,3,FALSE)</f>
        <v>#N/A</v>
      </c>
      <c r="K7121" t="b">
        <f t="shared" si="111"/>
        <v>1</v>
      </c>
    </row>
    <row r="7122" spans="9:11">
      <c r="I7122" t="e">
        <f>IF(J7122="natural gas",VLOOKUP(D7122,'Cross-Page Data'!$I$4:$J$13,2,FALSE),IF(J7122="solar",VLOOKUP('Form 923'!D7122,'Cross-Page Data'!$I$14:$J$117,2,FALSE),J7122))</f>
        <v>#N/A</v>
      </c>
      <c r="J7122" t="e">
        <f>VLOOKUP(E7122,'Cross-Page Data'!$D$4:$F$48,3,FALSE)</f>
        <v>#N/A</v>
      </c>
      <c r="K7122" t="b">
        <f t="shared" si="111"/>
        <v>1</v>
      </c>
    </row>
    <row r="7123" spans="9:11">
      <c r="I7123" t="e">
        <f>IF(J7123="natural gas",VLOOKUP(D7123,'Cross-Page Data'!$I$4:$J$13,2,FALSE),IF(J7123="solar",VLOOKUP('Form 923'!D7123,'Cross-Page Data'!$I$14:$J$117,2,FALSE),J7123))</f>
        <v>#N/A</v>
      </c>
      <c r="J7123" t="e">
        <f>VLOOKUP(E7123,'Cross-Page Data'!$D$4:$F$48,3,FALSE)</f>
        <v>#N/A</v>
      </c>
      <c r="K7123" t="b">
        <f t="shared" si="111"/>
        <v>1</v>
      </c>
    </row>
    <row r="7124" spans="9:11">
      <c r="I7124" t="e">
        <f>IF(J7124="natural gas",VLOOKUP(D7124,'Cross-Page Data'!$I$4:$J$13,2,FALSE),IF(J7124="solar",VLOOKUP('Form 923'!D7124,'Cross-Page Data'!$I$14:$J$117,2,FALSE),J7124))</f>
        <v>#N/A</v>
      </c>
      <c r="J7124" t="e">
        <f>VLOOKUP(E7124,'Cross-Page Data'!$D$4:$F$48,3,FALSE)</f>
        <v>#N/A</v>
      </c>
      <c r="K7124" t="b">
        <f t="shared" si="111"/>
        <v>1</v>
      </c>
    </row>
    <row r="7125" spans="9:11">
      <c r="I7125" t="e">
        <f>IF(J7125="natural gas",VLOOKUP(D7125,'Cross-Page Data'!$I$4:$J$13,2,FALSE),IF(J7125="solar",VLOOKUP('Form 923'!D7125,'Cross-Page Data'!$I$14:$J$117,2,FALSE),J7125))</f>
        <v>#N/A</v>
      </c>
      <c r="J7125" t="e">
        <f>VLOOKUP(E7125,'Cross-Page Data'!$D$4:$F$48,3,FALSE)</f>
        <v>#N/A</v>
      </c>
      <c r="K7125" t="b">
        <f t="shared" si="111"/>
        <v>1</v>
      </c>
    </row>
    <row r="7126" spans="9:11">
      <c r="I7126" t="e">
        <f>IF(J7126="natural gas",VLOOKUP(D7126,'Cross-Page Data'!$I$4:$J$13,2,FALSE),IF(J7126="solar",VLOOKUP('Form 923'!D7126,'Cross-Page Data'!$I$14:$J$117,2,FALSE),J7126))</f>
        <v>#N/A</v>
      </c>
      <c r="J7126" t="e">
        <f>VLOOKUP(E7126,'Cross-Page Data'!$D$4:$F$48,3,FALSE)</f>
        <v>#N/A</v>
      </c>
      <c r="K7126" t="b">
        <f t="shared" si="111"/>
        <v>1</v>
      </c>
    </row>
    <row r="7127" spans="9:11">
      <c r="I7127" t="e">
        <f>IF(J7127="natural gas",VLOOKUP(D7127,'Cross-Page Data'!$I$4:$J$13,2,FALSE),IF(J7127="solar",VLOOKUP('Form 923'!D7127,'Cross-Page Data'!$I$14:$J$117,2,FALSE),J7127))</f>
        <v>#N/A</v>
      </c>
      <c r="J7127" t="e">
        <f>VLOOKUP(E7127,'Cross-Page Data'!$D$4:$F$48,3,FALSE)</f>
        <v>#N/A</v>
      </c>
      <c r="K7127" t="b">
        <f t="shared" si="111"/>
        <v>1</v>
      </c>
    </row>
    <row r="7128" spans="9:11">
      <c r="I7128" t="e">
        <f>IF(J7128="natural gas",VLOOKUP(D7128,'Cross-Page Data'!$I$4:$J$13,2,FALSE),IF(J7128="solar",VLOOKUP('Form 923'!D7128,'Cross-Page Data'!$I$14:$J$117,2,FALSE),J7128))</f>
        <v>#N/A</v>
      </c>
      <c r="J7128" t="e">
        <f>VLOOKUP(E7128,'Cross-Page Data'!$D$4:$F$48,3,FALSE)</f>
        <v>#N/A</v>
      </c>
      <c r="K7128" t="b">
        <f t="shared" si="111"/>
        <v>1</v>
      </c>
    </row>
    <row r="7129" spans="9:11">
      <c r="I7129" t="e">
        <f>IF(J7129="natural gas",VLOOKUP(D7129,'Cross-Page Data'!$I$4:$J$13,2,FALSE),IF(J7129="solar",VLOOKUP('Form 923'!D7129,'Cross-Page Data'!$I$14:$J$117,2,FALSE),J7129))</f>
        <v>#N/A</v>
      </c>
      <c r="J7129" t="e">
        <f>VLOOKUP(E7129,'Cross-Page Data'!$D$4:$F$48,3,FALSE)</f>
        <v>#N/A</v>
      </c>
      <c r="K7129" t="b">
        <f t="shared" si="111"/>
        <v>1</v>
      </c>
    </row>
    <row r="7130" spans="9:11">
      <c r="I7130" t="e">
        <f>IF(J7130="natural gas",VLOOKUP(D7130,'Cross-Page Data'!$I$4:$J$13,2,FALSE),IF(J7130="solar",VLOOKUP('Form 923'!D7130,'Cross-Page Data'!$I$14:$J$117,2,FALSE),J7130))</f>
        <v>#N/A</v>
      </c>
      <c r="J7130" t="e">
        <f>VLOOKUP(E7130,'Cross-Page Data'!$D$4:$F$48,3,FALSE)</f>
        <v>#N/A</v>
      </c>
      <c r="K7130" t="b">
        <f t="shared" si="111"/>
        <v>1</v>
      </c>
    </row>
    <row r="7131" spans="9:11">
      <c r="I7131" t="e">
        <f>IF(J7131="natural gas",VLOOKUP(D7131,'Cross-Page Data'!$I$4:$J$13,2,FALSE),IF(J7131="solar",VLOOKUP('Form 923'!D7131,'Cross-Page Data'!$I$14:$J$117,2,FALSE),J7131))</f>
        <v>#N/A</v>
      </c>
      <c r="J7131" t="e">
        <f>VLOOKUP(E7131,'Cross-Page Data'!$D$4:$F$48,3,FALSE)</f>
        <v>#N/A</v>
      </c>
      <c r="K7131" t="b">
        <f t="shared" si="111"/>
        <v>1</v>
      </c>
    </row>
    <row r="7132" spans="9:11">
      <c r="I7132" t="e">
        <f>IF(J7132="natural gas",VLOOKUP(D7132,'Cross-Page Data'!$I$4:$J$13,2,FALSE),IF(J7132="solar",VLOOKUP('Form 923'!D7132,'Cross-Page Data'!$I$14:$J$117,2,FALSE),J7132))</f>
        <v>#N/A</v>
      </c>
      <c r="J7132" t="e">
        <f>VLOOKUP(E7132,'Cross-Page Data'!$D$4:$F$48,3,FALSE)</f>
        <v>#N/A</v>
      </c>
      <c r="K7132" t="b">
        <f t="shared" si="111"/>
        <v>1</v>
      </c>
    </row>
    <row r="7133" spans="9:11">
      <c r="I7133" t="e">
        <f>IF(J7133="natural gas",VLOOKUP(D7133,'Cross-Page Data'!$I$4:$J$13,2,FALSE),IF(J7133="solar",VLOOKUP('Form 923'!D7133,'Cross-Page Data'!$I$14:$J$117,2,FALSE),J7133))</f>
        <v>#N/A</v>
      </c>
      <c r="J7133" t="e">
        <f>VLOOKUP(E7133,'Cross-Page Data'!$D$4:$F$48,3,FALSE)</f>
        <v>#N/A</v>
      </c>
      <c r="K7133" t="b">
        <f t="shared" si="111"/>
        <v>1</v>
      </c>
    </row>
    <row r="7134" spans="9:11">
      <c r="I7134" t="e">
        <f>IF(J7134="natural gas",VLOOKUP(D7134,'Cross-Page Data'!$I$4:$J$13,2,FALSE),IF(J7134="solar",VLOOKUP('Form 923'!D7134,'Cross-Page Data'!$I$14:$J$117,2,FALSE),J7134))</f>
        <v>#N/A</v>
      </c>
      <c r="J7134" t="e">
        <f>VLOOKUP(E7134,'Cross-Page Data'!$D$4:$F$48,3,FALSE)</f>
        <v>#N/A</v>
      </c>
      <c r="K7134" t="b">
        <f t="shared" si="111"/>
        <v>1</v>
      </c>
    </row>
    <row r="7135" spans="9:11">
      <c r="I7135" t="e">
        <f>IF(J7135="natural gas",VLOOKUP(D7135,'Cross-Page Data'!$I$4:$J$13,2,FALSE),IF(J7135="solar",VLOOKUP('Form 923'!D7135,'Cross-Page Data'!$I$14:$J$117,2,FALSE),J7135))</f>
        <v>#N/A</v>
      </c>
      <c r="J7135" t="e">
        <f>VLOOKUP(E7135,'Cross-Page Data'!$D$4:$F$48,3,FALSE)</f>
        <v>#N/A</v>
      </c>
      <c r="K7135" t="b">
        <f t="shared" si="111"/>
        <v>1</v>
      </c>
    </row>
    <row r="7136" spans="9:11">
      <c r="I7136" t="e">
        <f>IF(J7136="natural gas",VLOOKUP(D7136,'Cross-Page Data'!$I$4:$J$13,2,FALSE),IF(J7136="solar",VLOOKUP('Form 923'!D7136,'Cross-Page Data'!$I$14:$J$117,2,FALSE),J7136))</f>
        <v>#N/A</v>
      </c>
      <c r="J7136" t="e">
        <f>VLOOKUP(E7136,'Cross-Page Data'!$D$4:$F$48,3,FALSE)</f>
        <v>#N/A</v>
      </c>
      <c r="K7136" t="b">
        <f t="shared" si="111"/>
        <v>1</v>
      </c>
    </row>
    <row r="7137" spans="9:11">
      <c r="I7137" t="e">
        <f>IF(J7137="natural gas",VLOOKUP(D7137,'Cross-Page Data'!$I$4:$J$13,2,FALSE),IF(J7137="solar",VLOOKUP('Form 923'!D7137,'Cross-Page Data'!$I$14:$J$117,2,FALSE),J7137))</f>
        <v>#N/A</v>
      </c>
      <c r="J7137" t="e">
        <f>VLOOKUP(E7137,'Cross-Page Data'!$D$4:$F$48,3,FALSE)</f>
        <v>#N/A</v>
      </c>
      <c r="K7137" t="b">
        <f t="shared" si="111"/>
        <v>1</v>
      </c>
    </row>
    <row r="7138" spans="9:11">
      <c r="I7138" t="e">
        <f>IF(J7138="natural gas",VLOOKUP(D7138,'Cross-Page Data'!$I$4:$J$13,2,FALSE),IF(J7138="solar",VLOOKUP('Form 923'!D7138,'Cross-Page Data'!$I$14:$J$117,2,FALSE),J7138))</f>
        <v>#N/A</v>
      </c>
      <c r="J7138" t="e">
        <f>VLOOKUP(E7138,'Cross-Page Data'!$D$4:$F$48,3,FALSE)</f>
        <v>#N/A</v>
      </c>
      <c r="K7138" t="b">
        <f t="shared" si="111"/>
        <v>1</v>
      </c>
    </row>
    <row r="7139" spans="9:11">
      <c r="I7139" t="e">
        <f>IF(J7139="natural gas",VLOOKUP(D7139,'Cross-Page Data'!$I$4:$J$13,2,FALSE),IF(J7139="solar",VLOOKUP('Form 923'!D7139,'Cross-Page Data'!$I$14:$J$117,2,FALSE),J7139))</f>
        <v>#N/A</v>
      </c>
      <c r="J7139" t="e">
        <f>VLOOKUP(E7139,'Cross-Page Data'!$D$4:$F$48,3,FALSE)</f>
        <v>#N/A</v>
      </c>
      <c r="K7139" t="b">
        <f t="shared" si="111"/>
        <v>1</v>
      </c>
    </row>
    <row r="7140" spans="9:11">
      <c r="I7140" t="e">
        <f>IF(J7140="natural gas",VLOOKUP(D7140,'Cross-Page Data'!$I$4:$J$13,2,FALSE),IF(J7140="solar",VLOOKUP('Form 923'!D7140,'Cross-Page Data'!$I$14:$J$117,2,FALSE),J7140))</f>
        <v>#N/A</v>
      </c>
      <c r="J7140" t="e">
        <f>VLOOKUP(E7140,'Cross-Page Data'!$D$4:$F$48,3,FALSE)</f>
        <v>#N/A</v>
      </c>
      <c r="K7140" t="b">
        <f t="shared" si="111"/>
        <v>1</v>
      </c>
    </row>
    <row r="7141" spans="9:11">
      <c r="I7141" t="e">
        <f>IF(J7141="natural gas",VLOOKUP(D7141,'Cross-Page Data'!$I$4:$J$13,2,FALSE),IF(J7141="solar",VLOOKUP('Form 923'!D7141,'Cross-Page Data'!$I$14:$J$117,2,FALSE),J7141))</f>
        <v>#N/A</v>
      </c>
      <c r="J7141" t="e">
        <f>VLOOKUP(E7141,'Cross-Page Data'!$D$4:$F$48,3,FALSE)</f>
        <v>#N/A</v>
      </c>
      <c r="K7141" t="b">
        <f t="shared" si="111"/>
        <v>1</v>
      </c>
    </row>
    <row r="7142" spans="9:11">
      <c r="I7142" t="e">
        <f>IF(J7142="natural gas",VLOOKUP(D7142,'Cross-Page Data'!$I$4:$J$13,2,FALSE),IF(J7142="solar",VLOOKUP('Form 923'!D7142,'Cross-Page Data'!$I$14:$J$117,2,FALSE),J7142))</f>
        <v>#N/A</v>
      </c>
      <c r="J7142" t="e">
        <f>VLOOKUP(E7142,'Cross-Page Data'!$D$4:$F$48,3,FALSE)</f>
        <v>#N/A</v>
      </c>
      <c r="K7142" t="b">
        <f t="shared" si="111"/>
        <v>1</v>
      </c>
    </row>
    <row r="7143" spans="9:11">
      <c r="I7143" t="e">
        <f>IF(J7143="natural gas",VLOOKUP(D7143,'Cross-Page Data'!$I$4:$J$13,2,FALSE),IF(J7143="solar",VLOOKUP('Form 923'!D7143,'Cross-Page Data'!$I$14:$J$117,2,FALSE),J7143))</f>
        <v>#N/A</v>
      </c>
      <c r="J7143" t="e">
        <f>VLOOKUP(E7143,'Cross-Page Data'!$D$4:$F$48,3,FALSE)</f>
        <v>#N/A</v>
      </c>
      <c r="K7143" t="b">
        <f t="shared" si="111"/>
        <v>1</v>
      </c>
    </row>
    <row r="7144" spans="9:11">
      <c r="I7144" t="e">
        <f>IF(J7144="natural gas",VLOOKUP(D7144,'Cross-Page Data'!$I$4:$J$13,2,FALSE),IF(J7144="solar",VLOOKUP('Form 923'!D7144,'Cross-Page Data'!$I$14:$J$117,2,FALSE),J7144))</f>
        <v>#N/A</v>
      </c>
      <c r="J7144" t="e">
        <f>VLOOKUP(E7144,'Cross-Page Data'!$D$4:$F$48,3,FALSE)</f>
        <v>#N/A</v>
      </c>
      <c r="K7144" t="b">
        <f t="shared" si="111"/>
        <v>1</v>
      </c>
    </row>
    <row r="7145" spans="9:11">
      <c r="I7145" t="e">
        <f>IF(J7145="natural gas",VLOOKUP(D7145,'Cross-Page Data'!$I$4:$J$13,2,FALSE),IF(J7145="solar",VLOOKUP('Form 923'!D7145,'Cross-Page Data'!$I$14:$J$117,2,FALSE),J7145))</f>
        <v>#N/A</v>
      </c>
      <c r="J7145" t="e">
        <f>VLOOKUP(E7145,'Cross-Page Data'!$D$4:$F$48,3,FALSE)</f>
        <v>#N/A</v>
      </c>
      <c r="K7145" t="b">
        <f t="shared" si="111"/>
        <v>1</v>
      </c>
    </row>
    <row r="7146" spans="9:11">
      <c r="I7146" t="e">
        <f>IF(J7146="natural gas",VLOOKUP(D7146,'Cross-Page Data'!$I$4:$J$13,2,FALSE),IF(J7146="solar",VLOOKUP('Form 923'!D7146,'Cross-Page Data'!$I$14:$J$117,2,FALSE),J7146))</f>
        <v>#N/A</v>
      </c>
      <c r="J7146" t="e">
        <f>VLOOKUP(E7146,'Cross-Page Data'!$D$4:$F$48,3,FALSE)</f>
        <v>#N/A</v>
      </c>
      <c r="K7146" t="b">
        <f t="shared" si="111"/>
        <v>1</v>
      </c>
    </row>
    <row r="7147" spans="9:11">
      <c r="I7147" t="e">
        <f>IF(J7147="natural gas",VLOOKUP(D7147,'Cross-Page Data'!$I$4:$J$13,2,FALSE),IF(J7147="solar",VLOOKUP('Form 923'!D7147,'Cross-Page Data'!$I$14:$J$117,2,FALSE),J7147))</f>
        <v>#N/A</v>
      </c>
      <c r="J7147" t="e">
        <f>VLOOKUP(E7147,'Cross-Page Data'!$D$4:$F$48,3,FALSE)</f>
        <v>#N/A</v>
      </c>
      <c r="K7147" t="b">
        <f t="shared" si="111"/>
        <v>1</v>
      </c>
    </row>
    <row r="7148" spans="9:11">
      <c r="I7148" t="e">
        <f>IF(J7148="natural gas",VLOOKUP(D7148,'Cross-Page Data'!$I$4:$J$13,2,FALSE),IF(J7148="solar",VLOOKUP('Form 923'!D7148,'Cross-Page Data'!$I$14:$J$117,2,FALSE),J7148))</f>
        <v>#N/A</v>
      </c>
      <c r="J7148" t="e">
        <f>VLOOKUP(E7148,'Cross-Page Data'!$D$4:$F$48,3,FALSE)</f>
        <v>#N/A</v>
      </c>
      <c r="K7148" t="b">
        <f t="shared" si="111"/>
        <v>1</v>
      </c>
    </row>
    <row r="7149" spans="9:11">
      <c r="I7149" t="e">
        <f>IF(J7149="natural gas",VLOOKUP(D7149,'Cross-Page Data'!$I$4:$J$13,2,FALSE),IF(J7149="solar",VLOOKUP('Form 923'!D7149,'Cross-Page Data'!$I$14:$J$117,2,FALSE),J7149))</f>
        <v>#N/A</v>
      </c>
      <c r="J7149" t="e">
        <f>VLOOKUP(E7149,'Cross-Page Data'!$D$4:$F$48,3,FALSE)</f>
        <v>#N/A</v>
      </c>
      <c r="K7149" t="b">
        <f t="shared" si="111"/>
        <v>1</v>
      </c>
    </row>
    <row r="7150" spans="9:11">
      <c r="I7150" t="e">
        <f>IF(J7150="natural gas",VLOOKUP(D7150,'Cross-Page Data'!$I$4:$J$13,2,FALSE),IF(J7150="solar",VLOOKUP('Form 923'!D7150,'Cross-Page Data'!$I$14:$J$117,2,FALSE),J7150))</f>
        <v>#N/A</v>
      </c>
      <c r="J7150" t="e">
        <f>VLOOKUP(E7150,'Cross-Page Data'!$D$4:$F$48,3,FALSE)</f>
        <v>#N/A</v>
      </c>
      <c r="K7150" t="b">
        <f t="shared" si="111"/>
        <v>1</v>
      </c>
    </row>
    <row r="7151" spans="9:11">
      <c r="I7151" t="e">
        <f>IF(J7151="natural gas",VLOOKUP(D7151,'Cross-Page Data'!$I$4:$J$13,2,FALSE),IF(J7151="solar",VLOOKUP('Form 923'!D7151,'Cross-Page Data'!$I$14:$J$117,2,FALSE),J7151))</f>
        <v>#N/A</v>
      </c>
      <c r="J7151" t="e">
        <f>VLOOKUP(E7151,'Cross-Page Data'!$D$4:$F$48,3,FALSE)</f>
        <v>#N/A</v>
      </c>
      <c r="K7151" t="b">
        <f t="shared" si="111"/>
        <v>1</v>
      </c>
    </row>
    <row r="7152" spans="9:11">
      <c r="I7152" t="e">
        <f>IF(J7152="natural gas",VLOOKUP(D7152,'Cross-Page Data'!$I$4:$J$13,2,FALSE),IF(J7152="solar",VLOOKUP('Form 923'!D7152,'Cross-Page Data'!$I$14:$J$117,2,FALSE),J7152))</f>
        <v>#N/A</v>
      </c>
      <c r="J7152" t="e">
        <f>VLOOKUP(E7152,'Cross-Page Data'!$D$4:$F$48,3,FALSE)</f>
        <v>#N/A</v>
      </c>
      <c r="K7152" t="b">
        <f t="shared" si="111"/>
        <v>1</v>
      </c>
    </row>
    <row r="7153" spans="9:11">
      <c r="I7153" t="e">
        <f>IF(J7153="natural gas",VLOOKUP(D7153,'Cross-Page Data'!$I$4:$J$13,2,FALSE),IF(J7153="solar",VLOOKUP('Form 923'!D7153,'Cross-Page Data'!$I$14:$J$117,2,FALSE),J7153))</f>
        <v>#N/A</v>
      </c>
      <c r="J7153" t="e">
        <f>VLOOKUP(E7153,'Cross-Page Data'!$D$4:$F$48,3,FALSE)</f>
        <v>#N/A</v>
      </c>
      <c r="K7153" t="b">
        <f t="shared" si="111"/>
        <v>1</v>
      </c>
    </row>
    <row r="7154" spans="9:11">
      <c r="I7154" t="e">
        <f>IF(J7154="natural gas",VLOOKUP(D7154,'Cross-Page Data'!$I$4:$J$13,2,FALSE),IF(J7154="solar",VLOOKUP('Form 923'!D7154,'Cross-Page Data'!$I$14:$J$117,2,FALSE),J7154))</f>
        <v>#N/A</v>
      </c>
      <c r="J7154" t="e">
        <f>VLOOKUP(E7154,'Cross-Page Data'!$D$4:$F$48,3,FALSE)</f>
        <v>#N/A</v>
      </c>
      <c r="K7154" t="b">
        <f t="shared" si="111"/>
        <v>1</v>
      </c>
    </row>
    <row r="7155" spans="9:11">
      <c r="I7155" t="e">
        <f>IF(J7155="natural gas",VLOOKUP(D7155,'Cross-Page Data'!$I$4:$J$13,2,FALSE),IF(J7155="solar",VLOOKUP('Form 923'!D7155,'Cross-Page Data'!$I$14:$J$117,2,FALSE),J7155))</f>
        <v>#N/A</v>
      </c>
      <c r="J7155" t="e">
        <f>VLOOKUP(E7155,'Cross-Page Data'!$D$4:$F$48,3,FALSE)</f>
        <v>#N/A</v>
      </c>
      <c r="K7155" t="b">
        <f t="shared" si="111"/>
        <v>1</v>
      </c>
    </row>
    <row r="7156" spans="9:11">
      <c r="I7156" t="e">
        <f>IF(J7156="natural gas",VLOOKUP(D7156,'Cross-Page Data'!$I$4:$J$13,2,FALSE),IF(J7156="solar",VLOOKUP('Form 923'!D7156,'Cross-Page Data'!$I$14:$J$117,2,FALSE),J7156))</f>
        <v>#N/A</v>
      </c>
      <c r="J7156" t="e">
        <f>VLOOKUP(E7156,'Cross-Page Data'!$D$4:$F$48,3,FALSE)</f>
        <v>#N/A</v>
      </c>
      <c r="K7156" t="b">
        <f t="shared" si="111"/>
        <v>1</v>
      </c>
    </row>
    <row r="7157" spans="9:11">
      <c r="I7157" t="e">
        <f>IF(J7157="natural gas",VLOOKUP(D7157,'Cross-Page Data'!$I$4:$J$13,2,FALSE),IF(J7157="solar",VLOOKUP('Form 923'!D7157,'Cross-Page Data'!$I$14:$J$117,2,FALSE),J7157))</f>
        <v>#N/A</v>
      </c>
      <c r="J7157" t="e">
        <f>VLOOKUP(E7157,'Cross-Page Data'!$D$4:$F$48,3,FALSE)</f>
        <v>#N/A</v>
      </c>
      <c r="K7157" t="b">
        <f t="shared" si="111"/>
        <v>1</v>
      </c>
    </row>
    <row r="7158" spans="9:11">
      <c r="I7158" t="e">
        <f>IF(J7158="natural gas",VLOOKUP(D7158,'Cross-Page Data'!$I$4:$J$13,2,FALSE),IF(J7158="solar",VLOOKUP('Form 923'!D7158,'Cross-Page Data'!$I$14:$J$117,2,FALSE),J7158))</f>
        <v>#N/A</v>
      </c>
      <c r="J7158" t="e">
        <f>VLOOKUP(E7158,'Cross-Page Data'!$D$4:$F$48,3,FALSE)</f>
        <v>#N/A</v>
      </c>
      <c r="K7158" t="b">
        <f t="shared" si="111"/>
        <v>1</v>
      </c>
    </row>
    <row r="7159" spans="9:11">
      <c r="I7159" t="e">
        <f>IF(J7159="natural gas",VLOOKUP(D7159,'Cross-Page Data'!$I$4:$J$13,2,FALSE),IF(J7159="solar",VLOOKUP('Form 923'!D7159,'Cross-Page Data'!$I$14:$J$117,2,FALSE),J7159))</f>
        <v>#N/A</v>
      </c>
      <c r="J7159" t="e">
        <f>VLOOKUP(E7159,'Cross-Page Data'!$D$4:$F$48,3,FALSE)</f>
        <v>#N/A</v>
      </c>
      <c r="K7159" t="b">
        <f t="shared" si="111"/>
        <v>1</v>
      </c>
    </row>
    <row r="7160" spans="9:11">
      <c r="I7160" t="e">
        <f>IF(J7160="natural gas",VLOOKUP(D7160,'Cross-Page Data'!$I$4:$J$13,2,FALSE),IF(J7160="solar",VLOOKUP('Form 923'!D7160,'Cross-Page Data'!$I$14:$J$117,2,FALSE),J7160))</f>
        <v>#N/A</v>
      </c>
      <c r="J7160" t="e">
        <f>VLOOKUP(E7160,'Cross-Page Data'!$D$4:$F$48,3,FALSE)</f>
        <v>#N/A</v>
      </c>
      <c r="K7160" t="b">
        <f t="shared" si="111"/>
        <v>1</v>
      </c>
    </row>
    <row r="7161" spans="9:11">
      <c r="I7161" t="e">
        <f>IF(J7161="natural gas",VLOOKUP(D7161,'Cross-Page Data'!$I$4:$J$13,2,FALSE),IF(J7161="solar",VLOOKUP('Form 923'!D7161,'Cross-Page Data'!$I$14:$J$117,2,FALSE),J7161))</f>
        <v>#N/A</v>
      </c>
      <c r="J7161" t="e">
        <f>VLOOKUP(E7161,'Cross-Page Data'!$D$4:$F$48,3,FALSE)</f>
        <v>#N/A</v>
      </c>
      <c r="K7161" t="b">
        <f t="shared" si="111"/>
        <v>1</v>
      </c>
    </row>
    <row r="7162" spans="9:11">
      <c r="I7162" t="e">
        <f>IF(J7162="natural gas",VLOOKUP(D7162,'Cross-Page Data'!$I$4:$J$13,2,FALSE),IF(J7162="solar",VLOOKUP('Form 923'!D7162,'Cross-Page Data'!$I$14:$J$117,2,FALSE),J7162))</f>
        <v>#N/A</v>
      </c>
      <c r="J7162" t="e">
        <f>VLOOKUP(E7162,'Cross-Page Data'!$D$4:$F$48,3,FALSE)</f>
        <v>#N/A</v>
      </c>
      <c r="K7162" t="b">
        <f t="shared" si="111"/>
        <v>1</v>
      </c>
    </row>
    <row r="7163" spans="9:11">
      <c r="I7163" t="e">
        <f>IF(J7163="natural gas",VLOOKUP(D7163,'Cross-Page Data'!$I$4:$J$13,2,FALSE),IF(J7163="solar",VLOOKUP('Form 923'!D7163,'Cross-Page Data'!$I$14:$J$117,2,FALSE),J7163))</f>
        <v>#N/A</v>
      </c>
      <c r="J7163" t="e">
        <f>VLOOKUP(E7163,'Cross-Page Data'!$D$4:$F$48,3,FALSE)</f>
        <v>#N/A</v>
      </c>
      <c r="K7163" t="b">
        <f t="shared" si="111"/>
        <v>1</v>
      </c>
    </row>
    <row r="7164" spans="9:11">
      <c r="I7164" t="e">
        <f>IF(J7164="natural gas",VLOOKUP(D7164,'Cross-Page Data'!$I$4:$J$13,2,FALSE),IF(J7164="solar",VLOOKUP('Form 923'!D7164,'Cross-Page Data'!$I$14:$J$117,2,FALSE),J7164))</f>
        <v>#N/A</v>
      </c>
      <c r="J7164" t="e">
        <f>VLOOKUP(E7164,'Cross-Page Data'!$D$4:$F$48,3,FALSE)</f>
        <v>#N/A</v>
      </c>
      <c r="K7164" t="b">
        <f t="shared" si="111"/>
        <v>1</v>
      </c>
    </row>
    <row r="7165" spans="9:11">
      <c r="I7165" t="e">
        <f>IF(J7165="natural gas",VLOOKUP(D7165,'Cross-Page Data'!$I$4:$J$13,2,FALSE),IF(J7165="solar",VLOOKUP('Form 923'!D7165,'Cross-Page Data'!$I$14:$J$117,2,FALSE),J7165))</f>
        <v>#N/A</v>
      </c>
      <c r="J7165" t="e">
        <f>VLOOKUP(E7165,'Cross-Page Data'!$D$4:$F$48,3,FALSE)</f>
        <v>#N/A</v>
      </c>
      <c r="K7165" t="b">
        <f t="shared" si="111"/>
        <v>1</v>
      </c>
    </row>
    <row r="7166" spans="9:11">
      <c r="I7166" t="e">
        <f>IF(J7166="natural gas",VLOOKUP(D7166,'Cross-Page Data'!$I$4:$J$13,2,FALSE),IF(J7166="solar",VLOOKUP('Form 923'!D7166,'Cross-Page Data'!$I$14:$J$117,2,FALSE),J7166))</f>
        <v>#N/A</v>
      </c>
      <c r="J7166" t="e">
        <f>VLOOKUP(E7166,'Cross-Page Data'!$D$4:$F$48,3,FALSE)</f>
        <v>#N/A</v>
      </c>
      <c r="K7166" t="b">
        <f t="shared" si="111"/>
        <v>1</v>
      </c>
    </row>
    <row r="7167" spans="9:11">
      <c r="I7167" t="e">
        <f>IF(J7167="natural gas",VLOOKUP(D7167,'Cross-Page Data'!$I$4:$J$13,2,FALSE),IF(J7167="solar",VLOOKUP('Form 923'!D7167,'Cross-Page Data'!$I$14:$J$117,2,FALSE),J7167))</f>
        <v>#N/A</v>
      </c>
      <c r="J7167" t="e">
        <f>VLOOKUP(E7167,'Cross-Page Data'!$D$4:$F$48,3,FALSE)</f>
        <v>#N/A</v>
      </c>
      <c r="K7167" t="b">
        <f t="shared" si="111"/>
        <v>1</v>
      </c>
    </row>
    <row r="7168" spans="9:11">
      <c r="I7168" t="e">
        <f>IF(J7168="natural gas",VLOOKUP(D7168,'Cross-Page Data'!$I$4:$J$13,2,FALSE),IF(J7168="solar",VLOOKUP('Form 923'!D7168,'Cross-Page Data'!$I$14:$J$117,2,FALSE),J7168))</f>
        <v>#N/A</v>
      </c>
      <c r="J7168" t="e">
        <f>VLOOKUP(E7168,'Cross-Page Data'!$D$4:$F$48,3,FALSE)</f>
        <v>#N/A</v>
      </c>
      <c r="K7168" t="b">
        <f t="shared" si="111"/>
        <v>1</v>
      </c>
    </row>
    <row r="7169" spans="9:11">
      <c r="I7169" t="e">
        <f>IF(J7169="natural gas",VLOOKUP(D7169,'Cross-Page Data'!$I$4:$J$13,2,FALSE),IF(J7169="solar",VLOOKUP('Form 923'!D7169,'Cross-Page Data'!$I$14:$J$117,2,FALSE),J7169))</f>
        <v>#N/A</v>
      </c>
      <c r="J7169" t="e">
        <f>VLOOKUP(E7169,'Cross-Page Data'!$D$4:$F$48,3,FALSE)</f>
        <v>#N/A</v>
      </c>
      <c r="K7169" t="b">
        <f t="shared" si="111"/>
        <v>1</v>
      </c>
    </row>
    <row r="7170" spans="9:11">
      <c r="I7170" t="e">
        <f>IF(J7170="natural gas",VLOOKUP(D7170,'Cross-Page Data'!$I$4:$J$13,2,FALSE),IF(J7170="solar",VLOOKUP('Form 923'!D7170,'Cross-Page Data'!$I$14:$J$117,2,FALSE),J7170))</f>
        <v>#N/A</v>
      </c>
      <c r="J7170" t="e">
        <f>VLOOKUP(E7170,'Cross-Page Data'!$D$4:$F$48,3,FALSE)</f>
        <v>#N/A</v>
      </c>
      <c r="K7170" t="b">
        <f t="shared" si="111"/>
        <v>1</v>
      </c>
    </row>
    <row r="7171" spans="9:11">
      <c r="I7171" t="e">
        <f>IF(J7171="natural gas",VLOOKUP(D7171,'Cross-Page Data'!$I$4:$J$13,2,FALSE),IF(J7171="solar",VLOOKUP('Form 923'!D7171,'Cross-Page Data'!$I$14:$J$117,2,FALSE),J7171))</f>
        <v>#N/A</v>
      </c>
      <c r="J7171" t="e">
        <f>VLOOKUP(E7171,'Cross-Page Data'!$D$4:$F$48,3,FALSE)</f>
        <v>#N/A</v>
      </c>
      <c r="K7171" t="b">
        <f t="shared" si="111"/>
        <v>1</v>
      </c>
    </row>
    <row r="7172" spans="9:11">
      <c r="I7172" t="e">
        <f>IF(J7172="natural gas",VLOOKUP(D7172,'Cross-Page Data'!$I$4:$J$13,2,FALSE),IF(J7172="solar",VLOOKUP('Form 923'!D7172,'Cross-Page Data'!$I$14:$J$117,2,FALSE),J7172))</f>
        <v>#N/A</v>
      </c>
      <c r="J7172" t="e">
        <f>VLOOKUP(E7172,'Cross-Page Data'!$D$4:$F$48,3,FALSE)</f>
        <v>#N/A</v>
      </c>
      <c r="K7172" t="b">
        <f t="shared" si="111"/>
        <v>1</v>
      </c>
    </row>
    <row r="7173" spans="9:11">
      <c r="I7173" t="e">
        <f>IF(J7173="natural gas",VLOOKUP(D7173,'Cross-Page Data'!$I$4:$J$13,2,FALSE),IF(J7173="solar",VLOOKUP('Form 923'!D7173,'Cross-Page Data'!$I$14:$J$117,2,FALSE),J7173))</f>
        <v>#N/A</v>
      </c>
      <c r="J7173" t="e">
        <f>VLOOKUP(E7173,'Cross-Page Data'!$D$4:$F$48,3,FALSE)</f>
        <v>#N/A</v>
      </c>
      <c r="K7173" t="b">
        <f t="shared" si="111"/>
        <v>1</v>
      </c>
    </row>
    <row r="7174" spans="9:11">
      <c r="I7174" t="e">
        <f>IF(J7174="natural gas",VLOOKUP(D7174,'Cross-Page Data'!$I$4:$J$13,2,FALSE),IF(J7174="solar",VLOOKUP('Form 923'!D7174,'Cross-Page Data'!$I$14:$J$117,2,FALSE),J7174))</f>
        <v>#N/A</v>
      </c>
      <c r="J7174" t="e">
        <f>VLOOKUP(E7174,'Cross-Page Data'!$D$4:$F$48,3,FALSE)</f>
        <v>#N/A</v>
      </c>
      <c r="K7174" t="b">
        <f t="shared" si="111"/>
        <v>1</v>
      </c>
    </row>
    <row r="7175" spans="9:11">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c r="I7176" t="e">
        <f>IF(J7176="natural gas",VLOOKUP(D7176,'Cross-Page Data'!$I$4:$J$13,2,FALSE),IF(J7176="solar",VLOOKUP('Form 923'!D7176,'Cross-Page Data'!$I$14:$J$117,2,FALSE),J7176))</f>
        <v>#N/A</v>
      </c>
      <c r="J7176" t="e">
        <f>VLOOKUP(E7176,'Cross-Page Data'!$D$4:$F$48,3,FALSE)</f>
        <v>#N/A</v>
      </c>
      <c r="K7176" t="b">
        <f t="shared" si="112"/>
        <v>1</v>
      </c>
    </row>
    <row r="7177" spans="9:11">
      <c r="I7177" t="e">
        <f>IF(J7177="natural gas",VLOOKUP(D7177,'Cross-Page Data'!$I$4:$J$13,2,FALSE),IF(J7177="solar",VLOOKUP('Form 923'!D7177,'Cross-Page Data'!$I$14:$J$117,2,FALSE),J7177))</f>
        <v>#N/A</v>
      </c>
      <c r="J7177" t="e">
        <f>VLOOKUP(E7177,'Cross-Page Data'!$D$4:$F$48,3,FALSE)</f>
        <v>#N/A</v>
      </c>
      <c r="K7177" t="b">
        <f t="shared" si="112"/>
        <v>1</v>
      </c>
    </row>
    <row r="7178" spans="9:11">
      <c r="I7178" t="e">
        <f>IF(J7178="natural gas",VLOOKUP(D7178,'Cross-Page Data'!$I$4:$J$13,2,FALSE),IF(J7178="solar",VLOOKUP('Form 923'!D7178,'Cross-Page Data'!$I$14:$J$117,2,FALSE),J7178))</f>
        <v>#N/A</v>
      </c>
      <c r="J7178" t="e">
        <f>VLOOKUP(E7178,'Cross-Page Data'!$D$4:$F$48,3,FALSE)</f>
        <v>#N/A</v>
      </c>
      <c r="K7178" t="b">
        <f t="shared" si="112"/>
        <v>1</v>
      </c>
    </row>
    <row r="7179" spans="9:11">
      <c r="I7179" t="e">
        <f>IF(J7179="natural gas",VLOOKUP(D7179,'Cross-Page Data'!$I$4:$J$13,2,FALSE),IF(J7179="solar",VLOOKUP('Form 923'!D7179,'Cross-Page Data'!$I$14:$J$117,2,FALSE),J7179))</f>
        <v>#N/A</v>
      </c>
      <c r="J7179" t="e">
        <f>VLOOKUP(E7179,'Cross-Page Data'!$D$4:$F$48,3,FALSE)</f>
        <v>#N/A</v>
      </c>
      <c r="K7179" t="b">
        <f t="shared" si="112"/>
        <v>1</v>
      </c>
    </row>
    <row r="7180" spans="9:11">
      <c r="I7180" t="e">
        <f>IF(J7180="natural gas",VLOOKUP(D7180,'Cross-Page Data'!$I$4:$J$13,2,FALSE),IF(J7180="solar",VLOOKUP('Form 923'!D7180,'Cross-Page Data'!$I$14:$J$117,2,FALSE),J7180))</f>
        <v>#N/A</v>
      </c>
      <c r="J7180" t="e">
        <f>VLOOKUP(E7180,'Cross-Page Data'!$D$4:$F$48,3,FALSE)</f>
        <v>#N/A</v>
      </c>
      <c r="K7180" t="b">
        <f t="shared" si="112"/>
        <v>1</v>
      </c>
    </row>
    <row r="7181" spans="9:11">
      <c r="I7181" t="e">
        <f>IF(J7181="natural gas",VLOOKUP(D7181,'Cross-Page Data'!$I$4:$J$13,2,FALSE),IF(J7181="solar",VLOOKUP('Form 923'!D7181,'Cross-Page Data'!$I$14:$J$117,2,FALSE),J7181))</f>
        <v>#N/A</v>
      </c>
      <c r="J7181" t="e">
        <f>VLOOKUP(E7181,'Cross-Page Data'!$D$4:$F$48,3,FALSE)</f>
        <v>#N/A</v>
      </c>
      <c r="K7181" t="b">
        <f t="shared" si="112"/>
        <v>1</v>
      </c>
    </row>
    <row r="7182" spans="9:11">
      <c r="I7182" t="e">
        <f>IF(J7182="natural gas",VLOOKUP(D7182,'Cross-Page Data'!$I$4:$J$13,2,FALSE),IF(J7182="solar",VLOOKUP('Form 923'!D7182,'Cross-Page Data'!$I$14:$J$117,2,FALSE),J7182))</f>
        <v>#N/A</v>
      </c>
      <c r="J7182" t="e">
        <f>VLOOKUP(E7182,'Cross-Page Data'!$D$4:$F$48,3,FALSE)</f>
        <v>#N/A</v>
      </c>
      <c r="K7182" t="b">
        <f t="shared" si="112"/>
        <v>1</v>
      </c>
    </row>
    <row r="7183" spans="9:11">
      <c r="I7183" t="e">
        <f>IF(J7183="natural gas",VLOOKUP(D7183,'Cross-Page Data'!$I$4:$J$13,2,FALSE),IF(J7183="solar",VLOOKUP('Form 923'!D7183,'Cross-Page Data'!$I$14:$J$117,2,FALSE),J7183))</f>
        <v>#N/A</v>
      </c>
      <c r="J7183" t="e">
        <f>VLOOKUP(E7183,'Cross-Page Data'!$D$4:$F$48,3,FALSE)</f>
        <v>#N/A</v>
      </c>
      <c r="K7183" t="b">
        <f t="shared" si="112"/>
        <v>1</v>
      </c>
    </row>
    <row r="7184" spans="9:11">
      <c r="I7184" t="e">
        <f>IF(J7184="natural gas",VLOOKUP(D7184,'Cross-Page Data'!$I$4:$J$13,2,FALSE),IF(J7184="solar",VLOOKUP('Form 923'!D7184,'Cross-Page Data'!$I$14:$J$117,2,FALSE),J7184))</f>
        <v>#N/A</v>
      </c>
      <c r="J7184" t="e">
        <f>VLOOKUP(E7184,'Cross-Page Data'!$D$4:$F$48,3,FALSE)</f>
        <v>#N/A</v>
      </c>
      <c r="K7184" t="b">
        <f t="shared" si="112"/>
        <v>1</v>
      </c>
    </row>
    <row r="7185" spans="9:11">
      <c r="I7185" t="e">
        <f>IF(J7185="natural gas",VLOOKUP(D7185,'Cross-Page Data'!$I$4:$J$13,2,FALSE),IF(J7185="solar",VLOOKUP('Form 923'!D7185,'Cross-Page Data'!$I$14:$J$117,2,FALSE),J7185))</f>
        <v>#N/A</v>
      </c>
      <c r="J7185" t="e">
        <f>VLOOKUP(E7185,'Cross-Page Data'!$D$4:$F$48,3,FALSE)</f>
        <v>#N/A</v>
      </c>
      <c r="K7185" t="b">
        <f t="shared" si="112"/>
        <v>1</v>
      </c>
    </row>
    <row r="7186" spans="9:11">
      <c r="I7186" t="e">
        <f>IF(J7186="natural gas",VLOOKUP(D7186,'Cross-Page Data'!$I$4:$J$13,2,FALSE),IF(J7186="solar",VLOOKUP('Form 923'!D7186,'Cross-Page Data'!$I$14:$J$117,2,FALSE),J7186))</f>
        <v>#N/A</v>
      </c>
      <c r="J7186" t="e">
        <f>VLOOKUP(E7186,'Cross-Page Data'!$D$4:$F$48,3,FALSE)</f>
        <v>#N/A</v>
      </c>
      <c r="K7186" t="b">
        <f t="shared" si="112"/>
        <v>1</v>
      </c>
    </row>
    <row r="7187" spans="9:11">
      <c r="I7187" t="e">
        <f>IF(J7187="natural gas",VLOOKUP(D7187,'Cross-Page Data'!$I$4:$J$13,2,FALSE),IF(J7187="solar",VLOOKUP('Form 923'!D7187,'Cross-Page Data'!$I$14:$J$117,2,FALSE),J7187))</f>
        <v>#N/A</v>
      </c>
      <c r="J7187" t="e">
        <f>VLOOKUP(E7187,'Cross-Page Data'!$D$4:$F$48,3,FALSE)</f>
        <v>#N/A</v>
      </c>
      <c r="K7187" t="b">
        <f t="shared" si="112"/>
        <v>1</v>
      </c>
    </row>
    <row r="7188" spans="9:11">
      <c r="I7188" t="e">
        <f>IF(J7188="natural gas",VLOOKUP(D7188,'Cross-Page Data'!$I$4:$J$13,2,FALSE),IF(J7188="solar",VLOOKUP('Form 923'!D7188,'Cross-Page Data'!$I$14:$J$117,2,FALSE),J7188))</f>
        <v>#N/A</v>
      </c>
      <c r="J7188" t="e">
        <f>VLOOKUP(E7188,'Cross-Page Data'!$D$4:$F$48,3,FALSE)</f>
        <v>#N/A</v>
      </c>
      <c r="K7188" t="b">
        <f t="shared" si="112"/>
        <v>1</v>
      </c>
    </row>
    <row r="7189" spans="9:11">
      <c r="I7189" t="e">
        <f>IF(J7189="natural gas",VLOOKUP(D7189,'Cross-Page Data'!$I$4:$J$13,2,FALSE),IF(J7189="solar",VLOOKUP('Form 923'!D7189,'Cross-Page Data'!$I$14:$J$117,2,FALSE),J7189))</f>
        <v>#N/A</v>
      </c>
      <c r="J7189" t="e">
        <f>VLOOKUP(E7189,'Cross-Page Data'!$D$4:$F$48,3,FALSE)</f>
        <v>#N/A</v>
      </c>
      <c r="K7189" t="b">
        <f t="shared" si="112"/>
        <v>1</v>
      </c>
    </row>
    <row r="7190" spans="9:11">
      <c r="I7190" t="e">
        <f>IF(J7190="natural gas",VLOOKUP(D7190,'Cross-Page Data'!$I$4:$J$13,2,FALSE),IF(J7190="solar",VLOOKUP('Form 923'!D7190,'Cross-Page Data'!$I$14:$J$117,2,FALSE),J7190))</f>
        <v>#N/A</v>
      </c>
      <c r="J7190" t="e">
        <f>VLOOKUP(E7190,'Cross-Page Data'!$D$4:$F$48,3,FALSE)</f>
        <v>#N/A</v>
      </c>
      <c r="K7190" t="b">
        <f t="shared" si="112"/>
        <v>1</v>
      </c>
    </row>
    <row r="7191" spans="9:11">
      <c r="I7191" t="e">
        <f>IF(J7191="natural gas",VLOOKUP(D7191,'Cross-Page Data'!$I$4:$J$13,2,FALSE),IF(J7191="solar",VLOOKUP('Form 923'!D7191,'Cross-Page Data'!$I$14:$J$117,2,FALSE),J7191))</f>
        <v>#N/A</v>
      </c>
      <c r="J7191" t="e">
        <f>VLOOKUP(E7191,'Cross-Page Data'!$D$4:$F$48,3,FALSE)</f>
        <v>#N/A</v>
      </c>
      <c r="K7191" t="b">
        <f t="shared" si="112"/>
        <v>1</v>
      </c>
    </row>
    <row r="7192" spans="9:11">
      <c r="I7192" t="e">
        <f>IF(J7192="natural gas",VLOOKUP(D7192,'Cross-Page Data'!$I$4:$J$13,2,FALSE),IF(J7192="solar",VLOOKUP('Form 923'!D7192,'Cross-Page Data'!$I$14:$J$117,2,FALSE),J7192))</f>
        <v>#N/A</v>
      </c>
      <c r="J7192" t="e">
        <f>VLOOKUP(E7192,'Cross-Page Data'!$D$4:$F$48,3,FALSE)</f>
        <v>#N/A</v>
      </c>
      <c r="K7192" t="b">
        <f t="shared" si="112"/>
        <v>1</v>
      </c>
    </row>
    <row r="7193" spans="9:11">
      <c r="I7193" t="e">
        <f>IF(J7193="natural gas",VLOOKUP(D7193,'Cross-Page Data'!$I$4:$J$13,2,FALSE),IF(J7193="solar",VLOOKUP('Form 923'!D7193,'Cross-Page Data'!$I$14:$J$117,2,FALSE),J7193))</f>
        <v>#N/A</v>
      </c>
      <c r="J7193" t="e">
        <f>VLOOKUP(E7193,'Cross-Page Data'!$D$4:$F$48,3,FALSE)</f>
        <v>#N/A</v>
      </c>
      <c r="K7193" t="b">
        <f t="shared" si="112"/>
        <v>1</v>
      </c>
    </row>
    <row r="7194" spans="9:11">
      <c r="I7194" t="e">
        <f>IF(J7194="natural gas",VLOOKUP(D7194,'Cross-Page Data'!$I$4:$J$13,2,FALSE),IF(J7194="solar",VLOOKUP('Form 923'!D7194,'Cross-Page Data'!$I$14:$J$117,2,FALSE),J7194))</f>
        <v>#N/A</v>
      </c>
      <c r="J7194" t="e">
        <f>VLOOKUP(E7194,'Cross-Page Data'!$D$4:$F$48,3,FALSE)</f>
        <v>#N/A</v>
      </c>
      <c r="K7194" t="b">
        <f t="shared" si="112"/>
        <v>1</v>
      </c>
    </row>
    <row r="7195" spans="9:11">
      <c r="I7195" t="e">
        <f>IF(J7195="natural gas",VLOOKUP(D7195,'Cross-Page Data'!$I$4:$J$13,2,FALSE),IF(J7195="solar",VLOOKUP('Form 923'!D7195,'Cross-Page Data'!$I$14:$J$117,2,FALSE),J7195))</f>
        <v>#N/A</v>
      </c>
      <c r="J7195" t="e">
        <f>VLOOKUP(E7195,'Cross-Page Data'!$D$4:$F$48,3,FALSE)</f>
        <v>#N/A</v>
      </c>
      <c r="K7195" t="b">
        <f t="shared" si="112"/>
        <v>1</v>
      </c>
    </row>
    <row r="7196" spans="9:11">
      <c r="I7196" t="e">
        <f>IF(J7196="natural gas",VLOOKUP(D7196,'Cross-Page Data'!$I$4:$J$13,2,FALSE),IF(J7196="solar",VLOOKUP('Form 923'!D7196,'Cross-Page Data'!$I$14:$J$117,2,FALSE),J7196))</f>
        <v>#N/A</v>
      </c>
      <c r="J7196" t="e">
        <f>VLOOKUP(E7196,'Cross-Page Data'!$D$4:$F$48,3,FALSE)</f>
        <v>#N/A</v>
      </c>
      <c r="K7196" t="b">
        <f t="shared" si="112"/>
        <v>1</v>
      </c>
    </row>
    <row r="7197" spans="9:11">
      <c r="I7197" t="e">
        <f>IF(J7197="natural gas",VLOOKUP(D7197,'Cross-Page Data'!$I$4:$J$13,2,FALSE),IF(J7197="solar",VLOOKUP('Form 923'!D7197,'Cross-Page Data'!$I$14:$J$117,2,FALSE),J7197))</f>
        <v>#N/A</v>
      </c>
      <c r="J7197" t="e">
        <f>VLOOKUP(E7197,'Cross-Page Data'!$D$4:$F$48,3,FALSE)</f>
        <v>#N/A</v>
      </c>
      <c r="K7197" t="b">
        <f t="shared" si="112"/>
        <v>1</v>
      </c>
    </row>
    <row r="7198" spans="9:11">
      <c r="I7198" t="e">
        <f>IF(J7198="natural gas",VLOOKUP(D7198,'Cross-Page Data'!$I$4:$J$13,2,FALSE),IF(J7198="solar",VLOOKUP('Form 923'!D7198,'Cross-Page Data'!$I$14:$J$117,2,FALSE),J7198))</f>
        <v>#N/A</v>
      </c>
      <c r="J7198" t="e">
        <f>VLOOKUP(E7198,'Cross-Page Data'!$D$4:$F$48,3,FALSE)</f>
        <v>#N/A</v>
      </c>
      <c r="K7198" t="b">
        <f t="shared" si="112"/>
        <v>1</v>
      </c>
    </row>
    <row r="7199" spans="9:11">
      <c r="I7199" t="e">
        <f>IF(J7199="natural gas",VLOOKUP(D7199,'Cross-Page Data'!$I$4:$J$13,2,FALSE),IF(J7199="solar",VLOOKUP('Form 923'!D7199,'Cross-Page Data'!$I$14:$J$117,2,FALSE),J7199))</f>
        <v>#N/A</v>
      </c>
      <c r="J7199" t="e">
        <f>VLOOKUP(E7199,'Cross-Page Data'!$D$4:$F$48,3,FALSE)</f>
        <v>#N/A</v>
      </c>
      <c r="K7199" t="b">
        <f t="shared" si="112"/>
        <v>1</v>
      </c>
    </row>
    <row r="7200" spans="9:11">
      <c r="I7200" t="e">
        <f>IF(J7200="natural gas",VLOOKUP(D7200,'Cross-Page Data'!$I$4:$J$13,2,FALSE),IF(J7200="solar",VLOOKUP('Form 923'!D7200,'Cross-Page Data'!$I$14:$J$117,2,FALSE),J7200))</f>
        <v>#N/A</v>
      </c>
      <c r="J7200" t="e">
        <f>VLOOKUP(E7200,'Cross-Page Data'!$D$4:$F$48,3,FALSE)</f>
        <v>#N/A</v>
      </c>
      <c r="K7200" t="b">
        <f t="shared" si="112"/>
        <v>1</v>
      </c>
    </row>
    <row r="7201" spans="9:11">
      <c r="I7201" t="e">
        <f>IF(J7201="natural gas",VLOOKUP(D7201,'Cross-Page Data'!$I$4:$J$13,2,FALSE),IF(J7201="solar",VLOOKUP('Form 923'!D7201,'Cross-Page Data'!$I$14:$J$117,2,FALSE),J7201))</f>
        <v>#N/A</v>
      </c>
      <c r="J7201" t="e">
        <f>VLOOKUP(E7201,'Cross-Page Data'!$D$4:$F$48,3,FALSE)</f>
        <v>#N/A</v>
      </c>
      <c r="K7201" t="b">
        <f t="shared" si="112"/>
        <v>1</v>
      </c>
    </row>
    <row r="7202" spans="9:11">
      <c r="I7202" t="e">
        <f>IF(J7202="natural gas",VLOOKUP(D7202,'Cross-Page Data'!$I$4:$J$13,2,FALSE),IF(J7202="solar",VLOOKUP('Form 923'!D7202,'Cross-Page Data'!$I$14:$J$117,2,FALSE),J7202))</f>
        <v>#N/A</v>
      </c>
      <c r="J7202" t="e">
        <f>VLOOKUP(E7202,'Cross-Page Data'!$D$4:$F$48,3,FALSE)</f>
        <v>#N/A</v>
      </c>
      <c r="K7202" t="b">
        <f t="shared" si="112"/>
        <v>1</v>
      </c>
    </row>
    <row r="7203" spans="9:11">
      <c r="I7203" t="e">
        <f>IF(J7203="natural gas",VLOOKUP(D7203,'Cross-Page Data'!$I$4:$J$13,2,FALSE),IF(J7203="solar",VLOOKUP('Form 923'!D7203,'Cross-Page Data'!$I$14:$J$117,2,FALSE),J7203))</f>
        <v>#N/A</v>
      </c>
      <c r="J7203" t="e">
        <f>VLOOKUP(E7203,'Cross-Page Data'!$D$4:$F$48,3,FALSE)</f>
        <v>#N/A</v>
      </c>
      <c r="K7203" t="b">
        <f t="shared" si="112"/>
        <v>1</v>
      </c>
    </row>
    <row r="7204" spans="9:11">
      <c r="I7204" t="e">
        <f>IF(J7204="natural gas",VLOOKUP(D7204,'Cross-Page Data'!$I$4:$J$13,2,FALSE),IF(J7204="solar",VLOOKUP('Form 923'!D7204,'Cross-Page Data'!$I$14:$J$117,2,FALSE),J7204))</f>
        <v>#N/A</v>
      </c>
      <c r="J7204" t="e">
        <f>VLOOKUP(E7204,'Cross-Page Data'!$D$4:$F$48,3,FALSE)</f>
        <v>#N/A</v>
      </c>
      <c r="K7204" t="b">
        <f t="shared" si="112"/>
        <v>1</v>
      </c>
    </row>
    <row r="7205" spans="9:11">
      <c r="I7205" t="e">
        <f>IF(J7205="natural gas",VLOOKUP(D7205,'Cross-Page Data'!$I$4:$J$13,2,FALSE),IF(J7205="solar",VLOOKUP('Form 923'!D7205,'Cross-Page Data'!$I$14:$J$117,2,FALSE),J7205))</f>
        <v>#N/A</v>
      </c>
      <c r="J7205" t="e">
        <f>VLOOKUP(E7205,'Cross-Page Data'!$D$4:$F$48,3,FALSE)</f>
        <v>#N/A</v>
      </c>
      <c r="K7205" t="b">
        <f t="shared" si="112"/>
        <v>1</v>
      </c>
    </row>
    <row r="7206" spans="9:11">
      <c r="I7206" t="e">
        <f>IF(J7206="natural gas",VLOOKUP(D7206,'Cross-Page Data'!$I$4:$J$13,2,FALSE),IF(J7206="solar",VLOOKUP('Form 923'!D7206,'Cross-Page Data'!$I$14:$J$117,2,FALSE),J7206))</f>
        <v>#N/A</v>
      </c>
      <c r="J7206" t="e">
        <f>VLOOKUP(E7206,'Cross-Page Data'!$D$4:$F$48,3,FALSE)</f>
        <v>#N/A</v>
      </c>
      <c r="K7206" t="b">
        <f t="shared" si="112"/>
        <v>1</v>
      </c>
    </row>
    <row r="7207" spans="9:11">
      <c r="I7207" t="e">
        <f>IF(J7207="natural gas",VLOOKUP(D7207,'Cross-Page Data'!$I$4:$J$13,2,FALSE),IF(J7207="solar",VLOOKUP('Form 923'!D7207,'Cross-Page Data'!$I$14:$J$117,2,FALSE),J7207))</f>
        <v>#N/A</v>
      </c>
      <c r="J7207" t="e">
        <f>VLOOKUP(E7207,'Cross-Page Data'!$D$4:$F$48,3,FALSE)</f>
        <v>#N/A</v>
      </c>
      <c r="K7207" t="b">
        <f t="shared" si="112"/>
        <v>1</v>
      </c>
    </row>
    <row r="7208" spans="9:11">
      <c r="I7208" t="e">
        <f>IF(J7208="natural gas",VLOOKUP(D7208,'Cross-Page Data'!$I$4:$J$13,2,FALSE),IF(J7208="solar",VLOOKUP('Form 923'!D7208,'Cross-Page Data'!$I$14:$J$117,2,FALSE),J7208))</f>
        <v>#N/A</v>
      </c>
      <c r="J7208" t="e">
        <f>VLOOKUP(E7208,'Cross-Page Data'!$D$4:$F$48,3,FALSE)</f>
        <v>#N/A</v>
      </c>
      <c r="K7208" t="b">
        <f t="shared" si="112"/>
        <v>1</v>
      </c>
    </row>
    <row r="7209" spans="9:11">
      <c r="I7209" t="e">
        <f>IF(J7209="natural gas",VLOOKUP(D7209,'Cross-Page Data'!$I$4:$J$13,2,FALSE),IF(J7209="solar",VLOOKUP('Form 923'!D7209,'Cross-Page Data'!$I$14:$J$117,2,FALSE),J7209))</f>
        <v>#N/A</v>
      </c>
      <c r="J7209" t="e">
        <f>VLOOKUP(E7209,'Cross-Page Data'!$D$4:$F$48,3,FALSE)</f>
        <v>#N/A</v>
      </c>
      <c r="K7209" t="b">
        <f t="shared" si="112"/>
        <v>1</v>
      </c>
    </row>
    <row r="7210" spans="9:11">
      <c r="I7210" t="e">
        <f>IF(J7210="natural gas",VLOOKUP(D7210,'Cross-Page Data'!$I$4:$J$13,2,FALSE),IF(J7210="solar",VLOOKUP('Form 923'!D7210,'Cross-Page Data'!$I$14:$J$117,2,FALSE),J7210))</f>
        <v>#N/A</v>
      </c>
      <c r="J7210" t="e">
        <f>VLOOKUP(E7210,'Cross-Page Data'!$D$4:$F$48,3,FALSE)</f>
        <v>#N/A</v>
      </c>
      <c r="K7210" t="b">
        <f t="shared" si="112"/>
        <v>1</v>
      </c>
    </row>
    <row r="7211" spans="9:11">
      <c r="I7211" t="e">
        <f>IF(J7211="natural gas",VLOOKUP(D7211,'Cross-Page Data'!$I$4:$J$13,2,FALSE),IF(J7211="solar",VLOOKUP('Form 923'!D7211,'Cross-Page Data'!$I$14:$J$117,2,FALSE),J7211))</f>
        <v>#N/A</v>
      </c>
      <c r="J7211" t="e">
        <f>VLOOKUP(E7211,'Cross-Page Data'!$D$4:$F$48,3,FALSE)</f>
        <v>#N/A</v>
      </c>
      <c r="K7211" t="b">
        <f t="shared" si="112"/>
        <v>1</v>
      </c>
    </row>
    <row r="7212" spans="9:11">
      <c r="I7212" t="e">
        <f>IF(J7212="natural gas",VLOOKUP(D7212,'Cross-Page Data'!$I$4:$J$13,2,FALSE),IF(J7212="solar",VLOOKUP('Form 923'!D7212,'Cross-Page Data'!$I$14:$J$117,2,FALSE),J7212))</f>
        <v>#N/A</v>
      </c>
      <c r="J7212" t="e">
        <f>VLOOKUP(E7212,'Cross-Page Data'!$D$4:$F$48,3,FALSE)</f>
        <v>#N/A</v>
      </c>
      <c r="K7212" t="b">
        <f t="shared" si="112"/>
        <v>1</v>
      </c>
    </row>
    <row r="7213" spans="9:11">
      <c r="I7213" t="e">
        <f>IF(J7213="natural gas",VLOOKUP(D7213,'Cross-Page Data'!$I$4:$J$13,2,FALSE),IF(J7213="solar",VLOOKUP('Form 923'!D7213,'Cross-Page Data'!$I$14:$J$117,2,FALSE),J7213))</f>
        <v>#N/A</v>
      </c>
      <c r="J7213" t="e">
        <f>VLOOKUP(E7213,'Cross-Page Data'!$D$4:$F$48,3,FALSE)</f>
        <v>#N/A</v>
      </c>
      <c r="K7213" t="b">
        <f t="shared" si="112"/>
        <v>1</v>
      </c>
    </row>
    <row r="7214" spans="9:11">
      <c r="I7214" t="e">
        <f>IF(J7214="natural gas",VLOOKUP(D7214,'Cross-Page Data'!$I$4:$J$13,2,FALSE),IF(J7214="solar",VLOOKUP('Form 923'!D7214,'Cross-Page Data'!$I$14:$J$117,2,FALSE),J7214))</f>
        <v>#N/A</v>
      </c>
      <c r="J7214" t="e">
        <f>VLOOKUP(E7214,'Cross-Page Data'!$D$4:$F$48,3,FALSE)</f>
        <v>#N/A</v>
      </c>
      <c r="K7214" t="b">
        <f t="shared" si="112"/>
        <v>1</v>
      </c>
    </row>
    <row r="7215" spans="9:11">
      <c r="I7215" t="e">
        <f>IF(J7215="natural gas",VLOOKUP(D7215,'Cross-Page Data'!$I$4:$J$13,2,FALSE),IF(J7215="solar",VLOOKUP('Form 923'!D7215,'Cross-Page Data'!$I$14:$J$117,2,FALSE),J7215))</f>
        <v>#N/A</v>
      </c>
      <c r="J7215" t="e">
        <f>VLOOKUP(E7215,'Cross-Page Data'!$D$4:$F$48,3,FALSE)</f>
        <v>#N/A</v>
      </c>
      <c r="K7215" t="b">
        <f t="shared" si="112"/>
        <v>1</v>
      </c>
    </row>
    <row r="7216" spans="9:11">
      <c r="I7216" t="e">
        <f>IF(J7216="natural gas",VLOOKUP(D7216,'Cross-Page Data'!$I$4:$J$13,2,FALSE),IF(J7216="solar",VLOOKUP('Form 923'!D7216,'Cross-Page Data'!$I$14:$J$117,2,FALSE),J7216))</f>
        <v>#N/A</v>
      </c>
      <c r="J7216" t="e">
        <f>VLOOKUP(E7216,'Cross-Page Data'!$D$4:$F$48,3,FALSE)</f>
        <v>#N/A</v>
      </c>
      <c r="K7216" t="b">
        <f t="shared" si="112"/>
        <v>1</v>
      </c>
    </row>
    <row r="7217" spans="9:11">
      <c r="I7217" t="e">
        <f>IF(J7217="natural gas",VLOOKUP(D7217,'Cross-Page Data'!$I$4:$J$13,2,FALSE),IF(J7217="solar",VLOOKUP('Form 923'!D7217,'Cross-Page Data'!$I$14:$J$117,2,FALSE),J7217))</f>
        <v>#N/A</v>
      </c>
      <c r="J7217" t="e">
        <f>VLOOKUP(E7217,'Cross-Page Data'!$D$4:$F$48,3,FALSE)</f>
        <v>#N/A</v>
      </c>
      <c r="K7217" t="b">
        <f t="shared" si="112"/>
        <v>1</v>
      </c>
    </row>
    <row r="7218" spans="9:11">
      <c r="I7218" t="e">
        <f>IF(J7218="natural gas",VLOOKUP(D7218,'Cross-Page Data'!$I$4:$J$13,2,FALSE),IF(J7218="solar",VLOOKUP('Form 923'!D7218,'Cross-Page Data'!$I$14:$J$117,2,FALSE),J7218))</f>
        <v>#N/A</v>
      </c>
      <c r="J7218" t="e">
        <f>VLOOKUP(E7218,'Cross-Page Data'!$D$4:$F$48,3,FALSE)</f>
        <v>#N/A</v>
      </c>
      <c r="K7218" t="b">
        <f t="shared" si="112"/>
        <v>1</v>
      </c>
    </row>
    <row r="7219" spans="9:11">
      <c r="I7219" t="e">
        <f>IF(J7219="natural gas",VLOOKUP(D7219,'Cross-Page Data'!$I$4:$J$13,2,FALSE),IF(J7219="solar",VLOOKUP('Form 923'!D7219,'Cross-Page Data'!$I$14:$J$117,2,FALSE),J7219))</f>
        <v>#N/A</v>
      </c>
      <c r="J7219" t="e">
        <f>VLOOKUP(E7219,'Cross-Page Data'!$D$4:$F$48,3,FALSE)</f>
        <v>#N/A</v>
      </c>
      <c r="K7219" t="b">
        <f t="shared" si="112"/>
        <v>1</v>
      </c>
    </row>
    <row r="7220" spans="9:11">
      <c r="I7220" t="e">
        <f>IF(J7220="natural gas",VLOOKUP(D7220,'Cross-Page Data'!$I$4:$J$13,2,FALSE),IF(J7220="solar",VLOOKUP('Form 923'!D7220,'Cross-Page Data'!$I$14:$J$117,2,FALSE),J7220))</f>
        <v>#N/A</v>
      </c>
      <c r="J7220" t="e">
        <f>VLOOKUP(E7220,'Cross-Page Data'!$D$4:$F$48,3,FALSE)</f>
        <v>#N/A</v>
      </c>
      <c r="K7220" t="b">
        <f t="shared" si="112"/>
        <v>1</v>
      </c>
    </row>
    <row r="7221" spans="9:11">
      <c r="I7221" t="e">
        <f>IF(J7221="natural gas",VLOOKUP(D7221,'Cross-Page Data'!$I$4:$J$13,2,FALSE),IF(J7221="solar",VLOOKUP('Form 923'!D7221,'Cross-Page Data'!$I$14:$J$117,2,FALSE),J7221))</f>
        <v>#N/A</v>
      </c>
      <c r="J7221" t="e">
        <f>VLOOKUP(E7221,'Cross-Page Data'!$D$4:$F$48,3,FALSE)</f>
        <v>#N/A</v>
      </c>
      <c r="K7221" t="b">
        <f t="shared" si="112"/>
        <v>1</v>
      </c>
    </row>
    <row r="7222" spans="9:11">
      <c r="I7222" t="e">
        <f>IF(J7222="natural gas",VLOOKUP(D7222,'Cross-Page Data'!$I$4:$J$13,2,FALSE),IF(J7222="solar",VLOOKUP('Form 923'!D7222,'Cross-Page Data'!$I$14:$J$117,2,FALSE),J7222))</f>
        <v>#N/A</v>
      </c>
      <c r="J7222" t="e">
        <f>VLOOKUP(E7222,'Cross-Page Data'!$D$4:$F$48,3,FALSE)</f>
        <v>#N/A</v>
      </c>
      <c r="K7222" t="b">
        <f t="shared" si="112"/>
        <v>1</v>
      </c>
    </row>
    <row r="7223" spans="9:11">
      <c r="I7223" t="e">
        <f>IF(J7223="natural gas",VLOOKUP(D7223,'Cross-Page Data'!$I$4:$J$13,2,FALSE),IF(J7223="solar",VLOOKUP('Form 923'!D7223,'Cross-Page Data'!$I$14:$J$117,2,FALSE),J7223))</f>
        <v>#N/A</v>
      </c>
      <c r="J7223" t="e">
        <f>VLOOKUP(E7223,'Cross-Page Data'!$D$4:$F$48,3,FALSE)</f>
        <v>#N/A</v>
      </c>
      <c r="K7223" t="b">
        <f t="shared" si="112"/>
        <v>1</v>
      </c>
    </row>
    <row r="7224" spans="9:11">
      <c r="I7224" t="e">
        <f>IF(J7224="natural gas",VLOOKUP(D7224,'Cross-Page Data'!$I$4:$J$13,2,FALSE),IF(J7224="solar",VLOOKUP('Form 923'!D7224,'Cross-Page Data'!$I$14:$J$117,2,FALSE),J7224))</f>
        <v>#N/A</v>
      </c>
      <c r="J7224" t="e">
        <f>VLOOKUP(E7224,'Cross-Page Data'!$D$4:$F$48,3,FALSE)</f>
        <v>#N/A</v>
      </c>
      <c r="K7224" t="b">
        <f t="shared" si="112"/>
        <v>1</v>
      </c>
    </row>
    <row r="7225" spans="9:11">
      <c r="I7225" t="e">
        <f>IF(J7225="natural gas",VLOOKUP(D7225,'Cross-Page Data'!$I$4:$J$13,2,FALSE),IF(J7225="solar",VLOOKUP('Form 923'!D7225,'Cross-Page Data'!$I$14:$J$117,2,FALSE),J7225))</f>
        <v>#N/A</v>
      </c>
      <c r="J7225" t="e">
        <f>VLOOKUP(E7225,'Cross-Page Data'!$D$4:$F$48,3,FALSE)</f>
        <v>#N/A</v>
      </c>
      <c r="K7225" t="b">
        <f t="shared" si="112"/>
        <v>1</v>
      </c>
    </row>
    <row r="7226" spans="9:11">
      <c r="I7226" t="e">
        <f>IF(J7226="natural gas",VLOOKUP(D7226,'Cross-Page Data'!$I$4:$J$13,2,FALSE),IF(J7226="solar",VLOOKUP('Form 923'!D7226,'Cross-Page Data'!$I$14:$J$117,2,FALSE),J7226))</f>
        <v>#N/A</v>
      </c>
      <c r="J7226" t="e">
        <f>VLOOKUP(E7226,'Cross-Page Data'!$D$4:$F$48,3,FALSE)</f>
        <v>#N/A</v>
      </c>
      <c r="K7226" t="b">
        <f t="shared" si="112"/>
        <v>1</v>
      </c>
    </row>
    <row r="7227" spans="9:11">
      <c r="I7227" t="e">
        <f>IF(J7227="natural gas",VLOOKUP(D7227,'Cross-Page Data'!$I$4:$J$13,2,FALSE),IF(J7227="solar",VLOOKUP('Form 923'!D7227,'Cross-Page Data'!$I$14:$J$117,2,FALSE),J7227))</f>
        <v>#N/A</v>
      </c>
      <c r="J7227" t="e">
        <f>VLOOKUP(E7227,'Cross-Page Data'!$D$4:$F$48,3,FALSE)</f>
        <v>#N/A</v>
      </c>
      <c r="K7227" t="b">
        <f t="shared" si="112"/>
        <v>1</v>
      </c>
    </row>
    <row r="7228" spans="9:11">
      <c r="I7228" t="e">
        <f>IF(J7228="natural gas",VLOOKUP(D7228,'Cross-Page Data'!$I$4:$J$13,2,FALSE),IF(J7228="solar",VLOOKUP('Form 923'!D7228,'Cross-Page Data'!$I$14:$J$117,2,FALSE),J7228))</f>
        <v>#N/A</v>
      </c>
      <c r="J7228" t="e">
        <f>VLOOKUP(E7228,'Cross-Page Data'!$D$4:$F$48,3,FALSE)</f>
        <v>#N/A</v>
      </c>
      <c r="K7228" t="b">
        <f t="shared" si="112"/>
        <v>1</v>
      </c>
    </row>
    <row r="7229" spans="9:11">
      <c r="I7229" t="e">
        <f>IF(J7229="natural gas",VLOOKUP(D7229,'Cross-Page Data'!$I$4:$J$13,2,FALSE),IF(J7229="solar",VLOOKUP('Form 923'!D7229,'Cross-Page Data'!$I$14:$J$117,2,FALSE),J7229))</f>
        <v>#N/A</v>
      </c>
      <c r="J7229" t="e">
        <f>VLOOKUP(E7229,'Cross-Page Data'!$D$4:$F$48,3,FALSE)</f>
        <v>#N/A</v>
      </c>
      <c r="K7229" t="b">
        <f t="shared" si="112"/>
        <v>1</v>
      </c>
    </row>
    <row r="7230" spans="9:11">
      <c r="I7230" t="e">
        <f>IF(J7230="natural gas",VLOOKUP(D7230,'Cross-Page Data'!$I$4:$J$13,2,FALSE),IF(J7230="solar",VLOOKUP('Form 923'!D7230,'Cross-Page Data'!$I$14:$J$117,2,FALSE),J7230))</f>
        <v>#N/A</v>
      </c>
      <c r="J7230" t="e">
        <f>VLOOKUP(E7230,'Cross-Page Data'!$D$4:$F$48,3,FALSE)</f>
        <v>#N/A</v>
      </c>
      <c r="K7230" t="b">
        <f t="shared" si="112"/>
        <v>1</v>
      </c>
    </row>
    <row r="7231" spans="9:11">
      <c r="I7231" t="e">
        <f>IF(J7231="natural gas",VLOOKUP(D7231,'Cross-Page Data'!$I$4:$J$13,2,FALSE),IF(J7231="solar",VLOOKUP('Form 923'!D7231,'Cross-Page Data'!$I$14:$J$117,2,FALSE),J7231))</f>
        <v>#N/A</v>
      </c>
      <c r="J7231" t="e">
        <f>VLOOKUP(E7231,'Cross-Page Data'!$D$4:$F$48,3,FALSE)</f>
        <v>#N/A</v>
      </c>
      <c r="K7231" t="b">
        <f t="shared" si="112"/>
        <v>1</v>
      </c>
    </row>
    <row r="7232" spans="9:11">
      <c r="I7232" t="e">
        <f>IF(J7232="natural gas",VLOOKUP(D7232,'Cross-Page Data'!$I$4:$J$13,2,FALSE),IF(J7232="solar",VLOOKUP('Form 923'!D7232,'Cross-Page Data'!$I$14:$J$117,2,FALSE),J7232))</f>
        <v>#N/A</v>
      </c>
      <c r="J7232" t="e">
        <f>VLOOKUP(E7232,'Cross-Page Data'!$D$4:$F$48,3,FALSE)</f>
        <v>#N/A</v>
      </c>
      <c r="K7232" t="b">
        <f t="shared" si="112"/>
        <v>1</v>
      </c>
    </row>
    <row r="7233" spans="9:11">
      <c r="I7233" t="e">
        <f>IF(J7233="natural gas",VLOOKUP(D7233,'Cross-Page Data'!$I$4:$J$13,2,FALSE),IF(J7233="solar",VLOOKUP('Form 923'!D7233,'Cross-Page Data'!$I$14:$J$117,2,FALSE),J7233))</f>
        <v>#N/A</v>
      </c>
      <c r="J7233" t="e">
        <f>VLOOKUP(E7233,'Cross-Page Data'!$D$4:$F$48,3,FALSE)</f>
        <v>#N/A</v>
      </c>
      <c r="K7233" t="b">
        <f t="shared" si="112"/>
        <v>1</v>
      </c>
    </row>
    <row r="7234" spans="9:11">
      <c r="I7234" t="e">
        <f>IF(J7234="natural gas",VLOOKUP(D7234,'Cross-Page Data'!$I$4:$J$13,2,FALSE),IF(J7234="solar",VLOOKUP('Form 923'!D7234,'Cross-Page Data'!$I$14:$J$117,2,FALSE),J7234))</f>
        <v>#N/A</v>
      </c>
      <c r="J7234" t="e">
        <f>VLOOKUP(E7234,'Cross-Page Data'!$D$4:$F$48,3,FALSE)</f>
        <v>#N/A</v>
      </c>
      <c r="K7234" t="b">
        <f t="shared" si="112"/>
        <v>1</v>
      </c>
    </row>
    <row r="7235" spans="9:11">
      <c r="I7235" t="e">
        <f>IF(J7235="natural gas",VLOOKUP(D7235,'Cross-Page Data'!$I$4:$J$13,2,FALSE),IF(J7235="solar",VLOOKUP('Form 923'!D7235,'Cross-Page Data'!$I$14:$J$117,2,FALSE),J7235))</f>
        <v>#N/A</v>
      </c>
      <c r="J7235" t="e">
        <f>VLOOKUP(E7235,'Cross-Page Data'!$D$4:$F$48,3,FALSE)</f>
        <v>#N/A</v>
      </c>
      <c r="K7235" t="b">
        <f t="shared" si="112"/>
        <v>1</v>
      </c>
    </row>
    <row r="7236" spans="9:11">
      <c r="I7236" t="e">
        <f>IF(J7236="natural gas",VLOOKUP(D7236,'Cross-Page Data'!$I$4:$J$13,2,FALSE),IF(J7236="solar",VLOOKUP('Form 923'!D7236,'Cross-Page Data'!$I$14:$J$117,2,FALSE),J7236))</f>
        <v>#N/A</v>
      </c>
      <c r="J7236" t="e">
        <f>VLOOKUP(E7236,'Cross-Page Data'!$D$4:$F$48,3,FALSE)</f>
        <v>#N/A</v>
      </c>
      <c r="K7236" t="b">
        <f t="shared" si="112"/>
        <v>1</v>
      </c>
    </row>
    <row r="7237" spans="9:11">
      <c r="I7237" t="e">
        <f>IF(J7237="natural gas",VLOOKUP(D7237,'Cross-Page Data'!$I$4:$J$13,2,FALSE),IF(J7237="solar",VLOOKUP('Form 923'!D7237,'Cross-Page Data'!$I$14:$J$117,2,FALSE),J7237))</f>
        <v>#N/A</v>
      </c>
      <c r="J7237" t="e">
        <f>VLOOKUP(E7237,'Cross-Page Data'!$D$4:$F$48,3,FALSE)</f>
        <v>#N/A</v>
      </c>
      <c r="K7237" t="b">
        <f t="shared" si="112"/>
        <v>1</v>
      </c>
    </row>
    <row r="7238" spans="9:11">
      <c r="I7238" t="e">
        <f>IF(J7238="natural gas",VLOOKUP(D7238,'Cross-Page Data'!$I$4:$J$13,2,FALSE),IF(J7238="solar",VLOOKUP('Form 923'!D7238,'Cross-Page Data'!$I$14:$J$117,2,FALSE),J7238))</f>
        <v>#N/A</v>
      </c>
      <c r="J7238" t="e">
        <f>VLOOKUP(E7238,'Cross-Page Data'!$D$4:$F$48,3,FALSE)</f>
        <v>#N/A</v>
      </c>
      <c r="K7238" t="b">
        <f t="shared" si="112"/>
        <v>1</v>
      </c>
    </row>
    <row r="7239" spans="9:11">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c r="I7240" t="e">
        <f>IF(J7240="natural gas",VLOOKUP(D7240,'Cross-Page Data'!$I$4:$J$13,2,FALSE),IF(J7240="solar",VLOOKUP('Form 923'!D7240,'Cross-Page Data'!$I$14:$J$117,2,FALSE),J7240))</f>
        <v>#N/A</v>
      </c>
      <c r="J7240" t="e">
        <f>VLOOKUP(E7240,'Cross-Page Data'!$D$4:$F$48,3,FALSE)</f>
        <v>#N/A</v>
      </c>
      <c r="K7240" t="b">
        <f t="shared" si="113"/>
        <v>1</v>
      </c>
    </row>
    <row r="7241" spans="9:11">
      <c r="I7241" t="e">
        <f>IF(J7241="natural gas",VLOOKUP(D7241,'Cross-Page Data'!$I$4:$J$13,2,FALSE),IF(J7241="solar",VLOOKUP('Form 923'!D7241,'Cross-Page Data'!$I$14:$J$117,2,FALSE),J7241))</f>
        <v>#N/A</v>
      </c>
      <c r="J7241" t="e">
        <f>VLOOKUP(E7241,'Cross-Page Data'!$D$4:$F$48,3,FALSE)</f>
        <v>#N/A</v>
      </c>
      <c r="K7241" t="b">
        <f t="shared" si="113"/>
        <v>1</v>
      </c>
    </row>
    <row r="7242" spans="9:11">
      <c r="I7242" t="e">
        <f>IF(J7242="natural gas",VLOOKUP(D7242,'Cross-Page Data'!$I$4:$J$13,2,FALSE),IF(J7242="solar",VLOOKUP('Form 923'!D7242,'Cross-Page Data'!$I$14:$J$117,2,FALSE),J7242))</f>
        <v>#N/A</v>
      </c>
      <c r="J7242" t="e">
        <f>VLOOKUP(E7242,'Cross-Page Data'!$D$4:$F$48,3,FALSE)</f>
        <v>#N/A</v>
      </c>
      <c r="K7242" t="b">
        <f t="shared" si="113"/>
        <v>1</v>
      </c>
    </row>
    <row r="7243" spans="9:11">
      <c r="I7243" t="e">
        <f>IF(J7243="natural gas",VLOOKUP(D7243,'Cross-Page Data'!$I$4:$J$13,2,FALSE),IF(J7243="solar",VLOOKUP('Form 923'!D7243,'Cross-Page Data'!$I$14:$J$117,2,FALSE),J7243))</f>
        <v>#N/A</v>
      </c>
      <c r="J7243" t="e">
        <f>VLOOKUP(E7243,'Cross-Page Data'!$D$4:$F$48,3,FALSE)</f>
        <v>#N/A</v>
      </c>
      <c r="K7243" t="b">
        <f t="shared" si="113"/>
        <v>1</v>
      </c>
    </row>
    <row r="7244" spans="9:11">
      <c r="I7244" t="e">
        <f>IF(J7244="natural gas",VLOOKUP(D7244,'Cross-Page Data'!$I$4:$J$13,2,FALSE),IF(J7244="solar",VLOOKUP('Form 923'!D7244,'Cross-Page Data'!$I$14:$J$117,2,FALSE),J7244))</f>
        <v>#N/A</v>
      </c>
      <c r="J7244" t="e">
        <f>VLOOKUP(E7244,'Cross-Page Data'!$D$4:$F$48,3,FALSE)</f>
        <v>#N/A</v>
      </c>
      <c r="K7244" t="b">
        <f t="shared" si="113"/>
        <v>1</v>
      </c>
    </row>
    <row r="7245" spans="9:11">
      <c r="I7245" t="e">
        <f>IF(J7245="natural gas",VLOOKUP(D7245,'Cross-Page Data'!$I$4:$J$13,2,FALSE),IF(J7245="solar",VLOOKUP('Form 923'!D7245,'Cross-Page Data'!$I$14:$J$117,2,FALSE),J7245))</f>
        <v>#N/A</v>
      </c>
      <c r="J7245" t="e">
        <f>VLOOKUP(E7245,'Cross-Page Data'!$D$4:$F$48,3,FALSE)</f>
        <v>#N/A</v>
      </c>
      <c r="K7245" t="b">
        <f t="shared" si="113"/>
        <v>1</v>
      </c>
    </row>
    <row r="7246" spans="9:11">
      <c r="I7246" t="e">
        <f>IF(J7246="natural gas",VLOOKUP(D7246,'Cross-Page Data'!$I$4:$J$13,2,FALSE),IF(J7246="solar",VLOOKUP('Form 923'!D7246,'Cross-Page Data'!$I$14:$J$117,2,FALSE),J7246))</f>
        <v>#N/A</v>
      </c>
      <c r="J7246" t="e">
        <f>VLOOKUP(E7246,'Cross-Page Data'!$D$4:$F$48,3,FALSE)</f>
        <v>#N/A</v>
      </c>
      <c r="K7246" t="b">
        <f t="shared" si="113"/>
        <v>1</v>
      </c>
    </row>
    <row r="7247" spans="9:11">
      <c r="I7247" t="e">
        <f>IF(J7247="natural gas",VLOOKUP(D7247,'Cross-Page Data'!$I$4:$J$13,2,FALSE),IF(J7247="solar",VLOOKUP('Form 923'!D7247,'Cross-Page Data'!$I$14:$J$117,2,FALSE),J7247))</f>
        <v>#N/A</v>
      </c>
      <c r="J7247" t="e">
        <f>VLOOKUP(E7247,'Cross-Page Data'!$D$4:$F$48,3,FALSE)</f>
        <v>#N/A</v>
      </c>
      <c r="K7247" t="b">
        <f t="shared" si="113"/>
        <v>1</v>
      </c>
    </row>
    <row r="7248" spans="9:11">
      <c r="I7248" t="e">
        <f>IF(J7248="natural gas",VLOOKUP(D7248,'Cross-Page Data'!$I$4:$J$13,2,FALSE),IF(J7248="solar",VLOOKUP('Form 923'!D7248,'Cross-Page Data'!$I$14:$J$117,2,FALSE),J7248))</f>
        <v>#N/A</v>
      </c>
      <c r="J7248" t="e">
        <f>VLOOKUP(E7248,'Cross-Page Data'!$D$4:$F$48,3,FALSE)</f>
        <v>#N/A</v>
      </c>
      <c r="K7248" t="b">
        <f t="shared" si="113"/>
        <v>1</v>
      </c>
    </row>
    <row r="7249" spans="9:11">
      <c r="I7249" t="e">
        <f>IF(J7249="natural gas",VLOOKUP(D7249,'Cross-Page Data'!$I$4:$J$13,2,FALSE),IF(J7249="solar",VLOOKUP('Form 923'!D7249,'Cross-Page Data'!$I$14:$J$117,2,FALSE),J7249))</f>
        <v>#N/A</v>
      </c>
      <c r="J7249" t="e">
        <f>VLOOKUP(E7249,'Cross-Page Data'!$D$4:$F$48,3,FALSE)</f>
        <v>#N/A</v>
      </c>
      <c r="K7249" t="b">
        <f t="shared" si="113"/>
        <v>1</v>
      </c>
    </row>
    <row r="7250" spans="9:11">
      <c r="I7250" t="e">
        <f>IF(J7250="natural gas",VLOOKUP(D7250,'Cross-Page Data'!$I$4:$J$13,2,FALSE),IF(J7250="solar",VLOOKUP('Form 923'!D7250,'Cross-Page Data'!$I$14:$J$117,2,FALSE),J7250))</f>
        <v>#N/A</v>
      </c>
      <c r="J7250" t="e">
        <f>VLOOKUP(E7250,'Cross-Page Data'!$D$4:$F$48,3,FALSE)</f>
        <v>#N/A</v>
      </c>
      <c r="K7250" t="b">
        <f t="shared" si="113"/>
        <v>1</v>
      </c>
    </row>
    <row r="7251" spans="9:11">
      <c r="I7251" t="e">
        <f>IF(J7251="natural gas",VLOOKUP(D7251,'Cross-Page Data'!$I$4:$J$13,2,FALSE),IF(J7251="solar",VLOOKUP('Form 923'!D7251,'Cross-Page Data'!$I$14:$J$117,2,FALSE),J7251))</f>
        <v>#N/A</v>
      </c>
      <c r="J7251" t="e">
        <f>VLOOKUP(E7251,'Cross-Page Data'!$D$4:$F$48,3,FALSE)</f>
        <v>#N/A</v>
      </c>
      <c r="K7251" t="b">
        <f t="shared" si="113"/>
        <v>1</v>
      </c>
    </row>
    <row r="7252" spans="9:11">
      <c r="I7252" t="e">
        <f>IF(J7252="natural gas",VLOOKUP(D7252,'Cross-Page Data'!$I$4:$J$13,2,FALSE),IF(J7252="solar",VLOOKUP('Form 923'!D7252,'Cross-Page Data'!$I$14:$J$117,2,FALSE),J7252))</f>
        <v>#N/A</v>
      </c>
      <c r="J7252" t="e">
        <f>VLOOKUP(E7252,'Cross-Page Data'!$D$4:$F$48,3,FALSE)</f>
        <v>#N/A</v>
      </c>
      <c r="K7252" t="b">
        <f t="shared" si="113"/>
        <v>1</v>
      </c>
    </row>
    <row r="7253" spans="9:11">
      <c r="I7253" t="e">
        <f>IF(J7253="natural gas",VLOOKUP(D7253,'Cross-Page Data'!$I$4:$J$13,2,FALSE),IF(J7253="solar",VLOOKUP('Form 923'!D7253,'Cross-Page Data'!$I$14:$J$117,2,FALSE),J7253))</f>
        <v>#N/A</v>
      </c>
      <c r="J7253" t="e">
        <f>VLOOKUP(E7253,'Cross-Page Data'!$D$4:$F$48,3,FALSE)</f>
        <v>#N/A</v>
      </c>
      <c r="K7253" t="b">
        <f t="shared" si="113"/>
        <v>1</v>
      </c>
    </row>
    <row r="7254" spans="9:11">
      <c r="I7254" t="e">
        <f>IF(J7254="natural gas",VLOOKUP(D7254,'Cross-Page Data'!$I$4:$J$13,2,FALSE),IF(J7254="solar",VLOOKUP('Form 923'!D7254,'Cross-Page Data'!$I$14:$J$117,2,FALSE),J7254))</f>
        <v>#N/A</v>
      </c>
      <c r="J7254" t="e">
        <f>VLOOKUP(E7254,'Cross-Page Data'!$D$4:$F$48,3,FALSE)</f>
        <v>#N/A</v>
      </c>
      <c r="K7254" t="b">
        <f t="shared" si="113"/>
        <v>1</v>
      </c>
    </row>
    <row r="7255" spans="9:11">
      <c r="I7255" t="e">
        <f>IF(J7255="natural gas",VLOOKUP(D7255,'Cross-Page Data'!$I$4:$J$13,2,FALSE),IF(J7255="solar",VLOOKUP('Form 923'!D7255,'Cross-Page Data'!$I$14:$J$117,2,FALSE),J7255))</f>
        <v>#N/A</v>
      </c>
      <c r="J7255" t="e">
        <f>VLOOKUP(E7255,'Cross-Page Data'!$D$4:$F$48,3,FALSE)</f>
        <v>#N/A</v>
      </c>
      <c r="K7255" t="b">
        <f t="shared" si="113"/>
        <v>1</v>
      </c>
    </row>
    <row r="7256" spans="9:11">
      <c r="I7256" t="e">
        <f>IF(J7256="natural gas",VLOOKUP(D7256,'Cross-Page Data'!$I$4:$J$13,2,FALSE),IF(J7256="solar",VLOOKUP('Form 923'!D7256,'Cross-Page Data'!$I$14:$J$117,2,FALSE),J7256))</f>
        <v>#N/A</v>
      </c>
      <c r="J7256" t="e">
        <f>VLOOKUP(E7256,'Cross-Page Data'!$D$4:$F$48,3,FALSE)</f>
        <v>#N/A</v>
      </c>
      <c r="K7256" t="b">
        <f t="shared" si="113"/>
        <v>1</v>
      </c>
    </row>
    <row r="7257" spans="9:11">
      <c r="I7257" t="e">
        <f>IF(J7257="natural gas",VLOOKUP(D7257,'Cross-Page Data'!$I$4:$J$13,2,FALSE),IF(J7257="solar",VLOOKUP('Form 923'!D7257,'Cross-Page Data'!$I$14:$J$117,2,FALSE),J7257))</f>
        <v>#N/A</v>
      </c>
      <c r="J7257" t="e">
        <f>VLOOKUP(E7257,'Cross-Page Data'!$D$4:$F$48,3,FALSE)</f>
        <v>#N/A</v>
      </c>
      <c r="K7257" t="b">
        <f t="shared" si="113"/>
        <v>1</v>
      </c>
    </row>
    <row r="7258" spans="9:11">
      <c r="I7258" t="e">
        <f>IF(J7258="natural gas",VLOOKUP(D7258,'Cross-Page Data'!$I$4:$J$13,2,FALSE),IF(J7258="solar",VLOOKUP('Form 923'!D7258,'Cross-Page Data'!$I$14:$J$117,2,FALSE),J7258))</f>
        <v>#N/A</v>
      </c>
      <c r="J7258" t="e">
        <f>VLOOKUP(E7258,'Cross-Page Data'!$D$4:$F$48,3,FALSE)</f>
        <v>#N/A</v>
      </c>
      <c r="K7258" t="b">
        <f t="shared" si="113"/>
        <v>1</v>
      </c>
    </row>
    <row r="7259" spans="9:11">
      <c r="I7259" t="e">
        <f>IF(J7259="natural gas",VLOOKUP(D7259,'Cross-Page Data'!$I$4:$J$13,2,FALSE),IF(J7259="solar",VLOOKUP('Form 923'!D7259,'Cross-Page Data'!$I$14:$J$117,2,FALSE),J7259))</f>
        <v>#N/A</v>
      </c>
      <c r="J7259" t="e">
        <f>VLOOKUP(E7259,'Cross-Page Data'!$D$4:$F$48,3,FALSE)</f>
        <v>#N/A</v>
      </c>
      <c r="K7259" t="b">
        <f t="shared" si="113"/>
        <v>1</v>
      </c>
    </row>
    <row r="7260" spans="9:11">
      <c r="I7260" t="e">
        <f>IF(J7260="natural gas",VLOOKUP(D7260,'Cross-Page Data'!$I$4:$J$13,2,FALSE),IF(J7260="solar",VLOOKUP('Form 923'!D7260,'Cross-Page Data'!$I$14:$J$117,2,FALSE),J7260))</f>
        <v>#N/A</v>
      </c>
      <c r="J7260" t="e">
        <f>VLOOKUP(E7260,'Cross-Page Data'!$D$4:$F$48,3,FALSE)</f>
        <v>#N/A</v>
      </c>
      <c r="K7260" t="b">
        <f t="shared" si="113"/>
        <v>1</v>
      </c>
    </row>
    <row r="7261" spans="9:11">
      <c r="I7261" t="e">
        <f>IF(J7261="natural gas",VLOOKUP(D7261,'Cross-Page Data'!$I$4:$J$13,2,FALSE),IF(J7261="solar",VLOOKUP('Form 923'!D7261,'Cross-Page Data'!$I$14:$J$117,2,FALSE),J7261))</f>
        <v>#N/A</v>
      </c>
      <c r="J7261" t="e">
        <f>VLOOKUP(E7261,'Cross-Page Data'!$D$4:$F$48,3,FALSE)</f>
        <v>#N/A</v>
      </c>
      <c r="K7261" t="b">
        <f t="shared" si="113"/>
        <v>1</v>
      </c>
    </row>
    <row r="7262" spans="9:11">
      <c r="I7262" t="e">
        <f>IF(J7262="natural gas",VLOOKUP(D7262,'Cross-Page Data'!$I$4:$J$13,2,FALSE),IF(J7262="solar",VLOOKUP('Form 923'!D7262,'Cross-Page Data'!$I$14:$J$117,2,FALSE),J7262))</f>
        <v>#N/A</v>
      </c>
      <c r="J7262" t="e">
        <f>VLOOKUP(E7262,'Cross-Page Data'!$D$4:$F$48,3,FALSE)</f>
        <v>#N/A</v>
      </c>
      <c r="K7262" t="b">
        <f t="shared" si="113"/>
        <v>1</v>
      </c>
    </row>
    <row r="7263" spans="9:11">
      <c r="I7263" t="e">
        <f>IF(J7263="natural gas",VLOOKUP(D7263,'Cross-Page Data'!$I$4:$J$13,2,FALSE),IF(J7263="solar",VLOOKUP('Form 923'!D7263,'Cross-Page Data'!$I$14:$J$117,2,FALSE),J7263))</f>
        <v>#N/A</v>
      </c>
      <c r="J7263" t="e">
        <f>VLOOKUP(E7263,'Cross-Page Data'!$D$4:$F$48,3,FALSE)</f>
        <v>#N/A</v>
      </c>
      <c r="K7263" t="b">
        <f t="shared" si="113"/>
        <v>1</v>
      </c>
    </row>
    <row r="7264" spans="9:11">
      <c r="I7264" t="e">
        <f>IF(J7264="natural gas",VLOOKUP(D7264,'Cross-Page Data'!$I$4:$J$13,2,FALSE),IF(J7264="solar",VLOOKUP('Form 923'!D7264,'Cross-Page Data'!$I$14:$J$117,2,FALSE),J7264))</f>
        <v>#N/A</v>
      </c>
      <c r="J7264" t="e">
        <f>VLOOKUP(E7264,'Cross-Page Data'!$D$4:$F$48,3,FALSE)</f>
        <v>#N/A</v>
      </c>
      <c r="K7264" t="b">
        <f t="shared" si="113"/>
        <v>1</v>
      </c>
    </row>
    <row r="7265" spans="9:11">
      <c r="I7265" t="e">
        <f>IF(J7265="natural gas",VLOOKUP(D7265,'Cross-Page Data'!$I$4:$J$13,2,FALSE),IF(J7265="solar",VLOOKUP('Form 923'!D7265,'Cross-Page Data'!$I$14:$J$117,2,FALSE),J7265))</f>
        <v>#N/A</v>
      </c>
      <c r="J7265" t="e">
        <f>VLOOKUP(E7265,'Cross-Page Data'!$D$4:$F$48,3,FALSE)</f>
        <v>#N/A</v>
      </c>
      <c r="K7265" t="b">
        <f t="shared" si="113"/>
        <v>1</v>
      </c>
    </row>
    <row r="7266" spans="9:11">
      <c r="I7266" t="e">
        <f>IF(J7266="natural gas",VLOOKUP(D7266,'Cross-Page Data'!$I$4:$J$13,2,FALSE),IF(J7266="solar",VLOOKUP('Form 923'!D7266,'Cross-Page Data'!$I$14:$J$117,2,FALSE),J7266))</f>
        <v>#N/A</v>
      </c>
      <c r="J7266" t="e">
        <f>VLOOKUP(E7266,'Cross-Page Data'!$D$4:$F$48,3,FALSE)</f>
        <v>#N/A</v>
      </c>
      <c r="K7266" t="b">
        <f t="shared" si="113"/>
        <v>1</v>
      </c>
    </row>
    <row r="7267" spans="9:11">
      <c r="I7267" t="e">
        <f>IF(J7267="natural gas",VLOOKUP(D7267,'Cross-Page Data'!$I$4:$J$13,2,FALSE),IF(J7267="solar",VLOOKUP('Form 923'!D7267,'Cross-Page Data'!$I$14:$J$117,2,FALSE),J7267))</f>
        <v>#N/A</v>
      </c>
      <c r="J7267" t="e">
        <f>VLOOKUP(E7267,'Cross-Page Data'!$D$4:$F$48,3,FALSE)</f>
        <v>#N/A</v>
      </c>
      <c r="K7267" t="b">
        <f t="shared" si="113"/>
        <v>1</v>
      </c>
    </row>
    <row r="7268" spans="9:11">
      <c r="I7268" t="e">
        <f>IF(J7268="natural gas",VLOOKUP(D7268,'Cross-Page Data'!$I$4:$J$13,2,FALSE),IF(J7268="solar",VLOOKUP('Form 923'!D7268,'Cross-Page Data'!$I$14:$J$117,2,FALSE),J7268))</f>
        <v>#N/A</v>
      </c>
      <c r="J7268" t="e">
        <f>VLOOKUP(E7268,'Cross-Page Data'!$D$4:$F$48,3,FALSE)</f>
        <v>#N/A</v>
      </c>
      <c r="K7268" t="b">
        <f t="shared" si="113"/>
        <v>1</v>
      </c>
    </row>
    <row r="7269" spans="9:11">
      <c r="I7269" t="e">
        <f>IF(J7269="natural gas",VLOOKUP(D7269,'Cross-Page Data'!$I$4:$J$13,2,FALSE),IF(J7269="solar",VLOOKUP('Form 923'!D7269,'Cross-Page Data'!$I$14:$J$117,2,FALSE),J7269))</f>
        <v>#N/A</v>
      </c>
      <c r="J7269" t="e">
        <f>VLOOKUP(E7269,'Cross-Page Data'!$D$4:$F$48,3,FALSE)</f>
        <v>#N/A</v>
      </c>
      <c r="K7269" t="b">
        <f t="shared" si="113"/>
        <v>1</v>
      </c>
    </row>
    <row r="7270" spans="9:11">
      <c r="I7270" t="e">
        <f>IF(J7270="natural gas",VLOOKUP(D7270,'Cross-Page Data'!$I$4:$J$13,2,FALSE),IF(J7270="solar",VLOOKUP('Form 923'!D7270,'Cross-Page Data'!$I$14:$J$117,2,FALSE),J7270))</f>
        <v>#N/A</v>
      </c>
      <c r="J7270" t="e">
        <f>VLOOKUP(E7270,'Cross-Page Data'!$D$4:$F$48,3,FALSE)</f>
        <v>#N/A</v>
      </c>
      <c r="K7270" t="b">
        <f t="shared" si="113"/>
        <v>1</v>
      </c>
    </row>
    <row r="7271" spans="9:11">
      <c r="I7271" t="e">
        <f>IF(J7271="natural gas",VLOOKUP(D7271,'Cross-Page Data'!$I$4:$J$13,2,FALSE),IF(J7271="solar",VLOOKUP('Form 923'!D7271,'Cross-Page Data'!$I$14:$J$117,2,FALSE),J7271))</f>
        <v>#N/A</v>
      </c>
      <c r="J7271" t="e">
        <f>VLOOKUP(E7271,'Cross-Page Data'!$D$4:$F$48,3,FALSE)</f>
        <v>#N/A</v>
      </c>
      <c r="K7271" t="b">
        <f t="shared" si="113"/>
        <v>1</v>
      </c>
    </row>
    <row r="7272" spans="9:11">
      <c r="I7272" t="e">
        <f>IF(J7272="natural gas",VLOOKUP(D7272,'Cross-Page Data'!$I$4:$J$13,2,FALSE),IF(J7272="solar",VLOOKUP('Form 923'!D7272,'Cross-Page Data'!$I$14:$J$117,2,FALSE),J7272))</f>
        <v>#N/A</v>
      </c>
      <c r="J7272" t="e">
        <f>VLOOKUP(E7272,'Cross-Page Data'!$D$4:$F$48,3,FALSE)</f>
        <v>#N/A</v>
      </c>
      <c r="K7272" t="b">
        <f t="shared" si="113"/>
        <v>1</v>
      </c>
    </row>
    <row r="7273" spans="9:11">
      <c r="I7273" t="e">
        <f>IF(J7273="natural gas",VLOOKUP(D7273,'Cross-Page Data'!$I$4:$J$13,2,FALSE),IF(J7273="solar",VLOOKUP('Form 923'!D7273,'Cross-Page Data'!$I$14:$J$117,2,FALSE),J7273))</f>
        <v>#N/A</v>
      </c>
      <c r="J7273" t="e">
        <f>VLOOKUP(E7273,'Cross-Page Data'!$D$4:$F$48,3,FALSE)</f>
        <v>#N/A</v>
      </c>
      <c r="K7273" t="b">
        <f t="shared" si="113"/>
        <v>1</v>
      </c>
    </row>
    <row r="7274" spans="9:11">
      <c r="I7274" t="e">
        <f>IF(J7274="natural gas",VLOOKUP(D7274,'Cross-Page Data'!$I$4:$J$13,2,FALSE),IF(J7274="solar",VLOOKUP('Form 923'!D7274,'Cross-Page Data'!$I$14:$J$117,2,FALSE),J7274))</f>
        <v>#N/A</v>
      </c>
      <c r="J7274" t="e">
        <f>VLOOKUP(E7274,'Cross-Page Data'!$D$4:$F$48,3,FALSE)</f>
        <v>#N/A</v>
      </c>
      <c r="K7274" t="b">
        <f t="shared" si="113"/>
        <v>1</v>
      </c>
    </row>
    <row r="7275" spans="9:11">
      <c r="I7275" t="e">
        <f>IF(J7275="natural gas",VLOOKUP(D7275,'Cross-Page Data'!$I$4:$J$13,2,FALSE),IF(J7275="solar",VLOOKUP('Form 923'!D7275,'Cross-Page Data'!$I$14:$J$117,2,FALSE),J7275))</f>
        <v>#N/A</v>
      </c>
      <c r="J7275" t="e">
        <f>VLOOKUP(E7275,'Cross-Page Data'!$D$4:$F$48,3,FALSE)</f>
        <v>#N/A</v>
      </c>
      <c r="K7275" t="b">
        <f t="shared" si="113"/>
        <v>1</v>
      </c>
    </row>
    <row r="7276" spans="9:11">
      <c r="I7276" t="e">
        <f>IF(J7276="natural gas",VLOOKUP(D7276,'Cross-Page Data'!$I$4:$J$13,2,FALSE),IF(J7276="solar",VLOOKUP('Form 923'!D7276,'Cross-Page Data'!$I$14:$J$117,2,FALSE),J7276))</f>
        <v>#N/A</v>
      </c>
      <c r="J7276" t="e">
        <f>VLOOKUP(E7276,'Cross-Page Data'!$D$4:$F$48,3,FALSE)</f>
        <v>#N/A</v>
      </c>
      <c r="K7276" t="b">
        <f t="shared" si="113"/>
        <v>1</v>
      </c>
    </row>
    <row r="7277" spans="9:11">
      <c r="I7277" t="e">
        <f>IF(J7277="natural gas",VLOOKUP(D7277,'Cross-Page Data'!$I$4:$J$13,2,FALSE),IF(J7277="solar",VLOOKUP('Form 923'!D7277,'Cross-Page Data'!$I$14:$J$117,2,FALSE),J7277))</f>
        <v>#N/A</v>
      </c>
      <c r="J7277" t="e">
        <f>VLOOKUP(E7277,'Cross-Page Data'!$D$4:$F$48,3,FALSE)</f>
        <v>#N/A</v>
      </c>
      <c r="K7277" t="b">
        <f t="shared" si="113"/>
        <v>1</v>
      </c>
    </row>
    <row r="7278" spans="9:11">
      <c r="I7278" t="e">
        <f>IF(J7278="natural gas",VLOOKUP(D7278,'Cross-Page Data'!$I$4:$J$13,2,FALSE),IF(J7278="solar",VLOOKUP('Form 923'!D7278,'Cross-Page Data'!$I$14:$J$117,2,FALSE),J7278))</f>
        <v>#N/A</v>
      </c>
      <c r="J7278" t="e">
        <f>VLOOKUP(E7278,'Cross-Page Data'!$D$4:$F$48,3,FALSE)</f>
        <v>#N/A</v>
      </c>
      <c r="K7278" t="b">
        <f t="shared" si="113"/>
        <v>1</v>
      </c>
    </row>
    <row r="7279" spans="9:11">
      <c r="I7279" t="e">
        <f>IF(J7279="natural gas",VLOOKUP(D7279,'Cross-Page Data'!$I$4:$J$13,2,FALSE),IF(J7279="solar",VLOOKUP('Form 923'!D7279,'Cross-Page Data'!$I$14:$J$117,2,FALSE),J7279))</f>
        <v>#N/A</v>
      </c>
      <c r="J7279" t="e">
        <f>VLOOKUP(E7279,'Cross-Page Data'!$D$4:$F$48,3,FALSE)</f>
        <v>#N/A</v>
      </c>
      <c r="K7279" t="b">
        <f t="shared" si="113"/>
        <v>1</v>
      </c>
    </row>
    <row r="7280" spans="9:11">
      <c r="I7280" t="e">
        <f>IF(J7280="natural gas",VLOOKUP(D7280,'Cross-Page Data'!$I$4:$J$13,2,FALSE),IF(J7280="solar",VLOOKUP('Form 923'!D7280,'Cross-Page Data'!$I$14:$J$117,2,FALSE),J7280))</f>
        <v>#N/A</v>
      </c>
      <c r="J7280" t="e">
        <f>VLOOKUP(E7280,'Cross-Page Data'!$D$4:$F$48,3,FALSE)</f>
        <v>#N/A</v>
      </c>
      <c r="K7280" t="b">
        <f t="shared" si="113"/>
        <v>1</v>
      </c>
    </row>
    <row r="7281" spans="9:11">
      <c r="I7281" t="e">
        <f>IF(J7281="natural gas",VLOOKUP(D7281,'Cross-Page Data'!$I$4:$J$13,2,FALSE),IF(J7281="solar",VLOOKUP('Form 923'!D7281,'Cross-Page Data'!$I$14:$J$117,2,FALSE),J7281))</f>
        <v>#N/A</v>
      </c>
      <c r="J7281" t="e">
        <f>VLOOKUP(E7281,'Cross-Page Data'!$D$4:$F$48,3,FALSE)</f>
        <v>#N/A</v>
      </c>
      <c r="K7281" t="b">
        <f t="shared" si="113"/>
        <v>1</v>
      </c>
    </row>
    <row r="7282" spans="9:11">
      <c r="I7282" t="e">
        <f>IF(J7282="natural gas",VLOOKUP(D7282,'Cross-Page Data'!$I$4:$J$13,2,FALSE),IF(J7282="solar",VLOOKUP('Form 923'!D7282,'Cross-Page Data'!$I$14:$J$117,2,FALSE),J7282))</f>
        <v>#N/A</v>
      </c>
      <c r="J7282" t="e">
        <f>VLOOKUP(E7282,'Cross-Page Data'!$D$4:$F$48,3,FALSE)</f>
        <v>#N/A</v>
      </c>
      <c r="K7282" t="b">
        <f t="shared" si="113"/>
        <v>1</v>
      </c>
    </row>
    <row r="7283" spans="9:11">
      <c r="I7283" t="e">
        <f>IF(J7283="natural gas",VLOOKUP(D7283,'Cross-Page Data'!$I$4:$J$13,2,FALSE),IF(J7283="solar",VLOOKUP('Form 923'!D7283,'Cross-Page Data'!$I$14:$J$117,2,FALSE),J7283))</f>
        <v>#N/A</v>
      </c>
      <c r="J7283" t="e">
        <f>VLOOKUP(E7283,'Cross-Page Data'!$D$4:$F$48,3,FALSE)</f>
        <v>#N/A</v>
      </c>
      <c r="K7283" t="b">
        <f t="shared" si="113"/>
        <v>1</v>
      </c>
    </row>
    <row r="7284" spans="9:11">
      <c r="I7284" t="e">
        <f>IF(J7284="natural gas",VLOOKUP(D7284,'Cross-Page Data'!$I$4:$J$13,2,FALSE),IF(J7284="solar",VLOOKUP('Form 923'!D7284,'Cross-Page Data'!$I$14:$J$117,2,FALSE),J7284))</f>
        <v>#N/A</v>
      </c>
      <c r="J7284" t="e">
        <f>VLOOKUP(E7284,'Cross-Page Data'!$D$4:$F$48,3,FALSE)</f>
        <v>#N/A</v>
      </c>
      <c r="K7284" t="b">
        <f t="shared" si="113"/>
        <v>1</v>
      </c>
    </row>
    <row r="7285" spans="9:11">
      <c r="I7285" t="e">
        <f>IF(J7285="natural gas",VLOOKUP(D7285,'Cross-Page Data'!$I$4:$J$13,2,FALSE),IF(J7285="solar",VLOOKUP('Form 923'!D7285,'Cross-Page Data'!$I$14:$J$117,2,FALSE),J7285))</f>
        <v>#N/A</v>
      </c>
      <c r="J7285" t="e">
        <f>VLOOKUP(E7285,'Cross-Page Data'!$D$4:$F$48,3,FALSE)</f>
        <v>#N/A</v>
      </c>
      <c r="K7285" t="b">
        <f t="shared" si="113"/>
        <v>1</v>
      </c>
    </row>
    <row r="7286" spans="9:11">
      <c r="I7286" t="e">
        <f>IF(J7286="natural gas",VLOOKUP(D7286,'Cross-Page Data'!$I$4:$J$13,2,FALSE),IF(J7286="solar",VLOOKUP('Form 923'!D7286,'Cross-Page Data'!$I$14:$J$117,2,FALSE),J7286))</f>
        <v>#N/A</v>
      </c>
      <c r="J7286" t="e">
        <f>VLOOKUP(E7286,'Cross-Page Data'!$D$4:$F$48,3,FALSE)</f>
        <v>#N/A</v>
      </c>
      <c r="K7286" t="b">
        <f t="shared" si="113"/>
        <v>1</v>
      </c>
    </row>
    <row r="7287" spans="9:11">
      <c r="I7287" t="e">
        <f>IF(J7287="natural gas",VLOOKUP(D7287,'Cross-Page Data'!$I$4:$J$13,2,FALSE),IF(J7287="solar",VLOOKUP('Form 923'!D7287,'Cross-Page Data'!$I$14:$J$117,2,FALSE),J7287))</f>
        <v>#N/A</v>
      </c>
      <c r="J7287" t="e">
        <f>VLOOKUP(E7287,'Cross-Page Data'!$D$4:$F$48,3,FALSE)</f>
        <v>#N/A</v>
      </c>
      <c r="K7287" t="b">
        <f t="shared" si="113"/>
        <v>1</v>
      </c>
    </row>
    <row r="7288" spans="9:11">
      <c r="I7288" t="e">
        <f>IF(J7288="natural gas",VLOOKUP(D7288,'Cross-Page Data'!$I$4:$J$13,2,FALSE),IF(J7288="solar",VLOOKUP('Form 923'!D7288,'Cross-Page Data'!$I$14:$J$117,2,FALSE),J7288))</f>
        <v>#N/A</v>
      </c>
      <c r="J7288" t="e">
        <f>VLOOKUP(E7288,'Cross-Page Data'!$D$4:$F$48,3,FALSE)</f>
        <v>#N/A</v>
      </c>
      <c r="K7288" t="b">
        <f t="shared" si="113"/>
        <v>1</v>
      </c>
    </row>
    <row r="7289" spans="9:11">
      <c r="I7289" t="e">
        <f>IF(J7289="natural gas",VLOOKUP(D7289,'Cross-Page Data'!$I$4:$J$13,2,FALSE),IF(J7289="solar",VLOOKUP('Form 923'!D7289,'Cross-Page Data'!$I$14:$J$117,2,FALSE),J7289))</f>
        <v>#N/A</v>
      </c>
      <c r="J7289" t="e">
        <f>VLOOKUP(E7289,'Cross-Page Data'!$D$4:$F$48,3,FALSE)</f>
        <v>#N/A</v>
      </c>
      <c r="K7289" t="b">
        <f t="shared" si="113"/>
        <v>1</v>
      </c>
    </row>
    <row r="7290" spans="9:11">
      <c r="I7290" t="e">
        <f>IF(J7290="natural gas",VLOOKUP(D7290,'Cross-Page Data'!$I$4:$J$13,2,FALSE),IF(J7290="solar",VLOOKUP('Form 923'!D7290,'Cross-Page Data'!$I$14:$J$117,2,FALSE),J7290))</f>
        <v>#N/A</v>
      </c>
      <c r="J7290" t="e">
        <f>VLOOKUP(E7290,'Cross-Page Data'!$D$4:$F$48,3,FALSE)</f>
        <v>#N/A</v>
      </c>
      <c r="K7290" t="b">
        <f t="shared" si="113"/>
        <v>1</v>
      </c>
    </row>
    <row r="7291" spans="9:11">
      <c r="I7291" t="e">
        <f>IF(J7291="natural gas",VLOOKUP(D7291,'Cross-Page Data'!$I$4:$J$13,2,FALSE),IF(J7291="solar",VLOOKUP('Form 923'!D7291,'Cross-Page Data'!$I$14:$J$117,2,FALSE),J7291))</f>
        <v>#N/A</v>
      </c>
      <c r="J7291" t="e">
        <f>VLOOKUP(E7291,'Cross-Page Data'!$D$4:$F$48,3,FALSE)</f>
        <v>#N/A</v>
      </c>
      <c r="K7291" t="b">
        <f t="shared" si="113"/>
        <v>1</v>
      </c>
    </row>
    <row r="7292" spans="9:11">
      <c r="I7292" t="e">
        <f>IF(J7292="natural gas",VLOOKUP(D7292,'Cross-Page Data'!$I$4:$J$13,2,FALSE),IF(J7292="solar",VLOOKUP('Form 923'!D7292,'Cross-Page Data'!$I$14:$J$117,2,FALSE),J7292))</f>
        <v>#N/A</v>
      </c>
      <c r="J7292" t="e">
        <f>VLOOKUP(E7292,'Cross-Page Data'!$D$4:$F$48,3,FALSE)</f>
        <v>#N/A</v>
      </c>
      <c r="K7292" t="b">
        <f t="shared" si="113"/>
        <v>1</v>
      </c>
    </row>
    <row r="7293" spans="9:11">
      <c r="I7293" t="e">
        <f>IF(J7293="natural gas",VLOOKUP(D7293,'Cross-Page Data'!$I$4:$J$13,2,FALSE),IF(J7293="solar",VLOOKUP('Form 923'!D7293,'Cross-Page Data'!$I$14:$J$117,2,FALSE),J7293))</f>
        <v>#N/A</v>
      </c>
      <c r="J7293" t="e">
        <f>VLOOKUP(E7293,'Cross-Page Data'!$D$4:$F$48,3,FALSE)</f>
        <v>#N/A</v>
      </c>
      <c r="K7293" t="b">
        <f t="shared" si="113"/>
        <v>1</v>
      </c>
    </row>
    <row r="7294" spans="9:11">
      <c r="I7294" t="e">
        <f>IF(J7294="natural gas",VLOOKUP(D7294,'Cross-Page Data'!$I$4:$J$13,2,FALSE),IF(J7294="solar",VLOOKUP('Form 923'!D7294,'Cross-Page Data'!$I$14:$J$117,2,FALSE),J7294))</f>
        <v>#N/A</v>
      </c>
      <c r="J7294" t="e">
        <f>VLOOKUP(E7294,'Cross-Page Data'!$D$4:$F$48,3,FALSE)</f>
        <v>#N/A</v>
      </c>
      <c r="K7294" t="b">
        <f t="shared" si="113"/>
        <v>1</v>
      </c>
    </row>
    <row r="7295" spans="9:11">
      <c r="I7295" t="e">
        <f>IF(J7295="natural gas",VLOOKUP(D7295,'Cross-Page Data'!$I$4:$J$13,2,FALSE),IF(J7295="solar",VLOOKUP('Form 923'!D7295,'Cross-Page Data'!$I$14:$J$117,2,FALSE),J7295))</f>
        <v>#N/A</v>
      </c>
      <c r="J7295" t="e">
        <f>VLOOKUP(E7295,'Cross-Page Data'!$D$4:$F$48,3,FALSE)</f>
        <v>#N/A</v>
      </c>
      <c r="K7295" t="b">
        <f t="shared" si="113"/>
        <v>1</v>
      </c>
    </row>
    <row r="7296" spans="9:11">
      <c r="I7296" t="e">
        <f>IF(J7296="natural gas",VLOOKUP(D7296,'Cross-Page Data'!$I$4:$J$13,2,FALSE),IF(J7296="solar",VLOOKUP('Form 923'!D7296,'Cross-Page Data'!$I$14:$J$117,2,FALSE),J7296))</f>
        <v>#N/A</v>
      </c>
      <c r="J7296" t="e">
        <f>VLOOKUP(E7296,'Cross-Page Data'!$D$4:$F$48,3,FALSE)</f>
        <v>#N/A</v>
      </c>
      <c r="K7296" t="b">
        <f t="shared" si="113"/>
        <v>1</v>
      </c>
    </row>
    <row r="7297" spans="9:11">
      <c r="I7297" t="e">
        <f>IF(J7297="natural gas",VLOOKUP(D7297,'Cross-Page Data'!$I$4:$J$13,2,FALSE),IF(J7297="solar",VLOOKUP('Form 923'!D7297,'Cross-Page Data'!$I$14:$J$117,2,FALSE),J7297))</f>
        <v>#N/A</v>
      </c>
      <c r="J7297" t="e">
        <f>VLOOKUP(E7297,'Cross-Page Data'!$D$4:$F$48,3,FALSE)</f>
        <v>#N/A</v>
      </c>
      <c r="K7297" t="b">
        <f t="shared" si="113"/>
        <v>1</v>
      </c>
    </row>
    <row r="7298" spans="9:11">
      <c r="I7298" t="e">
        <f>IF(J7298="natural gas",VLOOKUP(D7298,'Cross-Page Data'!$I$4:$J$13,2,FALSE),IF(J7298="solar",VLOOKUP('Form 923'!D7298,'Cross-Page Data'!$I$14:$J$117,2,FALSE),J7298))</f>
        <v>#N/A</v>
      </c>
      <c r="J7298" t="e">
        <f>VLOOKUP(E7298,'Cross-Page Data'!$D$4:$F$48,3,FALSE)</f>
        <v>#N/A</v>
      </c>
      <c r="K7298" t="b">
        <f t="shared" si="113"/>
        <v>1</v>
      </c>
    </row>
    <row r="7299" spans="9:11">
      <c r="I7299" t="e">
        <f>IF(J7299="natural gas",VLOOKUP(D7299,'Cross-Page Data'!$I$4:$J$13,2,FALSE),IF(J7299="solar",VLOOKUP('Form 923'!D7299,'Cross-Page Data'!$I$14:$J$117,2,FALSE),J7299))</f>
        <v>#N/A</v>
      </c>
      <c r="J7299" t="e">
        <f>VLOOKUP(E7299,'Cross-Page Data'!$D$4:$F$48,3,FALSE)</f>
        <v>#N/A</v>
      </c>
      <c r="K7299" t="b">
        <f t="shared" si="113"/>
        <v>1</v>
      </c>
    </row>
    <row r="7300" spans="9:11">
      <c r="I7300" t="e">
        <f>IF(J7300="natural gas",VLOOKUP(D7300,'Cross-Page Data'!$I$4:$J$13,2,FALSE),IF(J7300="solar",VLOOKUP('Form 923'!D7300,'Cross-Page Data'!$I$14:$J$117,2,FALSE),J7300))</f>
        <v>#N/A</v>
      </c>
      <c r="J7300" t="e">
        <f>VLOOKUP(E7300,'Cross-Page Data'!$D$4:$F$48,3,FALSE)</f>
        <v>#N/A</v>
      </c>
      <c r="K7300" t="b">
        <f t="shared" si="113"/>
        <v>1</v>
      </c>
    </row>
    <row r="7301" spans="9:11">
      <c r="I7301" t="e">
        <f>IF(J7301="natural gas",VLOOKUP(D7301,'Cross-Page Data'!$I$4:$J$13,2,FALSE),IF(J7301="solar",VLOOKUP('Form 923'!D7301,'Cross-Page Data'!$I$14:$J$117,2,FALSE),J7301))</f>
        <v>#N/A</v>
      </c>
      <c r="J7301" t="e">
        <f>VLOOKUP(E7301,'Cross-Page Data'!$D$4:$F$48,3,FALSE)</f>
        <v>#N/A</v>
      </c>
      <c r="K7301" t="b">
        <f t="shared" si="113"/>
        <v>1</v>
      </c>
    </row>
    <row r="7302" spans="9:11">
      <c r="I7302" t="e">
        <f>IF(J7302="natural gas",VLOOKUP(D7302,'Cross-Page Data'!$I$4:$J$13,2,FALSE),IF(J7302="solar",VLOOKUP('Form 923'!D7302,'Cross-Page Data'!$I$14:$J$117,2,FALSE),J7302))</f>
        <v>#N/A</v>
      </c>
      <c r="J7302" t="e">
        <f>VLOOKUP(E7302,'Cross-Page Data'!$D$4:$F$48,3,FALSE)</f>
        <v>#N/A</v>
      </c>
      <c r="K7302" t="b">
        <f t="shared" si="113"/>
        <v>1</v>
      </c>
    </row>
    <row r="7303" spans="9:11">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c r="I7304" t="e">
        <f>IF(J7304="natural gas",VLOOKUP(D7304,'Cross-Page Data'!$I$4:$J$13,2,FALSE),IF(J7304="solar",VLOOKUP('Form 923'!D7304,'Cross-Page Data'!$I$14:$J$117,2,FALSE),J7304))</f>
        <v>#N/A</v>
      </c>
      <c r="J7304" t="e">
        <f>VLOOKUP(E7304,'Cross-Page Data'!$D$4:$F$48,3,FALSE)</f>
        <v>#N/A</v>
      </c>
      <c r="K7304" t="b">
        <f t="shared" si="114"/>
        <v>1</v>
      </c>
    </row>
    <row r="7305" spans="9:11">
      <c r="I7305" t="e">
        <f>IF(J7305="natural gas",VLOOKUP(D7305,'Cross-Page Data'!$I$4:$J$13,2,FALSE),IF(J7305="solar",VLOOKUP('Form 923'!D7305,'Cross-Page Data'!$I$14:$J$117,2,FALSE),J7305))</f>
        <v>#N/A</v>
      </c>
      <c r="J7305" t="e">
        <f>VLOOKUP(E7305,'Cross-Page Data'!$D$4:$F$48,3,FALSE)</f>
        <v>#N/A</v>
      </c>
      <c r="K7305" t="b">
        <f t="shared" si="114"/>
        <v>1</v>
      </c>
    </row>
    <row r="7306" spans="9:11">
      <c r="I7306" t="e">
        <f>IF(J7306="natural gas",VLOOKUP(D7306,'Cross-Page Data'!$I$4:$J$13,2,FALSE),IF(J7306="solar",VLOOKUP('Form 923'!D7306,'Cross-Page Data'!$I$14:$J$117,2,FALSE),J7306))</f>
        <v>#N/A</v>
      </c>
      <c r="J7306" t="e">
        <f>VLOOKUP(E7306,'Cross-Page Data'!$D$4:$F$48,3,FALSE)</f>
        <v>#N/A</v>
      </c>
      <c r="K7306" t="b">
        <f t="shared" si="114"/>
        <v>1</v>
      </c>
    </row>
    <row r="7307" spans="9:11">
      <c r="I7307" t="e">
        <f>IF(J7307="natural gas",VLOOKUP(D7307,'Cross-Page Data'!$I$4:$J$13,2,FALSE),IF(J7307="solar",VLOOKUP('Form 923'!D7307,'Cross-Page Data'!$I$14:$J$117,2,FALSE),J7307))</f>
        <v>#N/A</v>
      </c>
      <c r="J7307" t="e">
        <f>VLOOKUP(E7307,'Cross-Page Data'!$D$4:$F$48,3,FALSE)</f>
        <v>#N/A</v>
      </c>
      <c r="K7307" t="b">
        <f t="shared" si="114"/>
        <v>1</v>
      </c>
    </row>
    <row r="7308" spans="9:11">
      <c r="I7308" t="e">
        <f>IF(J7308="natural gas",VLOOKUP(D7308,'Cross-Page Data'!$I$4:$J$13,2,FALSE),IF(J7308="solar",VLOOKUP('Form 923'!D7308,'Cross-Page Data'!$I$14:$J$117,2,FALSE),J7308))</f>
        <v>#N/A</v>
      </c>
      <c r="J7308" t="e">
        <f>VLOOKUP(E7308,'Cross-Page Data'!$D$4:$F$48,3,FALSE)</f>
        <v>#N/A</v>
      </c>
      <c r="K7308" t="b">
        <f t="shared" si="114"/>
        <v>1</v>
      </c>
    </row>
    <row r="7309" spans="9:11">
      <c r="I7309" t="e">
        <f>IF(J7309="natural gas",VLOOKUP(D7309,'Cross-Page Data'!$I$4:$J$13,2,FALSE),IF(J7309="solar",VLOOKUP('Form 923'!D7309,'Cross-Page Data'!$I$14:$J$117,2,FALSE),J7309))</f>
        <v>#N/A</v>
      </c>
      <c r="J7309" t="e">
        <f>VLOOKUP(E7309,'Cross-Page Data'!$D$4:$F$48,3,FALSE)</f>
        <v>#N/A</v>
      </c>
      <c r="K7309" t="b">
        <f t="shared" si="114"/>
        <v>1</v>
      </c>
    </row>
    <row r="7310" spans="9:11">
      <c r="I7310" t="e">
        <f>IF(J7310="natural gas",VLOOKUP(D7310,'Cross-Page Data'!$I$4:$J$13,2,FALSE),IF(J7310="solar",VLOOKUP('Form 923'!D7310,'Cross-Page Data'!$I$14:$J$117,2,FALSE),J7310))</f>
        <v>#N/A</v>
      </c>
      <c r="J7310" t="e">
        <f>VLOOKUP(E7310,'Cross-Page Data'!$D$4:$F$48,3,FALSE)</f>
        <v>#N/A</v>
      </c>
      <c r="K7310" t="b">
        <f t="shared" si="114"/>
        <v>1</v>
      </c>
    </row>
    <row r="7311" spans="9:11">
      <c r="I7311" t="e">
        <f>IF(J7311="natural gas",VLOOKUP(D7311,'Cross-Page Data'!$I$4:$J$13,2,FALSE),IF(J7311="solar",VLOOKUP('Form 923'!D7311,'Cross-Page Data'!$I$14:$J$117,2,FALSE),J7311))</f>
        <v>#N/A</v>
      </c>
      <c r="J7311" t="e">
        <f>VLOOKUP(E7311,'Cross-Page Data'!$D$4:$F$48,3,FALSE)</f>
        <v>#N/A</v>
      </c>
      <c r="K7311" t="b">
        <f t="shared" si="114"/>
        <v>1</v>
      </c>
    </row>
    <row r="7312" spans="9:11">
      <c r="I7312" t="e">
        <f>IF(J7312="natural gas",VLOOKUP(D7312,'Cross-Page Data'!$I$4:$J$13,2,FALSE),IF(J7312="solar",VLOOKUP('Form 923'!D7312,'Cross-Page Data'!$I$14:$J$117,2,FALSE),J7312))</f>
        <v>#N/A</v>
      </c>
      <c r="J7312" t="e">
        <f>VLOOKUP(E7312,'Cross-Page Data'!$D$4:$F$48,3,FALSE)</f>
        <v>#N/A</v>
      </c>
      <c r="K7312" t="b">
        <f t="shared" si="114"/>
        <v>1</v>
      </c>
    </row>
    <row r="7313" spans="9:11">
      <c r="I7313" t="e">
        <f>IF(J7313="natural gas",VLOOKUP(D7313,'Cross-Page Data'!$I$4:$J$13,2,FALSE),IF(J7313="solar",VLOOKUP('Form 923'!D7313,'Cross-Page Data'!$I$14:$J$117,2,FALSE),J7313))</f>
        <v>#N/A</v>
      </c>
      <c r="J7313" t="e">
        <f>VLOOKUP(E7313,'Cross-Page Data'!$D$4:$F$48,3,FALSE)</f>
        <v>#N/A</v>
      </c>
      <c r="K7313" t="b">
        <f t="shared" si="114"/>
        <v>1</v>
      </c>
    </row>
    <row r="7314" spans="9:11">
      <c r="I7314" t="e">
        <f>IF(J7314="natural gas",VLOOKUP(D7314,'Cross-Page Data'!$I$4:$J$13,2,FALSE),IF(J7314="solar",VLOOKUP('Form 923'!D7314,'Cross-Page Data'!$I$14:$J$117,2,FALSE),J7314))</f>
        <v>#N/A</v>
      </c>
      <c r="J7314" t="e">
        <f>VLOOKUP(E7314,'Cross-Page Data'!$D$4:$F$48,3,FALSE)</f>
        <v>#N/A</v>
      </c>
      <c r="K7314" t="b">
        <f t="shared" si="114"/>
        <v>1</v>
      </c>
    </row>
    <row r="7315" spans="9:11">
      <c r="I7315" t="e">
        <f>IF(J7315="natural gas",VLOOKUP(D7315,'Cross-Page Data'!$I$4:$J$13,2,FALSE),IF(J7315="solar",VLOOKUP('Form 923'!D7315,'Cross-Page Data'!$I$14:$J$117,2,FALSE),J7315))</f>
        <v>#N/A</v>
      </c>
      <c r="J7315" t="e">
        <f>VLOOKUP(E7315,'Cross-Page Data'!$D$4:$F$48,3,FALSE)</f>
        <v>#N/A</v>
      </c>
      <c r="K7315" t="b">
        <f t="shared" si="114"/>
        <v>1</v>
      </c>
    </row>
    <row r="7316" spans="9:11">
      <c r="I7316" t="e">
        <f>IF(J7316="natural gas",VLOOKUP(D7316,'Cross-Page Data'!$I$4:$J$13,2,FALSE),IF(J7316="solar",VLOOKUP('Form 923'!D7316,'Cross-Page Data'!$I$14:$J$117,2,FALSE),J7316))</f>
        <v>#N/A</v>
      </c>
      <c r="J7316" t="e">
        <f>VLOOKUP(E7316,'Cross-Page Data'!$D$4:$F$48,3,FALSE)</f>
        <v>#N/A</v>
      </c>
      <c r="K7316" t="b">
        <f t="shared" si="114"/>
        <v>1</v>
      </c>
    </row>
    <row r="7317" spans="9:11">
      <c r="I7317" t="e">
        <f>IF(J7317="natural gas",VLOOKUP(D7317,'Cross-Page Data'!$I$4:$J$13,2,FALSE),IF(J7317="solar",VLOOKUP('Form 923'!D7317,'Cross-Page Data'!$I$14:$J$117,2,FALSE),J7317))</f>
        <v>#N/A</v>
      </c>
      <c r="J7317" t="e">
        <f>VLOOKUP(E7317,'Cross-Page Data'!$D$4:$F$48,3,FALSE)</f>
        <v>#N/A</v>
      </c>
      <c r="K7317" t="b">
        <f t="shared" si="114"/>
        <v>1</v>
      </c>
    </row>
    <row r="7318" spans="9:11">
      <c r="I7318" t="e">
        <f>IF(J7318="natural gas",VLOOKUP(D7318,'Cross-Page Data'!$I$4:$J$13,2,FALSE),IF(J7318="solar",VLOOKUP('Form 923'!D7318,'Cross-Page Data'!$I$14:$J$117,2,FALSE),J7318))</f>
        <v>#N/A</v>
      </c>
      <c r="J7318" t="e">
        <f>VLOOKUP(E7318,'Cross-Page Data'!$D$4:$F$48,3,FALSE)</f>
        <v>#N/A</v>
      </c>
      <c r="K7318" t="b">
        <f t="shared" si="114"/>
        <v>1</v>
      </c>
    </row>
    <row r="7319" spans="9:11">
      <c r="I7319" t="e">
        <f>IF(J7319="natural gas",VLOOKUP(D7319,'Cross-Page Data'!$I$4:$J$13,2,FALSE),IF(J7319="solar",VLOOKUP('Form 923'!D7319,'Cross-Page Data'!$I$14:$J$117,2,FALSE),J7319))</f>
        <v>#N/A</v>
      </c>
      <c r="J7319" t="e">
        <f>VLOOKUP(E7319,'Cross-Page Data'!$D$4:$F$48,3,FALSE)</f>
        <v>#N/A</v>
      </c>
      <c r="K7319" t="b">
        <f t="shared" si="114"/>
        <v>1</v>
      </c>
    </row>
    <row r="7320" spans="9:11">
      <c r="I7320" t="e">
        <f>IF(J7320="natural gas",VLOOKUP(D7320,'Cross-Page Data'!$I$4:$J$13,2,FALSE),IF(J7320="solar",VLOOKUP('Form 923'!D7320,'Cross-Page Data'!$I$14:$J$117,2,FALSE),J7320))</f>
        <v>#N/A</v>
      </c>
      <c r="J7320" t="e">
        <f>VLOOKUP(E7320,'Cross-Page Data'!$D$4:$F$48,3,FALSE)</f>
        <v>#N/A</v>
      </c>
      <c r="K7320" t="b">
        <f t="shared" si="114"/>
        <v>1</v>
      </c>
    </row>
    <row r="7321" spans="9:11">
      <c r="I7321" t="e">
        <f>IF(J7321="natural gas",VLOOKUP(D7321,'Cross-Page Data'!$I$4:$J$13,2,FALSE),IF(J7321="solar",VLOOKUP('Form 923'!D7321,'Cross-Page Data'!$I$14:$J$117,2,FALSE),J7321))</f>
        <v>#N/A</v>
      </c>
      <c r="J7321" t="e">
        <f>VLOOKUP(E7321,'Cross-Page Data'!$D$4:$F$48,3,FALSE)</f>
        <v>#N/A</v>
      </c>
      <c r="K7321" t="b">
        <f t="shared" si="114"/>
        <v>1</v>
      </c>
    </row>
    <row r="7322" spans="9:11">
      <c r="I7322" t="e">
        <f>IF(J7322="natural gas",VLOOKUP(D7322,'Cross-Page Data'!$I$4:$J$13,2,FALSE),IF(J7322="solar",VLOOKUP('Form 923'!D7322,'Cross-Page Data'!$I$14:$J$117,2,FALSE),J7322))</f>
        <v>#N/A</v>
      </c>
      <c r="J7322" t="e">
        <f>VLOOKUP(E7322,'Cross-Page Data'!$D$4:$F$48,3,FALSE)</f>
        <v>#N/A</v>
      </c>
      <c r="K7322" t="b">
        <f t="shared" si="114"/>
        <v>1</v>
      </c>
    </row>
    <row r="7323" spans="9:11">
      <c r="I7323" t="e">
        <f>IF(J7323="natural gas",VLOOKUP(D7323,'Cross-Page Data'!$I$4:$J$13,2,FALSE),IF(J7323="solar",VLOOKUP('Form 923'!D7323,'Cross-Page Data'!$I$14:$J$117,2,FALSE),J7323))</f>
        <v>#N/A</v>
      </c>
      <c r="J7323" t="e">
        <f>VLOOKUP(E7323,'Cross-Page Data'!$D$4:$F$48,3,FALSE)</f>
        <v>#N/A</v>
      </c>
      <c r="K7323" t="b">
        <f t="shared" si="114"/>
        <v>1</v>
      </c>
    </row>
    <row r="7324" spans="9:11">
      <c r="I7324" t="e">
        <f>IF(J7324="natural gas",VLOOKUP(D7324,'Cross-Page Data'!$I$4:$J$13,2,FALSE),IF(J7324="solar",VLOOKUP('Form 923'!D7324,'Cross-Page Data'!$I$14:$J$117,2,FALSE),J7324))</f>
        <v>#N/A</v>
      </c>
      <c r="J7324" t="e">
        <f>VLOOKUP(E7324,'Cross-Page Data'!$D$4:$F$48,3,FALSE)</f>
        <v>#N/A</v>
      </c>
      <c r="K7324" t="b">
        <f t="shared" si="114"/>
        <v>1</v>
      </c>
    </row>
    <row r="7325" spans="9:11">
      <c r="I7325" t="e">
        <f>IF(J7325="natural gas",VLOOKUP(D7325,'Cross-Page Data'!$I$4:$J$13,2,FALSE),IF(J7325="solar",VLOOKUP('Form 923'!D7325,'Cross-Page Data'!$I$14:$J$117,2,FALSE),J7325))</f>
        <v>#N/A</v>
      </c>
      <c r="J7325" t="e">
        <f>VLOOKUP(E7325,'Cross-Page Data'!$D$4:$F$48,3,FALSE)</f>
        <v>#N/A</v>
      </c>
      <c r="K7325" t="b">
        <f t="shared" si="114"/>
        <v>1</v>
      </c>
    </row>
    <row r="7326" spans="9:11">
      <c r="I7326" t="e">
        <f>IF(J7326="natural gas",VLOOKUP(D7326,'Cross-Page Data'!$I$4:$J$13,2,FALSE),IF(J7326="solar",VLOOKUP('Form 923'!D7326,'Cross-Page Data'!$I$14:$J$117,2,FALSE),J7326))</f>
        <v>#N/A</v>
      </c>
      <c r="J7326" t="e">
        <f>VLOOKUP(E7326,'Cross-Page Data'!$D$4:$F$48,3,FALSE)</f>
        <v>#N/A</v>
      </c>
      <c r="K7326" t="b">
        <f t="shared" si="114"/>
        <v>1</v>
      </c>
    </row>
    <row r="7327" spans="9:11">
      <c r="I7327" t="e">
        <f>IF(J7327="natural gas",VLOOKUP(D7327,'Cross-Page Data'!$I$4:$J$13,2,FALSE),IF(J7327="solar",VLOOKUP('Form 923'!D7327,'Cross-Page Data'!$I$14:$J$117,2,FALSE),J7327))</f>
        <v>#N/A</v>
      </c>
      <c r="J7327" t="e">
        <f>VLOOKUP(E7327,'Cross-Page Data'!$D$4:$F$48,3,FALSE)</f>
        <v>#N/A</v>
      </c>
      <c r="K7327" t="b">
        <f t="shared" si="114"/>
        <v>1</v>
      </c>
    </row>
    <row r="7328" spans="9:11">
      <c r="I7328" t="e">
        <f>IF(J7328="natural gas",VLOOKUP(D7328,'Cross-Page Data'!$I$4:$J$13,2,FALSE),IF(J7328="solar",VLOOKUP('Form 923'!D7328,'Cross-Page Data'!$I$14:$J$117,2,FALSE),J7328))</f>
        <v>#N/A</v>
      </c>
      <c r="J7328" t="e">
        <f>VLOOKUP(E7328,'Cross-Page Data'!$D$4:$F$48,3,FALSE)</f>
        <v>#N/A</v>
      </c>
      <c r="K7328" t="b">
        <f t="shared" si="114"/>
        <v>1</v>
      </c>
    </row>
    <row r="7329" spans="9:11">
      <c r="I7329" t="e">
        <f>IF(J7329="natural gas",VLOOKUP(D7329,'Cross-Page Data'!$I$4:$J$13,2,FALSE),IF(J7329="solar",VLOOKUP('Form 923'!D7329,'Cross-Page Data'!$I$14:$J$117,2,FALSE),J7329))</f>
        <v>#N/A</v>
      </c>
      <c r="J7329" t="e">
        <f>VLOOKUP(E7329,'Cross-Page Data'!$D$4:$F$48,3,FALSE)</f>
        <v>#N/A</v>
      </c>
      <c r="K7329" t="b">
        <f t="shared" si="114"/>
        <v>1</v>
      </c>
    </row>
    <row r="7330" spans="9:11">
      <c r="I7330" t="e">
        <f>IF(J7330="natural gas",VLOOKUP(D7330,'Cross-Page Data'!$I$4:$J$13,2,FALSE),IF(J7330="solar",VLOOKUP('Form 923'!D7330,'Cross-Page Data'!$I$14:$J$117,2,FALSE),J7330))</f>
        <v>#N/A</v>
      </c>
      <c r="J7330" t="e">
        <f>VLOOKUP(E7330,'Cross-Page Data'!$D$4:$F$48,3,FALSE)</f>
        <v>#N/A</v>
      </c>
      <c r="K7330" t="b">
        <f t="shared" si="114"/>
        <v>1</v>
      </c>
    </row>
    <row r="7331" spans="9:11">
      <c r="I7331" t="e">
        <f>IF(J7331="natural gas",VLOOKUP(D7331,'Cross-Page Data'!$I$4:$J$13,2,FALSE),IF(J7331="solar",VLOOKUP('Form 923'!D7331,'Cross-Page Data'!$I$14:$J$117,2,FALSE),J7331))</f>
        <v>#N/A</v>
      </c>
      <c r="J7331" t="e">
        <f>VLOOKUP(E7331,'Cross-Page Data'!$D$4:$F$48,3,FALSE)</f>
        <v>#N/A</v>
      </c>
      <c r="K7331" t="b">
        <f t="shared" si="114"/>
        <v>1</v>
      </c>
    </row>
    <row r="7332" spans="9:11">
      <c r="I7332" t="e">
        <f>IF(J7332="natural gas",VLOOKUP(D7332,'Cross-Page Data'!$I$4:$J$13,2,FALSE),IF(J7332="solar",VLOOKUP('Form 923'!D7332,'Cross-Page Data'!$I$14:$J$117,2,FALSE),J7332))</f>
        <v>#N/A</v>
      </c>
      <c r="J7332" t="e">
        <f>VLOOKUP(E7332,'Cross-Page Data'!$D$4:$F$48,3,FALSE)</f>
        <v>#N/A</v>
      </c>
      <c r="K7332" t="b">
        <f t="shared" si="114"/>
        <v>1</v>
      </c>
    </row>
    <row r="7333" spans="9:11">
      <c r="I7333" t="e">
        <f>IF(J7333="natural gas",VLOOKUP(D7333,'Cross-Page Data'!$I$4:$J$13,2,FALSE),IF(J7333="solar",VLOOKUP('Form 923'!D7333,'Cross-Page Data'!$I$14:$J$117,2,FALSE),J7333))</f>
        <v>#N/A</v>
      </c>
      <c r="J7333" t="e">
        <f>VLOOKUP(E7333,'Cross-Page Data'!$D$4:$F$48,3,FALSE)</f>
        <v>#N/A</v>
      </c>
      <c r="K7333" t="b">
        <f t="shared" si="114"/>
        <v>1</v>
      </c>
    </row>
    <row r="7334" spans="9:11">
      <c r="I7334" t="e">
        <f>IF(J7334="natural gas",VLOOKUP(D7334,'Cross-Page Data'!$I$4:$J$13,2,FALSE),IF(J7334="solar",VLOOKUP('Form 923'!D7334,'Cross-Page Data'!$I$14:$J$117,2,FALSE),J7334))</f>
        <v>#N/A</v>
      </c>
      <c r="J7334" t="e">
        <f>VLOOKUP(E7334,'Cross-Page Data'!$D$4:$F$48,3,FALSE)</f>
        <v>#N/A</v>
      </c>
      <c r="K7334" t="b">
        <f t="shared" si="114"/>
        <v>1</v>
      </c>
    </row>
    <row r="7335" spans="9:11">
      <c r="I7335" t="e">
        <f>IF(J7335="natural gas",VLOOKUP(D7335,'Cross-Page Data'!$I$4:$J$13,2,FALSE),IF(J7335="solar",VLOOKUP('Form 923'!D7335,'Cross-Page Data'!$I$14:$J$117,2,FALSE),J7335))</f>
        <v>#N/A</v>
      </c>
      <c r="J7335" t="e">
        <f>VLOOKUP(E7335,'Cross-Page Data'!$D$4:$F$48,3,FALSE)</f>
        <v>#N/A</v>
      </c>
      <c r="K7335" t="b">
        <f t="shared" si="114"/>
        <v>1</v>
      </c>
    </row>
    <row r="7336" spans="9:11">
      <c r="I7336" t="e">
        <f>IF(J7336="natural gas",VLOOKUP(D7336,'Cross-Page Data'!$I$4:$J$13,2,FALSE),IF(J7336="solar",VLOOKUP('Form 923'!D7336,'Cross-Page Data'!$I$14:$J$117,2,FALSE),J7336))</f>
        <v>#N/A</v>
      </c>
      <c r="J7336" t="e">
        <f>VLOOKUP(E7336,'Cross-Page Data'!$D$4:$F$48,3,FALSE)</f>
        <v>#N/A</v>
      </c>
      <c r="K7336" t="b">
        <f t="shared" si="114"/>
        <v>1</v>
      </c>
    </row>
    <row r="7337" spans="9:11">
      <c r="I7337" t="e">
        <f>IF(J7337="natural gas",VLOOKUP(D7337,'Cross-Page Data'!$I$4:$J$13,2,FALSE),IF(J7337="solar",VLOOKUP('Form 923'!D7337,'Cross-Page Data'!$I$14:$J$117,2,FALSE),J7337))</f>
        <v>#N/A</v>
      </c>
      <c r="J7337" t="e">
        <f>VLOOKUP(E7337,'Cross-Page Data'!$D$4:$F$48,3,FALSE)</f>
        <v>#N/A</v>
      </c>
      <c r="K7337" t="b">
        <f t="shared" si="114"/>
        <v>1</v>
      </c>
    </row>
    <row r="7338" spans="9:11">
      <c r="I7338" t="e">
        <f>IF(J7338="natural gas",VLOOKUP(D7338,'Cross-Page Data'!$I$4:$J$13,2,FALSE),IF(J7338="solar",VLOOKUP('Form 923'!D7338,'Cross-Page Data'!$I$14:$J$117,2,FALSE),J7338))</f>
        <v>#N/A</v>
      </c>
      <c r="J7338" t="e">
        <f>VLOOKUP(E7338,'Cross-Page Data'!$D$4:$F$48,3,FALSE)</f>
        <v>#N/A</v>
      </c>
      <c r="K7338" t="b">
        <f t="shared" si="114"/>
        <v>1</v>
      </c>
    </row>
    <row r="7339" spans="9:11">
      <c r="I7339" t="e">
        <f>IF(J7339="natural gas",VLOOKUP(D7339,'Cross-Page Data'!$I$4:$J$13,2,FALSE),IF(J7339="solar",VLOOKUP('Form 923'!D7339,'Cross-Page Data'!$I$14:$J$117,2,FALSE),J7339))</f>
        <v>#N/A</v>
      </c>
      <c r="J7339" t="e">
        <f>VLOOKUP(E7339,'Cross-Page Data'!$D$4:$F$48,3,FALSE)</f>
        <v>#N/A</v>
      </c>
      <c r="K7339" t="b">
        <f t="shared" si="114"/>
        <v>1</v>
      </c>
    </row>
    <row r="7340" spans="9:11">
      <c r="I7340" t="e">
        <f>IF(J7340="natural gas",VLOOKUP(D7340,'Cross-Page Data'!$I$4:$J$13,2,FALSE),IF(J7340="solar",VLOOKUP('Form 923'!D7340,'Cross-Page Data'!$I$14:$J$117,2,FALSE),J7340))</f>
        <v>#N/A</v>
      </c>
      <c r="J7340" t="e">
        <f>VLOOKUP(E7340,'Cross-Page Data'!$D$4:$F$48,3,FALSE)</f>
        <v>#N/A</v>
      </c>
      <c r="K7340" t="b">
        <f t="shared" si="114"/>
        <v>1</v>
      </c>
    </row>
    <row r="7341" spans="9:11">
      <c r="I7341" t="e">
        <f>IF(J7341="natural gas",VLOOKUP(D7341,'Cross-Page Data'!$I$4:$J$13,2,FALSE),IF(J7341="solar",VLOOKUP('Form 923'!D7341,'Cross-Page Data'!$I$14:$J$117,2,FALSE),J7341))</f>
        <v>#N/A</v>
      </c>
      <c r="J7341" t="e">
        <f>VLOOKUP(E7341,'Cross-Page Data'!$D$4:$F$48,3,FALSE)</f>
        <v>#N/A</v>
      </c>
      <c r="K7341" t="b">
        <f t="shared" si="114"/>
        <v>1</v>
      </c>
    </row>
    <row r="7342" spans="9:11">
      <c r="I7342" t="e">
        <f>IF(J7342="natural gas",VLOOKUP(D7342,'Cross-Page Data'!$I$4:$J$13,2,FALSE),IF(J7342="solar",VLOOKUP('Form 923'!D7342,'Cross-Page Data'!$I$14:$J$117,2,FALSE),J7342))</f>
        <v>#N/A</v>
      </c>
      <c r="J7342" t="e">
        <f>VLOOKUP(E7342,'Cross-Page Data'!$D$4:$F$48,3,FALSE)</f>
        <v>#N/A</v>
      </c>
      <c r="K7342" t="b">
        <f t="shared" si="114"/>
        <v>1</v>
      </c>
    </row>
    <row r="7343" spans="9:11">
      <c r="I7343" t="e">
        <f>IF(J7343="natural gas",VLOOKUP(D7343,'Cross-Page Data'!$I$4:$J$13,2,FALSE),IF(J7343="solar",VLOOKUP('Form 923'!D7343,'Cross-Page Data'!$I$14:$J$117,2,FALSE),J7343))</f>
        <v>#N/A</v>
      </c>
      <c r="J7343" t="e">
        <f>VLOOKUP(E7343,'Cross-Page Data'!$D$4:$F$48,3,FALSE)</f>
        <v>#N/A</v>
      </c>
      <c r="K7343" t="b">
        <f t="shared" si="114"/>
        <v>1</v>
      </c>
    </row>
    <row r="7344" spans="9:11">
      <c r="I7344" t="e">
        <f>IF(J7344="natural gas",VLOOKUP(D7344,'Cross-Page Data'!$I$4:$J$13,2,FALSE),IF(J7344="solar",VLOOKUP('Form 923'!D7344,'Cross-Page Data'!$I$14:$J$117,2,FALSE),J7344))</f>
        <v>#N/A</v>
      </c>
      <c r="J7344" t="e">
        <f>VLOOKUP(E7344,'Cross-Page Data'!$D$4:$F$48,3,FALSE)</f>
        <v>#N/A</v>
      </c>
      <c r="K7344" t="b">
        <f t="shared" si="114"/>
        <v>1</v>
      </c>
    </row>
    <row r="7345" spans="9:11">
      <c r="I7345" t="e">
        <f>IF(J7345="natural gas",VLOOKUP(D7345,'Cross-Page Data'!$I$4:$J$13,2,FALSE),IF(J7345="solar",VLOOKUP('Form 923'!D7345,'Cross-Page Data'!$I$14:$J$117,2,FALSE),J7345))</f>
        <v>#N/A</v>
      </c>
      <c r="J7345" t="e">
        <f>VLOOKUP(E7345,'Cross-Page Data'!$D$4:$F$48,3,FALSE)</f>
        <v>#N/A</v>
      </c>
      <c r="K7345" t="b">
        <f t="shared" si="114"/>
        <v>1</v>
      </c>
    </row>
    <row r="7346" spans="9:11">
      <c r="I7346" t="e">
        <f>IF(J7346="natural gas",VLOOKUP(D7346,'Cross-Page Data'!$I$4:$J$13,2,FALSE),IF(J7346="solar",VLOOKUP('Form 923'!D7346,'Cross-Page Data'!$I$14:$J$117,2,FALSE),J7346))</f>
        <v>#N/A</v>
      </c>
      <c r="J7346" t="e">
        <f>VLOOKUP(E7346,'Cross-Page Data'!$D$4:$F$48,3,FALSE)</f>
        <v>#N/A</v>
      </c>
      <c r="K7346" t="b">
        <f t="shared" si="114"/>
        <v>1</v>
      </c>
    </row>
    <row r="7347" spans="9:11">
      <c r="I7347" t="e">
        <f>IF(J7347="natural gas",VLOOKUP(D7347,'Cross-Page Data'!$I$4:$J$13,2,FALSE),IF(J7347="solar",VLOOKUP('Form 923'!D7347,'Cross-Page Data'!$I$14:$J$117,2,FALSE),J7347))</f>
        <v>#N/A</v>
      </c>
      <c r="J7347" t="e">
        <f>VLOOKUP(E7347,'Cross-Page Data'!$D$4:$F$48,3,FALSE)</f>
        <v>#N/A</v>
      </c>
      <c r="K7347" t="b">
        <f t="shared" si="114"/>
        <v>1</v>
      </c>
    </row>
    <row r="7348" spans="9:11">
      <c r="I7348" t="e">
        <f>IF(J7348="natural gas",VLOOKUP(D7348,'Cross-Page Data'!$I$4:$J$13,2,FALSE),IF(J7348="solar",VLOOKUP('Form 923'!D7348,'Cross-Page Data'!$I$14:$J$117,2,FALSE),J7348))</f>
        <v>#N/A</v>
      </c>
      <c r="J7348" t="e">
        <f>VLOOKUP(E7348,'Cross-Page Data'!$D$4:$F$48,3,FALSE)</f>
        <v>#N/A</v>
      </c>
      <c r="K7348" t="b">
        <f t="shared" si="114"/>
        <v>1</v>
      </c>
    </row>
    <row r="7349" spans="9:11">
      <c r="I7349" t="e">
        <f>IF(J7349="natural gas",VLOOKUP(D7349,'Cross-Page Data'!$I$4:$J$13,2,FALSE),IF(J7349="solar",VLOOKUP('Form 923'!D7349,'Cross-Page Data'!$I$14:$J$117,2,FALSE),J7349))</f>
        <v>#N/A</v>
      </c>
      <c r="J7349" t="e">
        <f>VLOOKUP(E7349,'Cross-Page Data'!$D$4:$F$48,3,FALSE)</f>
        <v>#N/A</v>
      </c>
      <c r="K7349" t="b">
        <f t="shared" si="114"/>
        <v>1</v>
      </c>
    </row>
    <row r="7350" spans="9:11">
      <c r="I7350" t="e">
        <f>IF(J7350="natural gas",VLOOKUP(D7350,'Cross-Page Data'!$I$4:$J$13,2,FALSE),IF(J7350="solar",VLOOKUP('Form 923'!D7350,'Cross-Page Data'!$I$14:$J$117,2,FALSE),J7350))</f>
        <v>#N/A</v>
      </c>
      <c r="J7350" t="e">
        <f>VLOOKUP(E7350,'Cross-Page Data'!$D$4:$F$48,3,FALSE)</f>
        <v>#N/A</v>
      </c>
      <c r="K7350" t="b">
        <f t="shared" si="114"/>
        <v>1</v>
      </c>
    </row>
    <row r="7351" spans="9:11">
      <c r="I7351" t="e">
        <f>IF(J7351="natural gas",VLOOKUP(D7351,'Cross-Page Data'!$I$4:$J$13,2,FALSE),IF(J7351="solar",VLOOKUP('Form 923'!D7351,'Cross-Page Data'!$I$14:$J$117,2,FALSE),J7351))</f>
        <v>#N/A</v>
      </c>
      <c r="J7351" t="e">
        <f>VLOOKUP(E7351,'Cross-Page Data'!$D$4:$F$48,3,FALSE)</f>
        <v>#N/A</v>
      </c>
      <c r="K7351" t="b">
        <f t="shared" si="114"/>
        <v>1</v>
      </c>
    </row>
    <row r="7352" spans="9:11">
      <c r="I7352" t="e">
        <f>IF(J7352="natural gas",VLOOKUP(D7352,'Cross-Page Data'!$I$4:$J$13,2,FALSE),IF(J7352="solar",VLOOKUP('Form 923'!D7352,'Cross-Page Data'!$I$14:$J$117,2,FALSE),J7352))</f>
        <v>#N/A</v>
      </c>
      <c r="J7352" t="e">
        <f>VLOOKUP(E7352,'Cross-Page Data'!$D$4:$F$48,3,FALSE)</f>
        <v>#N/A</v>
      </c>
      <c r="K7352" t="b">
        <f t="shared" si="114"/>
        <v>1</v>
      </c>
    </row>
    <row r="7353" spans="9:11">
      <c r="I7353" t="e">
        <f>IF(J7353="natural gas",VLOOKUP(D7353,'Cross-Page Data'!$I$4:$J$13,2,FALSE),IF(J7353="solar",VLOOKUP('Form 923'!D7353,'Cross-Page Data'!$I$14:$J$117,2,FALSE),J7353))</f>
        <v>#N/A</v>
      </c>
      <c r="J7353" t="e">
        <f>VLOOKUP(E7353,'Cross-Page Data'!$D$4:$F$48,3,FALSE)</f>
        <v>#N/A</v>
      </c>
      <c r="K7353" t="b">
        <f t="shared" si="114"/>
        <v>1</v>
      </c>
    </row>
    <row r="7354" spans="9:11">
      <c r="I7354" t="e">
        <f>IF(J7354="natural gas",VLOOKUP(D7354,'Cross-Page Data'!$I$4:$J$13,2,FALSE),IF(J7354="solar",VLOOKUP('Form 923'!D7354,'Cross-Page Data'!$I$14:$J$117,2,FALSE),J7354))</f>
        <v>#N/A</v>
      </c>
      <c r="J7354" t="e">
        <f>VLOOKUP(E7354,'Cross-Page Data'!$D$4:$F$48,3,FALSE)</f>
        <v>#N/A</v>
      </c>
      <c r="K7354" t="b">
        <f t="shared" si="114"/>
        <v>1</v>
      </c>
    </row>
    <row r="7355" spans="9:11">
      <c r="I7355" t="e">
        <f>IF(J7355="natural gas",VLOOKUP(D7355,'Cross-Page Data'!$I$4:$J$13,2,FALSE),IF(J7355="solar",VLOOKUP('Form 923'!D7355,'Cross-Page Data'!$I$14:$J$117,2,FALSE),J7355))</f>
        <v>#N/A</v>
      </c>
      <c r="J7355" t="e">
        <f>VLOOKUP(E7355,'Cross-Page Data'!$D$4:$F$48,3,FALSE)</f>
        <v>#N/A</v>
      </c>
      <c r="K7355" t="b">
        <f t="shared" si="114"/>
        <v>1</v>
      </c>
    </row>
    <row r="7356" spans="9:11">
      <c r="I7356" t="e">
        <f>IF(J7356="natural gas",VLOOKUP(D7356,'Cross-Page Data'!$I$4:$J$13,2,FALSE),IF(J7356="solar",VLOOKUP('Form 923'!D7356,'Cross-Page Data'!$I$14:$J$117,2,FALSE),J7356))</f>
        <v>#N/A</v>
      </c>
      <c r="J7356" t="e">
        <f>VLOOKUP(E7356,'Cross-Page Data'!$D$4:$F$48,3,FALSE)</f>
        <v>#N/A</v>
      </c>
      <c r="K7356" t="b">
        <f t="shared" si="114"/>
        <v>1</v>
      </c>
    </row>
    <row r="7357" spans="9:11">
      <c r="I7357" t="e">
        <f>IF(J7357="natural gas",VLOOKUP(D7357,'Cross-Page Data'!$I$4:$J$13,2,FALSE),IF(J7357="solar",VLOOKUP('Form 923'!D7357,'Cross-Page Data'!$I$14:$J$117,2,FALSE),J7357))</f>
        <v>#N/A</v>
      </c>
      <c r="J7357" t="e">
        <f>VLOOKUP(E7357,'Cross-Page Data'!$D$4:$F$48,3,FALSE)</f>
        <v>#N/A</v>
      </c>
      <c r="K7357" t="b">
        <f t="shared" si="114"/>
        <v>1</v>
      </c>
    </row>
    <row r="7358" spans="9:11">
      <c r="I7358" t="e">
        <f>IF(J7358="natural gas",VLOOKUP(D7358,'Cross-Page Data'!$I$4:$J$13,2,FALSE),IF(J7358="solar",VLOOKUP('Form 923'!D7358,'Cross-Page Data'!$I$14:$J$117,2,FALSE),J7358))</f>
        <v>#N/A</v>
      </c>
      <c r="J7358" t="e">
        <f>VLOOKUP(E7358,'Cross-Page Data'!$D$4:$F$48,3,FALSE)</f>
        <v>#N/A</v>
      </c>
      <c r="K7358" t="b">
        <f t="shared" si="114"/>
        <v>1</v>
      </c>
    </row>
    <row r="7359" spans="9:11">
      <c r="I7359" t="e">
        <f>IF(J7359="natural gas",VLOOKUP(D7359,'Cross-Page Data'!$I$4:$J$13,2,FALSE),IF(J7359="solar",VLOOKUP('Form 923'!D7359,'Cross-Page Data'!$I$14:$J$117,2,FALSE),J7359))</f>
        <v>#N/A</v>
      </c>
      <c r="J7359" t="e">
        <f>VLOOKUP(E7359,'Cross-Page Data'!$D$4:$F$48,3,FALSE)</f>
        <v>#N/A</v>
      </c>
      <c r="K7359" t="b">
        <f t="shared" si="114"/>
        <v>1</v>
      </c>
    </row>
    <row r="7360" spans="9:11">
      <c r="I7360" t="e">
        <f>IF(J7360="natural gas",VLOOKUP(D7360,'Cross-Page Data'!$I$4:$J$13,2,FALSE),IF(J7360="solar",VLOOKUP('Form 923'!D7360,'Cross-Page Data'!$I$14:$J$117,2,FALSE),J7360))</f>
        <v>#N/A</v>
      </c>
      <c r="J7360" t="e">
        <f>VLOOKUP(E7360,'Cross-Page Data'!$D$4:$F$48,3,FALSE)</f>
        <v>#N/A</v>
      </c>
      <c r="K7360" t="b">
        <f t="shared" si="114"/>
        <v>1</v>
      </c>
    </row>
    <row r="7361" spans="9:11">
      <c r="I7361" t="e">
        <f>IF(J7361="natural gas",VLOOKUP(D7361,'Cross-Page Data'!$I$4:$J$13,2,FALSE),IF(J7361="solar",VLOOKUP('Form 923'!D7361,'Cross-Page Data'!$I$14:$J$117,2,FALSE),J7361))</f>
        <v>#N/A</v>
      </c>
      <c r="J7361" t="e">
        <f>VLOOKUP(E7361,'Cross-Page Data'!$D$4:$F$48,3,FALSE)</f>
        <v>#N/A</v>
      </c>
      <c r="K7361" t="b">
        <f t="shared" si="114"/>
        <v>1</v>
      </c>
    </row>
    <row r="7362" spans="9:11">
      <c r="I7362" t="e">
        <f>IF(J7362="natural gas",VLOOKUP(D7362,'Cross-Page Data'!$I$4:$J$13,2,FALSE),IF(J7362="solar",VLOOKUP('Form 923'!D7362,'Cross-Page Data'!$I$14:$J$117,2,FALSE),J7362))</f>
        <v>#N/A</v>
      </c>
      <c r="J7362" t="e">
        <f>VLOOKUP(E7362,'Cross-Page Data'!$D$4:$F$48,3,FALSE)</f>
        <v>#N/A</v>
      </c>
      <c r="K7362" t="b">
        <f t="shared" si="114"/>
        <v>1</v>
      </c>
    </row>
    <row r="7363" spans="9:11">
      <c r="I7363" t="e">
        <f>IF(J7363="natural gas",VLOOKUP(D7363,'Cross-Page Data'!$I$4:$J$13,2,FALSE),IF(J7363="solar",VLOOKUP('Form 923'!D7363,'Cross-Page Data'!$I$14:$J$117,2,FALSE),J7363))</f>
        <v>#N/A</v>
      </c>
      <c r="J7363" t="e">
        <f>VLOOKUP(E7363,'Cross-Page Data'!$D$4:$F$48,3,FALSE)</f>
        <v>#N/A</v>
      </c>
      <c r="K7363" t="b">
        <f t="shared" si="114"/>
        <v>1</v>
      </c>
    </row>
    <row r="7364" spans="9:11">
      <c r="I7364" t="e">
        <f>IF(J7364="natural gas",VLOOKUP(D7364,'Cross-Page Data'!$I$4:$J$13,2,FALSE),IF(J7364="solar",VLOOKUP('Form 923'!D7364,'Cross-Page Data'!$I$14:$J$117,2,FALSE),J7364))</f>
        <v>#N/A</v>
      </c>
      <c r="J7364" t="e">
        <f>VLOOKUP(E7364,'Cross-Page Data'!$D$4:$F$48,3,FALSE)</f>
        <v>#N/A</v>
      </c>
      <c r="K7364" t="b">
        <f t="shared" si="114"/>
        <v>1</v>
      </c>
    </row>
    <row r="7365" spans="9:11">
      <c r="I7365" t="e">
        <f>IF(J7365="natural gas",VLOOKUP(D7365,'Cross-Page Data'!$I$4:$J$13,2,FALSE),IF(J7365="solar",VLOOKUP('Form 923'!D7365,'Cross-Page Data'!$I$14:$J$117,2,FALSE),J7365))</f>
        <v>#N/A</v>
      </c>
      <c r="J7365" t="e">
        <f>VLOOKUP(E7365,'Cross-Page Data'!$D$4:$F$48,3,FALSE)</f>
        <v>#N/A</v>
      </c>
      <c r="K7365" t="b">
        <f t="shared" si="114"/>
        <v>1</v>
      </c>
    </row>
    <row r="7366" spans="9:11">
      <c r="I7366" t="e">
        <f>IF(J7366="natural gas",VLOOKUP(D7366,'Cross-Page Data'!$I$4:$J$13,2,FALSE),IF(J7366="solar",VLOOKUP('Form 923'!D7366,'Cross-Page Data'!$I$14:$J$117,2,FALSE),J7366))</f>
        <v>#N/A</v>
      </c>
      <c r="J7366" t="e">
        <f>VLOOKUP(E7366,'Cross-Page Data'!$D$4:$F$48,3,FALSE)</f>
        <v>#N/A</v>
      </c>
      <c r="K7366" t="b">
        <f t="shared" si="114"/>
        <v>1</v>
      </c>
    </row>
    <row r="7367" spans="9:11">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c r="I7368" t="e">
        <f>IF(J7368="natural gas",VLOOKUP(D7368,'Cross-Page Data'!$I$4:$J$13,2,FALSE),IF(J7368="solar",VLOOKUP('Form 923'!D7368,'Cross-Page Data'!$I$14:$J$117,2,FALSE),J7368))</f>
        <v>#N/A</v>
      </c>
      <c r="J7368" t="e">
        <f>VLOOKUP(E7368,'Cross-Page Data'!$D$4:$F$48,3,FALSE)</f>
        <v>#N/A</v>
      </c>
      <c r="K7368" t="b">
        <f t="shared" si="115"/>
        <v>1</v>
      </c>
    </row>
    <row r="7369" spans="9:11">
      <c r="I7369" t="e">
        <f>IF(J7369="natural gas",VLOOKUP(D7369,'Cross-Page Data'!$I$4:$J$13,2,FALSE),IF(J7369="solar",VLOOKUP('Form 923'!D7369,'Cross-Page Data'!$I$14:$J$117,2,FALSE),J7369))</f>
        <v>#N/A</v>
      </c>
      <c r="J7369" t="e">
        <f>VLOOKUP(E7369,'Cross-Page Data'!$D$4:$F$48,3,FALSE)</f>
        <v>#N/A</v>
      </c>
      <c r="K7369" t="b">
        <f t="shared" si="115"/>
        <v>1</v>
      </c>
    </row>
    <row r="7370" spans="9:11">
      <c r="I7370" t="e">
        <f>IF(J7370="natural gas",VLOOKUP(D7370,'Cross-Page Data'!$I$4:$J$13,2,FALSE),IF(J7370="solar",VLOOKUP('Form 923'!D7370,'Cross-Page Data'!$I$14:$J$117,2,FALSE),J7370))</f>
        <v>#N/A</v>
      </c>
      <c r="J7370" t="e">
        <f>VLOOKUP(E7370,'Cross-Page Data'!$D$4:$F$48,3,FALSE)</f>
        <v>#N/A</v>
      </c>
      <c r="K7370" t="b">
        <f t="shared" si="115"/>
        <v>1</v>
      </c>
    </row>
    <row r="7371" spans="9:11">
      <c r="I7371" t="e">
        <f>IF(J7371="natural gas",VLOOKUP(D7371,'Cross-Page Data'!$I$4:$J$13,2,FALSE),IF(J7371="solar",VLOOKUP('Form 923'!D7371,'Cross-Page Data'!$I$14:$J$117,2,FALSE),J7371))</f>
        <v>#N/A</v>
      </c>
      <c r="J7371" t="e">
        <f>VLOOKUP(E7371,'Cross-Page Data'!$D$4:$F$48,3,FALSE)</f>
        <v>#N/A</v>
      </c>
      <c r="K7371" t="b">
        <f t="shared" si="115"/>
        <v>1</v>
      </c>
    </row>
    <row r="7372" spans="9:11">
      <c r="I7372" t="e">
        <f>IF(J7372="natural gas",VLOOKUP(D7372,'Cross-Page Data'!$I$4:$J$13,2,FALSE),IF(J7372="solar",VLOOKUP('Form 923'!D7372,'Cross-Page Data'!$I$14:$J$117,2,FALSE),J7372))</f>
        <v>#N/A</v>
      </c>
      <c r="J7372" t="e">
        <f>VLOOKUP(E7372,'Cross-Page Data'!$D$4:$F$48,3,FALSE)</f>
        <v>#N/A</v>
      </c>
      <c r="K7372" t="b">
        <f t="shared" si="115"/>
        <v>1</v>
      </c>
    </row>
    <row r="7373" spans="9:11">
      <c r="I7373" t="e">
        <f>IF(J7373="natural gas",VLOOKUP(D7373,'Cross-Page Data'!$I$4:$J$13,2,FALSE),IF(J7373="solar",VLOOKUP('Form 923'!D7373,'Cross-Page Data'!$I$14:$J$117,2,FALSE),J7373))</f>
        <v>#N/A</v>
      </c>
      <c r="J7373" t="e">
        <f>VLOOKUP(E7373,'Cross-Page Data'!$D$4:$F$48,3,FALSE)</f>
        <v>#N/A</v>
      </c>
      <c r="K7373" t="b">
        <f t="shared" si="115"/>
        <v>1</v>
      </c>
    </row>
    <row r="7374" spans="9:11">
      <c r="I7374" t="e">
        <f>IF(J7374="natural gas",VLOOKUP(D7374,'Cross-Page Data'!$I$4:$J$13,2,FALSE),IF(J7374="solar",VLOOKUP('Form 923'!D7374,'Cross-Page Data'!$I$14:$J$117,2,FALSE),J7374))</f>
        <v>#N/A</v>
      </c>
      <c r="J7374" t="e">
        <f>VLOOKUP(E7374,'Cross-Page Data'!$D$4:$F$48,3,FALSE)</f>
        <v>#N/A</v>
      </c>
      <c r="K7374" t="b">
        <f t="shared" si="115"/>
        <v>1</v>
      </c>
    </row>
    <row r="7375" spans="9:11">
      <c r="I7375" t="e">
        <f>IF(J7375="natural gas",VLOOKUP(D7375,'Cross-Page Data'!$I$4:$J$13,2,FALSE),IF(J7375="solar",VLOOKUP('Form 923'!D7375,'Cross-Page Data'!$I$14:$J$117,2,FALSE),J7375))</f>
        <v>#N/A</v>
      </c>
      <c r="J7375" t="e">
        <f>VLOOKUP(E7375,'Cross-Page Data'!$D$4:$F$48,3,FALSE)</f>
        <v>#N/A</v>
      </c>
      <c r="K7375" t="b">
        <f t="shared" si="115"/>
        <v>1</v>
      </c>
    </row>
    <row r="7376" spans="9:11">
      <c r="I7376" t="e">
        <f>IF(J7376="natural gas",VLOOKUP(D7376,'Cross-Page Data'!$I$4:$J$13,2,FALSE),IF(J7376="solar",VLOOKUP('Form 923'!D7376,'Cross-Page Data'!$I$14:$J$117,2,FALSE),J7376))</f>
        <v>#N/A</v>
      </c>
      <c r="J7376" t="e">
        <f>VLOOKUP(E7376,'Cross-Page Data'!$D$4:$F$48,3,FALSE)</f>
        <v>#N/A</v>
      </c>
      <c r="K7376" t="b">
        <f t="shared" si="115"/>
        <v>1</v>
      </c>
    </row>
    <row r="7377" spans="9:11">
      <c r="I7377" t="e">
        <f>IF(J7377="natural gas",VLOOKUP(D7377,'Cross-Page Data'!$I$4:$J$13,2,FALSE),IF(J7377="solar",VLOOKUP('Form 923'!D7377,'Cross-Page Data'!$I$14:$J$117,2,FALSE),J7377))</f>
        <v>#N/A</v>
      </c>
      <c r="J7377" t="e">
        <f>VLOOKUP(E7377,'Cross-Page Data'!$D$4:$F$48,3,FALSE)</f>
        <v>#N/A</v>
      </c>
      <c r="K7377" t="b">
        <f t="shared" si="115"/>
        <v>1</v>
      </c>
    </row>
    <row r="7378" spans="9:11">
      <c r="I7378" t="e">
        <f>IF(J7378="natural gas",VLOOKUP(D7378,'Cross-Page Data'!$I$4:$J$13,2,FALSE),IF(J7378="solar",VLOOKUP('Form 923'!D7378,'Cross-Page Data'!$I$14:$J$117,2,FALSE),J7378))</f>
        <v>#N/A</v>
      </c>
      <c r="J7378" t="e">
        <f>VLOOKUP(E7378,'Cross-Page Data'!$D$4:$F$48,3,FALSE)</f>
        <v>#N/A</v>
      </c>
      <c r="K7378" t="b">
        <f t="shared" si="115"/>
        <v>1</v>
      </c>
    </row>
    <row r="7379" spans="9:11">
      <c r="I7379" t="e">
        <f>IF(J7379="natural gas",VLOOKUP(D7379,'Cross-Page Data'!$I$4:$J$13,2,FALSE),IF(J7379="solar",VLOOKUP('Form 923'!D7379,'Cross-Page Data'!$I$14:$J$117,2,FALSE),J7379))</f>
        <v>#N/A</v>
      </c>
      <c r="J7379" t="e">
        <f>VLOOKUP(E7379,'Cross-Page Data'!$D$4:$F$48,3,FALSE)</f>
        <v>#N/A</v>
      </c>
      <c r="K7379" t="b">
        <f t="shared" si="115"/>
        <v>1</v>
      </c>
    </row>
    <row r="7380" spans="9:11">
      <c r="I7380" t="e">
        <f>IF(J7380="natural gas",VLOOKUP(D7380,'Cross-Page Data'!$I$4:$J$13,2,FALSE),IF(J7380="solar",VLOOKUP('Form 923'!D7380,'Cross-Page Data'!$I$14:$J$117,2,FALSE),J7380))</f>
        <v>#N/A</v>
      </c>
      <c r="J7380" t="e">
        <f>VLOOKUP(E7380,'Cross-Page Data'!$D$4:$F$48,3,FALSE)</f>
        <v>#N/A</v>
      </c>
      <c r="K7380" t="b">
        <f t="shared" si="115"/>
        <v>1</v>
      </c>
    </row>
    <row r="7381" spans="9:11">
      <c r="I7381" t="e">
        <f>IF(J7381="natural gas",VLOOKUP(D7381,'Cross-Page Data'!$I$4:$J$13,2,FALSE),IF(J7381="solar",VLOOKUP('Form 923'!D7381,'Cross-Page Data'!$I$14:$J$117,2,FALSE),J7381))</f>
        <v>#N/A</v>
      </c>
      <c r="J7381" t="e">
        <f>VLOOKUP(E7381,'Cross-Page Data'!$D$4:$F$48,3,FALSE)</f>
        <v>#N/A</v>
      </c>
      <c r="K7381" t="b">
        <f t="shared" si="115"/>
        <v>1</v>
      </c>
    </row>
    <row r="7382" spans="9:11">
      <c r="I7382" t="e">
        <f>IF(J7382="natural gas",VLOOKUP(D7382,'Cross-Page Data'!$I$4:$J$13,2,FALSE),IF(J7382="solar",VLOOKUP('Form 923'!D7382,'Cross-Page Data'!$I$14:$J$117,2,FALSE),J7382))</f>
        <v>#N/A</v>
      </c>
      <c r="J7382" t="e">
        <f>VLOOKUP(E7382,'Cross-Page Data'!$D$4:$F$48,3,FALSE)</f>
        <v>#N/A</v>
      </c>
      <c r="K7382" t="b">
        <f t="shared" si="115"/>
        <v>1</v>
      </c>
    </row>
    <row r="7383" spans="9:11">
      <c r="I7383" t="e">
        <f>IF(J7383="natural gas",VLOOKUP(D7383,'Cross-Page Data'!$I$4:$J$13,2,FALSE),IF(J7383="solar",VLOOKUP('Form 923'!D7383,'Cross-Page Data'!$I$14:$J$117,2,FALSE),J7383))</f>
        <v>#N/A</v>
      </c>
      <c r="J7383" t="e">
        <f>VLOOKUP(E7383,'Cross-Page Data'!$D$4:$F$48,3,FALSE)</f>
        <v>#N/A</v>
      </c>
      <c r="K7383" t="b">
        <f t="shared" si="115"/>
        <v>1</v>
      </c>
    </row>
    <row r="7384" spans="9:11">
      <c r="I7384" t="e">
        <f>IF(J7384="natural gas",VLOOKUP(D7384,'Cross-Page Data'!$I$4:$J$13,2,FALSE),IF(J7384="solar",VLOOKUP('Form 923'!D7384,'Cross-Page Data'!$I$14:$J$117,2,FALSE),J7384))</f>
        <v>#N/A</v>
      </c>
      <c r="J7384" t="e">
        <f>VLOOKUP(E7384,'Cross-Page Data'!$D$4:$F$48,3,FALSE)</f>
        <v>#N/A</v>
      </c>
      <c r="K7384" t="b">
        <f t="shared" si="115"/>
        <v>1</v>
      </c>
    </row>
    <row r="7385" spans="9:11">
      <c r="I7385" t="e">
        <f>IF(J7385="natural gas",VLOOKUP(D7385,'Cross-Page Data'!$I$4:$J$13,2,FALSE),IF(J7385="solar",VLOOKUP('Form 923'!D7385,'Cross-Page Data'!$I$14:$J$117,2,FALSE),J7385))</f>
        <v>#N/A</v>
      </c>
      <c r="J7385" t="e">
        <f>VLOOKUP(E7385,'Cross-Page Data'!$D$4:$F$48,3,FALSE)</f>
        <v>#N/A</v>
      </c>
      <c r="K7385" t="b">
        <f t="shared" si="115"/>
        <v>1</v>
      </c>
    </row>
    <row r="7386" spans="9:11">
      <c r="I7386" t="e">
        <f>IF(J7386="natural gas",VLOOKUP(D7386,'Cross-Page Data'!$I$4:$J$13,2,FALSE),IF(J7386="solar",VLOOKUP('Form 923'!D7386,'Cross-Page Data'!$I$14:$J$117,2,FALSE),J7386))</f>
        <v>#N/A</v>
      </c>
      <c r="J7386" t="e">
        <f>VLOOKUP(E7386,'Cross-Page Data'!$D$4:$F$48,3,FALSE)</f>
        <v>#N/A</v>
      </c>
      <c r="K7386" t="b">
        <f t="shared" si="115"/>
        <v>1</v>
      </c>
    </row>
    <row r="7387" spans="9:11">
      <c r="I7387" t="e">
        <f>IF(J7387="natural gas",VLOOKUP(D7387,'Cross-Page Data'!$I$4:$J$13,2,FALSE),IF(J7387="solar",VLOOKUP('Form 923'!D7387,'Cross-Page Data'!$I$14:$J$117,2,FALSE),J7387))</f>
        <v>#N/A</v>
      </c>
      <c r="J7387" t="e">
        <f>VLOOKUP(E7387,'Cross-Page Data'!$D$4:$F$48,3,FALSE)</f>
        <v>#N/A</v>
      </c>
      <c r="K7387" t="b">
        <f t="shared" si="115"/>
        <v>1</v>
      </c>
    </row>
    <row r="7388" spans="9:11">
      <c r="I7388" t="e">
        <f>IF(J7388="natural gas",VLOOKUP(D7388,'Cross-Page Data'!$I$4:$J$13,2,FALSE),IF(J7388="solar",VLOOKUP('Form 923'!D7388,'Cross-Page Data'!$I$14:$J$117,2,FALSE),J7388))</f>
        <v>#N/A</v>
      </c>
      <c r="J7388" t="e">
        <f>VLOOKUP(E7388,'Cross-Page Data'!$D$4:$F$48,3,FALSE)</f>
        <v>#N/A</v>
      </c>
      <c r="K7388" t="b">
        <f t="shared" si="115"/>
        <v>1</v>
      </c>
    </row>
    <row r="7389" spans="9:11">
      <c r="I7389" t="e">
        <f>IF(J7389="natural gas",VLOOKUP(D7389,'Cross-Page Data'!$I$4:$J$13,2,FALSE),IF(J7389="solar",VLOOKUP('Form 923'!D7389,'Cross-Page Data'!$I$14:$J$117,2,FALSE),J7389))</f>
        <v>#N/A</v>
      </c>
      <c r="J7389" t="e">
        <f>VLOOKUP(E7389,'Cross-Page Data'!$D$4:$F$48,3,FALSE)</f>
        <v>#N/A</v>
      </c>
      <c r="K7389" t="b">
        <f t="shared" si="115"/>
        <v>1</v>
      </c>
    </row>
    <row r="7390" spans="9:11">
      <c r="I7390" t="e">
        <f>IF(J7390="natural gas",VLOOKUP(D7390,'Cross-Page Data'!$I$4:$J$13,2,FALSE),IF(J7390="solar",VLOOKUP('Form 923'!D7390,'Cross-Page Data'!$I$14:$J$117,2,FALSE),J7390))</f>
        <v>#N/A</v>
      </c>
      <c r="J7390" t="e">
        <f>VLOOKUP(E7390,'Cross-Page Data'!$D$4:$F$48,3,FALSE)</f>
        <v>#N/A</v>
      </c>
      <c r="K7390" t="b">
        <f t="shared" si="115"/>
        <v>1</v>
      </c>
    </row>
    <row r="7391" spans="9:11">
      <c r="I7391" t="e">
        <f>IF(J7391="natural gas",VLOOKUP(D7391,'Cross-Page Data'!$I$4:$J$13,2,FALSE),IF(J7391="solar",VLOOKUP('Form 923'!D7391,'Cross-Page Data'!$I$14:$J$117,2,FALSE),J7391))</f>
        <v>#N/A</v>
      </c>
      <c r="J7391" t="e">
        <f>VLOOKUP(E7391,'Cross-Page Data'!$D$4:$F$48,3,FALSE)</f>
        <v>#N/A</v>
      </c>
      <c r="K7391" t="b">
        <f t="shared" si="115"/>
        <v>1</v>
      </c>
    </row>
    <row r="7392" spans="9:11">
      <c r="I7392" t="e">
        <f>IF(J7392="natural gas",VLOOKUP(D7392,'Cross-Page Data'!$I$4:$J$13,2,FALSE),IF(J7392="solar",VLOOKUP('Form 923'!D7392,'Cross-Page Data'!$I$14:$J$117,2,FALSE),J7392))</f>
        <v>#N/A</v>
      </c>
      <c r="J7392" t="e">
        <f>VLOOKUP(E7392,'Cross-Page Data'!$D$4:$F$48,3,FALSE)</f>
        <v>#N/A</v>
      </c>
      <c r="K7392" t="b">
        <f t="shared" si="115"/>
        <v>1</v>
      </c>
    </row>
    <row r="7393" spans="9:11">
      <c r="I7393" t="e">
        <f>IF(J7393="natural gas",VLOOKUP(D7393,'Cross-Page Data'!$I$4:$J$13,2,FALSE),IF(J7393="solar",VLOOKUP('Form 923'!D7393,'Cross-Page Data'!$I$14:$J$117,2,FALSE),J7393))</f>
        <v>#N/A</v>
      </c>
      <c r="J7393" t="e">
        <f>VLOOKUP(E7393,'Cross-Page Data'!$D$4:$F$48,3,FALSE)</f>
        <v>#N/A</v>
      </c>
      <c r="K7393" t="b">
        <f t="shared" si="115"/>
        <v>1</v>
      </c>
    </row>
    <row r="7394" spans="9:11">
      <c r="I7394" t="e">
        <f>IF(J7394="natural gas",VLOOKUP(D7394,'Cross-Page Data'!$I$4:$J$13,2,FALSE),IF(J7394="solar",VLOOKUP('Form 923'!D7394,'Cross-Page Data'!$I$14:$J$117,2,FALSE),J7394))</f>
        <v>#N/A</v>
      </c>
      <c r="J7394" t="e">
        <f>VLOOKUP(E7394,'Cross-Page Data'!$D$4:$F$48,3,FALSE)</f>
        <v>#N/A</v>
      </c>
      <c r="K7394" t="b">
        <f t="shared" si="115"/>
        <v>1</v>
      </c>
    </row>
    <row r="7395" spans="9:11">
      <c r="I7395" t="e">
        <f>IF(J7395="natural gas",VLOOKUP(D7395,'Cross-Page Data'!$I$4:$J$13,2,FALSE),IF(J7395="solar",VLOOKUP('Form 923'!D7395,'Cross-Page Data'!$I$14:$J$117,2,FALSE),J7395))</f>
        <v>#N/A</v>
      </c>
      <c r="J7395" t="e">
        <f>VLOOKUP(E7395,'Cross-Page Data'!$D$4:$F$48,3,FALSE)</f>
        <v>#N/A</v>
      </c>
      <c r="K7395" t="b">
        <f t="shared" si="115"/>
        <v>1</v>
      </c>
    </row>
    <row r="7396" spans="9:11">
      <c r="I7396" t="e">
        <f>IF(J7396="natural gas",VLOOKUP(D7396,'Cross-Page Data'!$I$4:$J$13,2,FALSE),IF(J7396="solar",VLOOKUP('Form 923'!D7396,'Cross-Page Data'!$I$14:$J$117,2,FALSE),J7396))</f>
        <v>#N/A</v>
      </c>
      <c r="J7396" t="e">
        <f>VLOOKUP(E7396,'Cross-Page Data'!$D$4:$F$48,3,FALSE)</f>
        <v>#N/A</v>
      </c>
      <c r="K7396" t="b">
        <f t="shared" si="115"/>
        <v>1</v>
      </c>
    </row>
    <row r="7397" spans="9:11">
      <c r="I7397" t="e">
        <f>IF(J7397="natural gas",VLOOKUP(D7397,'Cross-Page Data'!$I$4:$J$13,2,FALSE),IF(J7397="solar",VLOOKUP('Form 923'!D7397,'Cross-Page Data'!$I$14:$J$117,2,FALSE),J7397))</f>
        <v>#N/A</v>
      </c>
      <c r="J7397" t="e">
        <f>VLOOKUP(E7397,'Cross-Page Data'!$D$4:$F$48,3,FALSE)</f>
        <v>#N/A</v>
      </c>
      <c r="K7397" t="b">
        <f t="shared" si="115"/>
        <v>1</v>
      </c>
    </row>
    <row r="7398" spans="9:11">
      <c r="I7398" t="e">
        <f>IF(J7398="natural gas",VLOOKUP(D7398,'Cross-Page Data'!$I$4:$J$13,2,FALSE),IF(J7398="solar",VLOOKUP('Form 923'!D7398,'Cross-Page Data'!$I$14:$J$117,2,FALSE),J7398))</f>
        <v>#N/A</v>
      </c>
      <c r="J7398" t="e">
        <f>VLOOKUP(E7398,'Cross-Page Data'!$D$4:$F$48,3,FALSE)</f>
        <v>#N/A</v>
      </c>
      <c r="K7398" t="b">
        <f t="shared" si="115"/>
        <v>1</v>
      </c>
    </row>
    <row r="7399" spans="9:11">
      <c r="I7399" t="e">
        <f>IF(J7399="natural gas",VLOOKUP(D7399,'Cross-Page Data'!$I$4:$J$13,2,FALSE),IF(J7399="solar",VLOOKUP('Form 923'!D7399,'Cross-Page Data'!$I$14:$J$117,2,FALSE),J7399))</f>
        <v>#N/A</v>
      </c>
      <c r="J7399" t="e">
        <f>VLOOKUP(E7399,'Cross-Page Data'!$D$4:$F$48,3,FALSE)</f>
        <v>#N/A</v>
      </c>
      <c r="K7399" t="b">
        <f t="shared" si="115"/>
        <v>1</v>
      </c>
    </row>
    <row r="7400" spans="9:11">
      <c r="I7400" t="e">
        <f>IF(J7400="natural gas",VLOOKUP(D7400,'Cross-Page Data'!$I$4:$J$13,2,FALSE),IF(J7400="solar",VLOOKUP('Form 923'!D7400,'Cross-Page Data'!$I$14:$J$117,2,FALSE),J7400))</f>
        <v>#N/A</v>
      </c>
      <c r="J7400" t="e">
        <f>VLOOKUP(E7400,'Cross-Page Data'!$D$4:$F$48,3,FALSE)</f>
        <v>#N/A</v>
      </c>
      <c r="K7400" t="b">
        <f t="shared" si="115"/>
        <v>1</v>
      </c>
    </row>
    <row r="7401" spans="9:11">
      <c r="I7401" t="e">
        <f>IF(J7401="natural gas",VLOOKUP(D7401,'Cross-Page Data'!$I$4:$J$13,2,FALSE),IF(J7401="solar",VLOOKUP('Form 923'!D7401,'Cross-Page Data'!$I$14:$J$117,2,FALSE),J7401))</f>
        <v>#N/A</v>
      </c>
      <c r="J7401" t="e">
        <f>VLOOKUP(E7401,'Cross-Page Data'!$D$4:$F$48,3,FALSE)</f>
        <v>#N/A</v>
      </c>
      <c r="K7401" t="b">
        <f t="shared" si="115"/>
        <v>1</v>
      </c>
    </row>
    <row r="7402" spans="9:11">
      <c r="I7402" t="e">
        <f>IF(J7402="natural gas",VLOOKUP(D7402,'Cross-Page Data'!$I$4:$J$13,2,FALSE),IF(J7402="solar",VLOOKUP('Form 923'!D7402,'Cross-Page Data'!$I$14:$J$117,2,FALSE),J7402))</f>
        <v>#N/A</v>
      </c>
      <c r="J7402" t="e">
        <f>VLOOKUP(E7402,'Cross-Page Data'!$D$4:$F$48,3,FALSE)</f>
        <v>#N/A</v>
      </c>
      <c r="K7402" t="b">
        <f t="shared" si="115"/>
        <v>1</v>
      </c>
    </row>
    <row r="7403" spans="9:11">
      <c r="I7403" t="e">
        <f>IF(J7403="natural gas",VLOOKUP(D7403,'Cross-Page Data'!$I$4:$J$13,2,FALSE),IF(J7403="solar",VLOOKUP('Form 923'!D7403,'Cross-Page Data'!$I$14:$J$117,2,FALSE),J7403))</f>
        <v>#N/A</v>
      </c>
      <c r="J7403" t="e">
        <f>VLOOKUP(E7403,'Cross-Page Data'!$D$4:$F$48,3,FALSE)</f>
        <v>#N/A</v>
      </c>
      <c r="K7403" t="b">
        <f t="shared" si="115"/>
        <v>1</v>
      </c>
    </row>
    <row r="7404" spans="9:11">
      <c r="I7404" t="e">
        <f>IF(J7404="natural gas",VLOOKUP(D7404,'Cross-Page Data'!$I$4:$J$13,2,FALSE),IF(J7404="solar",VLOOKUP('Form 923'!D7404,'Cross-Page Data'!$I$14:$J$117,2,FALSE),J7404))</f>
        <v>#N/A</v>
      </c>
      <c r="J7404" t="e">
        <f>VLOOKUP(E7404,'Cross-Page Data'!$D$4:$F$48,3,FALSE)</f>
        <v>#N/A</v>
      </c>
      <c r="K7404" t="b">
        <f t="shared" si="115"/>
        <v>1</v>
      </c>
    </row>
    <row r="7405" spans="9:11">
      <c r="I7405" t="e">
        <f>IF(J7405="natural gas",VLOOKUP(D7405,'Cross-Page Data'!$I$4:$J$13,2,FALSE),IF(J7405="solar",VLOOKUP('Form 923'!D7405,'Cross-Page Data'!$I$14:$J$117,2,FALSE),J7405))</f>
        <v>#N/A</v>
      </c>
      <c r="J7405" t="e">
        <f>VLOOKUP(E7405,'Cross-Page Data'!$D$4:$F$48,3,FALSE)</f>
        <v>#N/A</v>
      </c>
      <c r="K7405" t="b">
        <f t="shared" si="115"/>
        <v>1</v>
      </c>
    </row>
    <row r="7406" spans="9:11">
      <c r="I7406" t="e">
        <f>IF(J7406="natural gas",VLOOKUP(D7406,'Cross-Page Data'!$I$4:$J$13,2,FALSE),IF(J7406="solar",VLOOKUP('Form 923'!D7406,'Cross-Page Data'!$I$14:$J$117,2,FALSE),J7406))</f>
        <v>#N/A</v>
      </c>
      <c r="J7406" t="e">
        <f>VLOOKUP(E7406,'Cross-Page Data'!$D$4:$F$48,3,FALSE)</f>
        <v>#N/A</v>
      </c>
      <c r="K7406" t="b">
        <f t="shared" si="115"/>
        <v>1</v>
      </c>
    </row>
    <row r="7407" spans="9:11">
      <c r="I7407" t="e">
        <f>IF(J7407="natural gas",VLOOKUP(D7407,'Cross-Page Data'!$I$4:$J$13,2,FALSE),IF(J7407="solar",VLOOKUP('Form 923'!D7407,'Cross-Page Data'!$I$14:$J$117,2,FALSE),J7407))</f>
        <v>#N/A</v>
      </c>
      <c r="J7407" t="e">
        <f>VLOOKUP(E7407,'Cross-Page Data'!$D$4:$F$48,3,FALSE)</f>
        <v>#N/A</v>
      </c>
      <c r="K7407" t="b">
        <f t="shared" si="115"/>
        <v>1</v>
      </c>
    </row>
    <row r="7408" spans="9:11">
      <c r="I7408" t="e">
        <f>IF(J7408="natural gas",VLOOKUP(D7408,'Cross-Page Data'!$I$4:$J$13,2,FALSE),IF(J7408="solar",VLOOKUP('Form 923'!D7408,'Cross-Page Data'!$I$14:$J$117,2,FALSE),J7408))</f>
        <v>#N/A</v>
      </c>
      <c r="J7408" t="e">
        <f>VLOOKUP(E7408,'Cross-Page Data'!$D$4:$F$48,3,FALSE)</f>
        <v>#N/A</v>
      </c>
      <c r="K7408" t="b">
        <f t="shared" si="115"/>
        <v>1</v>
      </c>
    </row>
    <row r="7409" spans="9:11">
      <c r="I7409" t="e">
        <f>IF(J7409="natural gas",VLOOKUP(D7409,'Cross-Page Data'!$I$4:$J$13,2,FALSE),IF(J7409="solar",VLOOKUP('Form 923'!D7409,'Cross-Page Data'!$I$14:$J$117,2,FALSE),J7409))</f>
        <v>#N/A</v>
      </c>
      <c r="J7409" t="e">
        <f>VLOOKUP(E7409,'Cross-Page Data'!$D$4:$F$48,3,FALSE)</f>
        <v>#N/A</v>
      </c>
      <c r="K7409" t="b">
        <f t="shared" si="115"/>
        <v>1</v>
      </c>
    </row>
    <row r="7410" spans="9:11">
      <c r="I7410" t="e">
        <f>IF(J7410="natural gas",VLOOKUP(D7410,'Cross-Page Data'!$I$4:$J$13,2,FALSE),IF(J7410="solar",VLOOKUP('Form 923'!D7410,'Cross-Page Data'!$I$14:$J$117,2,FALSE),J7410))</f>
        <v>#N/A</v>
      </c>
      <c r="J7410" t="e">
        <f>VLOOKUP(E7410,'Cross-Page Data'!$D$4:$F$48,3,FALSE)</f>
        <v>#N/A</v>
      </c>
      <c r="K7410" t="b">
        <f t="shared" si="115"/>
        <v>1</v>
      </c>
    </row>
    <row r="7411" spans="9:11">
      <c r="I7411" t="e">
        <f>IF(J7411="natural gas",VLOOKUP(D7411,'Cross-Page Data'!$I$4:$J$13,2,FALSE),IF(J7411="solar",VLOOKUP('Form 923'!D7411,'Cross-Page Data'!$I$14:$J$117,2,FALSE),J7411))</f>
        <v>#N/A</v>
      </c>
      <c r="J7411" t="e">
        <f>VLOOKUP(E7411,'Cross-Page Data'!$D$4:$F$48,3,FALSE)</f>
        <v>#N/A</v>
      </c>
      <c r="K7411" t="b">
        <f t="shared" si="115"/>
        <v>1</v>
      </c>
    </row>
    <row r="7412" spans="9:11">
      <c r="I7412" t="e">
        <f>IF(J7412="natural gas",VLOOKUP(D7412,'Cross-Page Data'!$I$4:$J$13,2,FALSE),IF(J7412="solar",VLOOKUP('Form 923'!D7412,'Cross-Page Data'!$I$14:$J$117,2,FALSE),J7412))</f>
        <v>#N/A</v>
      </c>
      <c r="J7412" t="e">
        <f>VLOOKUP(E7412,'Cross-Page Data'!$D$4:$F$48,3,FALSE)</f>
        <v>#N/A</v>
      </c>
      <c r="K7412" t="b">
        <f t="shared" si="115"/>
        <v>1</v>
      </c>
    </row>
    <row r="7413" spans="9:11">
      <c r="I7413" t="e">
        <f>IF(J7413="natural gas",VLOOKUP(D7413,'Cross-Page Data'!$I$4:$J$13,2,FALSE),IF(J7413="solar",VLOOKUP('Form 923'!D7413,'Cross-Page Data'!$I$14:$J$117,2,FALSE),J7413))</f>
        <v>#N/A</v>
      </c>
      <c r="J7413" t="e">
        <f>VLOOKUP(E7413,'Cross-Page Data'!$D$4:$F$48,3,FALSE)</f>
        <v>#N/A</v>
      </c>
      <c r="K7413" t="b">
        <f t="shared" si="115"/>
        <v>1</v>
      </c>
    </row>
    <row r="7414" spans="9:11">
      <c r="I7414" t="e">
        <f>IF(J7414="natural gas",VLOOKUP(D7414,'Cross-Page Data'!$I$4:$J$13,2,FALSE),IF(J7414="solar",VLOOKUP('Form 923'!D7414,'Cross-Page Data'!$I$14:$J$117,2,FALSE),J7414))</f>
        <v>#N/A</v>
      </c>
      <c r="J7414" t="e">
        <f>VLOOKUP(E7414,'Cross-Page Data'!$D$4:$F$48,3,FALSE)</f>
        <v>#N/A</v>
      </c>
      <c r="K7414" t="b">
        <f t="shared" si="115"/>
        <v>1</v>
      </c>
    </row>
    <row r="7415" spans="9:11">
      <c r="I7415" t="e">
        <f>IF(J7415="natural gas",VLOOKUP(D7415,'Cross-Page Data'!$I$4:$J$13,2,FALSE),IF(J7415="solar",VLOOKUP('Form 923'!D7415,'Cross-Page Data'!$I$14:$J$117,2,FALSE),J7415))</f>
        <v>#N/A</v>
      </c>
      <c r="J7415" t="e">
        <f>VLOOKUP(E7415,'Cross-Page Data'!$D$4:$F$48,3,FALSE)</f>
        <v>#N/A</v>
      </c>
      <c r="K7415" t="b">
        <f t="shared" si="115"/>
        <v>1</v>
      </c>
    </row>
    <row r="7416" spans="9:11">
      <c r="I7416" t="e">
        <f>IF(J7416="natural gas",VLOOKUP(D7416,'Cross-Page Data'!$I$4:$J$13,2,FALSE),IF(J7416="solar",VLOOKUP('Form 923'!D7416,'Cross-Page Data'!$I$14:$J$117,2,FALSE),J7416))</f>
        <v>#N/A</v>
      </c>
      <c r="J7416" t="e">
        <f>VLOOKUP(E7416,'Cross-Page Data'!$D$4:$F$48,3,FALSE)</f>
        <v>#N/A</v>
      </c>
      <c r="K7416" t="b">
        <f t="shared" si="115"/>
        <v>1</v>
      </c>
    </row>
    <row r="7417" spans="9:11">
      <c r="I7417" t="e">
        <f>IF(J7417="natural gas",VLOOKUP(D7417,'Cross-Page Data'!$I$4:$J$13,2,FALSE),IF(J7417="solar",VLOOKUP('Form 923'!D7417,'Cross-Page Data'!$I$14:$J$117,2,FALSE),J7417))</f>
        <v>#N/A</v>
      </c>
      <c r="J7417" t="e">
        <f>VLOOKUP(E7417,'Cross-Page Data'!$D$4:$F$48,3,FALSE)</f>
        <v>#N/A</v>
      </c>
      <c r="K7417" t="b">
        <f t="shared" si="115"/>
        <v>1</v>
      </c>
    </row>
    <row r="7418" spans="9:11">
      <c r="I7418" t="e">
        <f>IF(J7418="natural gas",VLOOKUP(D7418,'Cross-Page Data'!$I$4:$J$13,2,FALSE),IF(J7418="solar",VLOOKUP('Form 923'!D7418,'Cross-Page Data'!$I$14:$J$117,2,FALSE),J7418))</f>
        <v>#N/A</v>
      </c>
      <c r="J7418" t="e">
        <f>VLOOKUP(E7418,'Cross-Page Data'!$D$4:$F$48,3,FALSE)</f>
        <v>#N/A</v>
      </c>
      <c r="K7418" t="b">
        <f t="shared" si="115"/>
        <v>1</v>
      </c>
    </row>
    <row r="7419" spans="9:11">
      <c r="I7419" t="e">
        <f>IF(J7419="natural gas",VLOOKUP(D7419,'Cross-Page Data'!$I$4:$J$13,2,FALSE),IF(J7419="solar",VLOOKUP('Form 923'!D7419,'Cross-Page Data'!$I$14:$J$117,2,FALSE),J7419))</f>
        <v>#N/A</v>
      </c>
      <c r="J7419" t="e">
        <f>VLOOKUP(E7419,'Cross-Page Data'!$D$4:$F$48,3,FALSE)</f>
        <v>#N/A</v>
      </c>
      <c r="K7419" t="b">
        <f t="shared" si="115"/>
        <v>1</v>
      </c>
    </row>
    <row r="7420" spans="9:11">
      <c r="I7420" t="e">
        <f>IF(J7420="natural gas",VLOOKUP(D7420,'Cross-Page Data'!$I$4:$J$13,2,FALSE),IF(J7420="solar",VLOOKUP('Form 923'!D7420,'Cross-Page Data'!$I$14:$J$117,2,FALSE),J7420))</f>
        <v>#N/A</v>
      </c>
      <c r="J7420" t="e">
        <f>VLOOKUP(E7420,'Cross-Page Data'!$D$4:$F$48,3,FALSE)</f>
        <v>#N/A</v>
      </c>
      <c r="K7420" t="b">
        <f t="shared" si="115"/>
        <v>1</v>
      </c>
    </row>
    <row r="7421" spans="9:11">
      <c r="I7421" t="e">
        <f>IF(J7421="natural gas",VLOOKUP(D7421,'Cross-Page Data'!$I$4:$J$13,2,FALSE),IF(J7421="solar",VLOOKUP('Form 923'!D7421,'Cross-Page Data'!$I$14:$J$117,2,FALSE),J7421))</f>
        <v>#N/A</v>
      </c>
      <c r="J7421" t="e">
        <f>VLOOKUP(E7421,'Cross-Page Data'!$D$4:$F$48,3,FALSE)</f>
        <v>#N/A</v>
      </c>
      <c r="K7421" t="b">
        <f t="shared" si="115"/>
        <v>1</v>
      </c>
    </row>
    <row r="7422" spans="9:11">
      <c r="I7422" t="e">
        <f>IF(J7422="natural gas",VLOOKUP(D7422,'Cross-Page Data'!$I$4:$J$13,2,FALSE),IF(J7422="solar",VLOOKUP('Form 923'!D7422,'Cross-Page Data'!$I$14:$J$117,2,FALSE),J7422))</f>
        <v>#N/A</v>
      </c>
      <c r="J7422" t="e">
        <f>VLOOKUP(E7422,'Cross-Page Data'!$D$4:$F$48,3,FALSE)</f>
        <v>#N/A</v>
      </c>
      <c r="K7422" t="b">
        <f t="shared" si="115"/>
        <v>1</v>
      </c>
    </row>
    <row r="7423" spans="9:11">
      <c r="I7423" t="e">
        <f>IF(J7423="natural gas",VLOOKUP(D7423,'Cross-Page Data'!$I$4:$J$13,2,FALSE),IF(J7423="solar",VLOOKUP('Form 923'!D7423,'Cross-Page Data'!$I$14:$J$117,2,FALSE),J7423))</f>
        <v>#N/A</v>
      </c>
      <c r="J7423" t="e">
        <f>VLOOKUP(E7423,'Cross-Page Data'!$D$4:$F$48,3,FALSE)</f>
        <v>#N/A</v>
      </c>
      <c r="K7423" t="b">
        <f t="shared" si="115"/>
        <v>1</v>
      </c>
    </row>
    <row r="7424" spans="9:11">
      <c r="I7424" t="e">
        <f>IF(J7424="natural gas",VLOOKUP(D7424,'Cross-Page Data'!$I$4:$J$13,2,FALSE),IF(J7424="solar",VLOOKUP('Form 923'!D7424,'Cross-Page Data'!$I$14:$J$117,2,FALSE),J7424))</f>
        <v>#N/A</v>
      </c>
      <c r="J7424" t="e">
        <f>VLOOKUP(E7424,'Cross-Page Data'!$D$4:$F$48,3,FALSE)</f>
        <v>#N/A</v>
      </c>
      <c r="K7424" t="b">
        <f t="shared" si="115"/>
        <v>1</v>
      </c>
    </row>
    <row r="7425" spans="9:11">
      <c r="I7425" t="e">
        <f>IF(J7425="natural gas",VLOOKUP(D7425,'Cross-Page Data'!$I$4:$J$13,2,FALSE),IF(J7425="solar",VLOOKUP('Form 923'!D7425,'Cross-Page Data'!$I$14:$J$117,2,FALSE),J7425))</f>
        <v>#N/A</v>
      </c>
      <c r="J7425" t="e">
        <f>VLOOKUP(E7425,'Cross-Page Data'!$D$4:$F$48,3,FALSE)</f>
        <v>#N/A</v>
      </c>
      <c r="K7425" t="b">
        <f t="shared" si="115"/>
        <v>1</v>
      </c>
    </row>
    <row r="7426" spans="9:11">
      <c r="I7426" t="e">
        <f>IF(J7426="natural gas",VLOOKUP(D7426,'Cross-Page Data'!$I$4:$J$13,2,FALSE),IF(J7426="solar",VLOOKUP('Form 923'!D7426,'Cross-Page Data'!$I$14:$J$117,2,FALSE),J7426))</f>
        <v>#N/A</v>
      </c>
      <c r="J7426" t="e">
        <f>VLOOKUP(E7426,'Cross-Page Data'!$D$4:$F$48,3,FALSE)</f>
        <v>#N/A</v>
      </c>
      <c r="K7426" t="b">
        <f t="shared" si="115"/>
        <v>1</v>
      </c>
    </row>
    <row r="7427" spans="9:11">
      <c r="I7427" t="e">
        <f>IF(J7427="natural gas",VLOOKUP(D7427,'Cross-Page Data'!$I$4:$J$13,2,FALSE),IF(J7427="solar",VLOOKUP('Form 923'!D7427,'Cross-Page Data'!$I$14:$J$117,2,FALSE),J7427))</f>
        <v>#N/A</v>
      </c>
      <c r="J7427" t="e">
        <f>VLOOKUP(E7427,'Cross-Page Data'!$D$4:$F$48,3,FALSE)</f>
        <v>#N/A</v>
      </c>
      <c r="K7427" t="b">
        <f t="shared" si="115"/>
        <v>1</v>
      </c>
    </row>
    <row r="7428" spans="9:11">
      <c r="I7428" t="e">
        <f>IF(J7428="natural gas",VLOOKUP(D7428,'Cross-Page Data'!$I$4:$J$13,2,FALSE),IF(J7428="solar",VLOOKUP('Form 923'!D7428,'Cross-Page Data'!$I$14:$J$117,2,FALSE),J7428))</f>
        <v>#N/A</v>
      </c>
      <c r="J7428" t="e">
        <f>VLOOKUP(E7428,'Cross-Page Data'!$D$4:$F$48,3,FALSE)</f>
        <v>#N/A</v>
      </c>
      <c r="K7428" t="b">
        <f t="shared" si="115"/>
        <v>1</v>
      </c>
    </row>
    <row r="7429" spans="9:11">
      <c r="I7429" t="e">
        <f>IF(J7429="natural gas",VLOOKUP(D7429,'Cross-Page Data'!$I$4:$J$13,2,FALSE),IF(J7429="solar",VLOOKUP('Form 923'!D7429,'Cross-Page Data'!$I$14:$J$117,2,FALSE),J7429))</f>
        <v>#N/A</v>
      </c>
      <c r="J7429" t="e">
        <f>VLOOKUP(E7429,'Cross-Page Data'!$D$4:$F$48,3,FALSE)</f>
        <v>#N/A</v>
      </c>
      <c r="K7429" t="b">
        <f t="shared" si="115"/>
        <v>1</v>
      </c>
    </row>
    <row r="7430" spans="9:11">
      <c r="I7430" t="e">
        <f>IF(J7430="natural gas",VLOOKUP(D7430,'Cross-Page Data'!$I$4:$J$13,2,FALSE),IF(J7430="solar",VLOOKUP('Form 923'!D7430,'Cross-Page Data'!$I$14:$J$117,2,FALSE),J7430))</f>
        <v>#N/A</v>
      </c>
      <c r="J7430" t="e">
        <f>VLOOKUP(E7430,'Cross-Page Data'!$D$4:$F$48,3,FALSE)</f>
        <v>#N/A</v>
      </c>
      <c r="K7430" t="b">
        <f t="shared" si="115"/>
        <v>1</v>
      </c>
    </row>
    <row r="7431" spans="9:11">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c r="I7432" t="e">
        <f>IF(J7432="natural gas",VLOOKUP(D7432,'Cross-Page Data'!$I$4:$J$13,2,FALSE),IF(J7432="solar",VLOOKUP('Form 923'!D7432,'Cross-Page Data'!$I$14:$J$117,2,FALSE),J7432))</f>
        <v>#N/A</v>
      </c>
      <c r="J7432" t="e">
        <f>VLOOKUP(E7432,'Cross-Page Data'!$D$4:$F$48,3,FALSE)</f>
        <v>#N/A</v>
      </c>
      <c r="K7432" t="b">
        <f t="shared" si="116"/>
        <v>1</v>
      </c>
    </row>
    <row r="7433" spans="9:11">
      <c r="I7433" t="e">
        <f>IF(J7433="natural gas",VLOOKUP(D7433,'Cross-Page Data'!$I$4:$J$13,2,FALSE),IF(J7433="solar",VLOOKUP('Form 923'!D7433,'Cross-Page Data'!$I$14:$J$117,2,FALSE),J7433))</f>
        <v>#N/A</v>
      </c>
      <c r="J7433" t="e">
        <f>VLOOKUP(E7433,'Cross-Page Data'!$D$4:$F$48,3,FALSE)</f>
        <v>#N/A</v>
      </c>
      <c r="K7433" t="b">
        <f t="shared" si="116"/>
        <v>1</v>
      </c>
    </row>
    <row r="7434" spans="9:11">
      <c r="I7434" t="e">
        <f>IF(J7434="natural gas",VLOOKUP(D7434,'Cross-Page Data'!$I$4:$J$13,2,FALSE),IF(J7434="solar",VLOOKUP('Form 923'!D7434,'Cross-Page Data'!$I$14:$J$117,2,FALSE),J7434))</f>
        <v>#N/A</v>
      </c>
      <c r="J7434" t="e">
        <f>VLOOKUP(E7434,'Cross-Page Data'!$D$4:$F$48,3,FALSE)</f>
        <v>#N/A</v>
      </c>
      <c r="K7434" t="b">
        <f t="shared" si="116"/>
        <v>1</v>
      </c>
    </row>
    <row r="7435" spans="9:11">
      <c r="I7435" t="e">
        <f>IF(J7435="natural gas",VLOOKUP(D7435,'Cross-Page Data'!$I$4:$J$13,2,FALSE),IF(J7435="solar",VLOOKUP('Form 923'!D7435,'Cross-Page Data'!$I$14:$J$117,2,FALSE),J7435))</f>
        <v>#N/A</v>
      </c>
      <c r="J7435" t="e">
        <f>VLOOKUP(E7435,'Cross-Page Data'!$D$4:$F$48,3,FALSE)</f>
        <v>#N/A</v>
      </c>
      <c r="K7435" t="b">
        <f t="shared" si="116"/>
        <v>1</v>
      </c>
    </row>
    <row r="7436" spans="9:11">
      <c r="I7436" t="e">
        <f>IF(J7436="natural gas",VLOOKUP(D7436,'Cross-Page Data'!$I$4:$J$13,2,FALSE),IF(J7436="solar",VLOOKUP('Form 923'!D7436,'Cross-Page Data'!$I$14:$J$117,2,FALSE),J7436))</f>
        <v>#N/A</v>
      </c>
      <c r="J7436" t="e">
        <f>VLOOKUP(E7436,'Cross-Page Data'!$D$4:$F$48,3,FALSE)</f>
        <v>#N/A</v>
      </c>
      <c r="K7436" t="b">
        <f t="shared" si="116"/>
        <v>1</v>
      </c>
    </row>
    <row r="7437" spans="9:11">
      <c r="I7437" t="e">
        <f>IF(J7437="natural gas",VLOOKUP(D7437,'Cross-Page Data'!$I$4:$J$13,2,FALSE),IF(J7437="solar",VLOOKUP('Form 923'!D7437,'Cross-Page Data'!$I$14:$J$117,2,FALSE),J7437))</f>
        <v>#N/A</v>
      </c>
      <c r="J7437" t="e">
        <f>VLOOKUP(E7437,'Cross-Page Data'!$D$4:$F$48,3,FALSE)</f>
        <v>#N/A</v>
      </c>
      <c r="K7437" t="b">
        <f t="shared" si="116"/>
        <v>1</v>
      </c>
    </row>
    <row r="7438" spans="9:11">
      <c r="I7438" t="e">
        <f>IF(J7438="natural gas",VLOOKUP(D7438,'Cross-Page Data'!$I$4:$J$13,2,FALSE),IF(J7438="solar",VLOOKUP('Form 923'!D7438,'Cross-Page Data'!$I$14:$J$117,2,FALSE),J7438))</f>
        <v>#N/A</v>
      </c>
      <c r="J7438" t="e">
        <f>VLOOKUP(E7438,'Cross-Page Data'!$D$4:$F$48,3,FALSE)</f>
        <v>#N/A</v>
      </c>
      <c r="K7438" t="b">
        <f t="shared" si="116"/>
        <v>1</v>
      </c>
    </row>
    <row r="7439" spans="9:11">
      <c r="I7439" t="e">
        <f>IF(J7439="natural gas",VLOOKUP(D7439,'Cross-Page Data'!$I$4:$J$13,2,FALSE),IF(J7439="solar",VLOOKUP('Form 923'!D7439,'Cross-Page Data'!$I$14:$J$117,2,FALSE),J7439))</f>
        <v>#N/A</v>
      </c>
      <c r="J7439" t="e">
        <f>VLOOKUP(E7439,'Cross-Page Data'!$D$4:$F$48,3,FALSE)</f>
        <v>#N/A</v>
      </c>
      <c r="K7439" t="b">
        <f t="shared" si="116"/>
        <v>1</v>
      </c>
    </row>
    <row r="7440" spans="9:11">
      <c r="I7440" t="e">
        <f>IF(J7440="natural gas",VLOOKUP(D7440,'Cross-Page Data'!$I$4:$J$13,2,FALSE),IF(J7440="solar",VLOOKUP('Form 923'!D7440,'Cross-Page Data'!$I$14:$J$117,2,FALSE),J7440))</f>
        <v>#N/A</v>
      </c>
      <c r="J7440" t="e">
        <f>VLOOKUP(E7440,'Cross-Page Data'!$D$4:$F$48,3,FALSE)</f>
        <v>#N/A</v>
      </c>
      <c r="K7440" t="b">
        <f t="shared" si="116"/>
        <v>1</v>
      </c>
    </row>
    <row r="7441" spans="9:11">
      <c r="I7441" t="e">
        <f>IF(J7441="natural gas",VLOOKUP(D7441,'Cross-Page Data'!$I$4:$J$13,2,FALSE),IF(J7441="solar",VLOOKUP('Form 923'!D7441,'Cross-Page Data'!$I$14:$J$117,2,FALSE),J7441))</f>
        <v>#N/A</v>
      </c>
      <c r="J7441" t="e">
        <f>VLOOKUP(E7441,'Cross-Page Data'!$D$4:$F$48,3,FALSE)</f>
        <v>#N/A</v>
      </c>
      <c r="K7441" t="b">
        <f t="shared" si="116"/>
        <v>1</v>
      </c>
    </row>
    <row r="7442" spans="9:11">
      <c r="I7442" t="e">
        <f>IF(J7442="natural gas",VLOOKUP(D7442,'Cross-Page Data'!$I$4:$J$13,2,FALSE),IF(J7442="solar",VLOOKUP('Form 923'!D7442,'Cross-Page Data'!$I$14:$J$117,2,FALSE),J7442))</f>
        <v>#N/A</v>
      </c>
      <c r="J7442" t="e">
        <f>VLOOKUP(E7442,'Cross-Page Data'!$D$4:$F$48,3,FALSE)</f>
        <v>#N/A</v>
      </c>
      <c r="K7442" t="b">
        <f t="shared" si="116"/>
        <v>1</v>
      </c>
    </row>
    <row r="7443" spans="9:11">
      <c r="I7443" t="e">
        <f>IF(J7443="natural gas",VLOOKUP(D7443,'Cross-Page Data'!$I$4:$J$13,2,FALSE),IF(J7443="solar",VLOOKUP('Form 923'!D7443,'Cross-Page Data'!$I$14:$J$117,2,FALSE),J7443))</f>
        <v>#N/A</v>
      </c>
      <c r="J7443" t="e">
        <f>VLOOKUP(E7443,'Cross-Page Data'!$D$4:$F$48,3,FALSE)</f>
        <v>#N/A</v>
      </c>
      <c r="K7443" t="b">
        <f t="shared" si="116"/>
        <v>1</v>
      </c>
    </row>
    <row r="7444" spans="9:11">
      <c r="I7444" t="e">
        <f>IF(J7444="natural gas",VLOOKUP(D7444,'Cross-Page Data'!$I$4:$J$13,2,FALSE),IF(J7444="solar",VLOOKUP('Form 923'!D7444,'Cross-Page Data'!$I$14:$J$117,2,FALSE),J7444))</f>
        <v>#N/A</v>
      </c>
      <c r="J7444" t="e">
        <f>VLOOKUP(E7444,'Cross-Page Data'!$D$4:$F$48,3,FALSE)</f>
        <v>#N/A</v>
      </c>
      <c r="K7444" t="b">
        <f t="shared" si="116"/>
        <v>1</v>
      </c>
    </row>
    <row r="7445" spans="9:11">
      <c r="I7445" t="e">
        <f>IF(J7445="natural gas",VLOOKUP(D7445,'Cross-Page Data'!$I$4:$J$13,2,FALSE),IF(J7445="solar",VLOOKUP('Form 923'!D7445,'Cross-Page Data'!$I$14:$J$117,2,FALSE),J7445))</f>
        <v>#N/A</v>
      </c>
      <c r="J7445" t="e">
        <f>VLOOKUP(E7445,'Cross-Page Data'!$D$4:$F$48,3,FALSE)</f>
        <v>#N/A</v>
      </c>
      <c r="K7445" t="b">
        <f t="shared" si="116"/>
        <v>1</v>
      </c>
    </row>
    <row r="7446" spans="9:11">
      <c r="I7446" t="e">
        <f>IF(J7446="natural gas",VLOOKUP(D7446,'Cross-Page Data'!$I$4:$J$13,2,FALSE),IF(J7446="solar",VLOOKUP('Form 923'!D7446,'Cross-Page Data'!$I$14:$J$117,2,FALSE),J7446))</f>
        <v>#N/A</v>
      </c>
      <c r="J7446" t="e">
        <f>VLOOKUP(E7446,'Cross-Page Data'!$D$4:$F$48,3,FALSE)</f>
        <v>#N/A</v>
      </c>
      <c r="K7446" t="b">
        <f t="shared" si="116"/>
        <v>1</v>
      </c>
    </row>
    <row r="7447" spans="9:11">
      <c r="I7447" t="e">
        <f>IF(J7447="natural gas",VLOOKUP(D7447,'Cross-Page Data'!$I$4:$J$13,2,FALSE),IF(J7447="solar",VLOOKUP('Form 923'!D7447,'Cross-Page Data'!$I$14:$J$117,2,FALSE),J7447))</f>
        <v>#N/A</v>
      </c>
      <c r="J7447" t="e">
        <f>VLOOKUP(E7447,'Cross-Page Data'!$D$4:$F$48,3,FALSE)</f>
        <v>#N/A</v>
      </c>
      <c r="K7447" t="b">
        <f t="shared" si="116"/>
        <v>1</v>
      </c>
    </row>
    <row r="7448" spans="9:11">
      <c r="I7448" t="e">
        <f>IF(J7448="natural gas",VLOOKUP(D7448,'Cross-Page Data'!$I$4:$J$13,2,FALSE),IF(J7448="solar",VLOOKUP('Form 923'!D7448,'Cross-Page Data'!$I$14:$J$117,2,FALSE),J7448))</f>
        <v>#N/A</v>
      </c>
      <c r="J7448" t="e">
        <f>VLOOKUP(E7448,'Cross-Page Data'!$D$4:$F$48,3,FALSE)</f>
        <v>#N/A</v>
      </c>
      <c r="K7448" t="b">
        <f t="shared" si="116"/>
        <v>1</v>
      </c>
    </row>
    <row r="7449" spans="9:11">
      <c r="I7449" t="e">
        <f>IF(J7449="natural gas",VLOOKUP(D7449,'Cross-Page Data'!$I$4:$J$13,2,FALSE),IF(J7449="solar",VLOOKUP('Form 923'!D7449,'Cross-Page Data'!$I$14:$J$117,2,FALSE),J7449))</f>
        <v>#N/A</v>
      </c>
      <c r="J7449" t="e">
        <f>VLOOKUP(E7449,'Cross-Page Data'!$D$4:$F$48,3,FALSE)</f>
        <v>#N/A</v>
      </c>
      <c r="K7449" t="b">
        <f t="shared" si="116"/>
        <v>1</v>
      </c>
    </row>
    <row r="7450" spans="9:11">
      <c r="I7450" t="e">
        <f>IF(J7450="natural gas",VLOOKUP(D7450,'Cross-Page Data'!$I$4:$J$13,2,FALSE),IF(J7450="solar",VLOOKUP('Form 923'!D7450,'Cross-Page Data'!$I$14:$J$117,2,FALSE),J7450))</f>
        <v>#N/A</v>
      </c>
      <c r="J7450" t="e">
        <f>VLOOKUP(E7450,'Cross-Page Data'!$D$4:$F$48,3,FALSE)</f>
        <v>#N/A</v>
      </c>
      <c r="K7450" t="b">
        <f t="shared" si="116"/>
        <v>1</v>
      </c>
    </row>
    <row r="7451" spans="9:11">
      <c r="I7451" t="e">
        <f>IF(J7451="natural gas",VLOOKUP(D7451,'Cross-Page Data'!$I$4:$J$13,2,FALSE),IF(J7451="solar",VLOOKUP('Form 923'!D7451,'Cross-Page Data'!$I$14:$J$117,2,FALSE),J7451))</f>
        <v>#N/A</v>
      </c>
      <c r="J7451" t="e">
        <f>VLOOKUP(E7451,'Cross-Page Data'!$D$4:$F$48,3,FALSE)</f>
        <v>#N/A</v>
      </c>
      <c r="K7451" t="b">
        <f t="shared" si="116"/>
        <v>1</v>
      </c>
    </row>
    <row r="7452" spans="9:11">
      <c r="I7452" t="e">
        <f>IF(J7452="natural gas",VLOOKUP(D7452,'Cross-Page Data'!$I$4:$J$13,2,FALSE),IF(J7452="solar",VLOOKUP('Form 923'!D7452,'Cross-Page Data'!$I$14:$J$117,2,FALSE),J7452))</f>
        <v>#N/A</v>
      </c>
      <c r="J7452" t="e">
        <f>VLOOKUP(E7452,'Cross-Page Data'!$D$4:$F$48,3,FALSE)</f>
        <v>#N/A</v>
      </c>
      <c r="K7452" t="b">
        <f t="shared" si="116"/>
        <v>1</v>
      </c>
    </row>
    <row r="7453" spans="9:11">
      <c r="I7453" t="e">
        <f>IF(J7453="natural gas",VLOOKUP(D7453,'Cross-Page Data'!$I$4:$J$13,2,FALSE),IF(J7453="solar",VLOOKUP('Form 923'!D7453,'Cross-Page Data'!$I$14:$J$117,2,FALSE),J7453))</f>
        <v>#N/A</v>
      </c>
      <c r="J7453" t="e">
        <f>VLOOKUP(E7453,'Cross-Page Data'!$D$4:$F$48,3,FALSE)</f>
        <v>#N/A</v>
      </c>
      <c r="K7453" t="b">
        <f t="shared" si="116"/>
        <v>1</v>
      </c>
    </row>
    <row r="7454" spans="9:11">
      <c r="I7454" t="e">
        <f>IF(J7454="natural gas",VLOOKUP(D7454,'Cross-Page Data'!$I$4:$J$13,2,FALSE),IF(J7454="solar",VLOOKUP('Form 923'!D7454,'Cross-Page Data'!$I$14:$J$117,2,FALSE),J7454))</f>
        <v>#N/A</v>
      </c>
      <c r="J7454" t="e">
        <f>VLOOKUP(E7454,'Cross-Page Data'!$D$4:$F$48,3,FALSE)</f>
        <v>#N/A</v>
      </c>
      <c r="K7454" t="b">
        <f t="shared" si="116"/>
        <v>1</v>
      </c>
    </row>
    <row r="7455" spans="9:11">
      <c r="I7455" t="e">
        <f>IF(J7455="natural gas",VLOOKUP(D7455,'Cross-Page Data'!$I$4:$J$13,2,FALSE),IF(J7455="solar",VLOOKUP('Form 923'!D7455,'Cross-Page Data'!$I$14:$J$117,2,FALSE),J7455))</f>
        <v>#N/A</v>
      </c>
      <c r="J7455" t="e">
        <f>VLOOKUP(E7455,'Cross-Page Data'!$D$4:$F$48,3,FALSE)</f>
        <v>#N/A</v>
      </c>
      <c r="K7455" t="b">
        <f t="shared" si="116"/>
        <v>1</v>
      </c>
    </row>
    <row r="7456" spans="9:11">
      <c r="I7456" t="e">
        <f>IF(J7456="natural gas",VLOOKUP(D7456,'Cross-Page Data'!$I$4:$J$13,2,FALSE),IF(J7456="solar",VLOOKUP('Form 923'!D7456,'Cross-Page Data'!$I$14:$J$117,2,FALSE),J7456))</f>
        <v>#N/A</v>
      </c>
      <c r="J7456" t="e">
        <f>VLOOKUP(E7456,'Cross-Page Data'!$D$4:$F$48,3,FALSE)</f>
        <v>#N/A</v>
      </c>
      <c r="K7456" t="b">
        <f t="shared" si="116"/>
        <v>1</v>
      </c>
    </row>
    <row r="7457" spans="9:11">
      <c r="I7457" t="e">
        <f>IF(J7457="natural gas",VLOOKUP(D7457,'Cross-Page Data'!$I$4:$J$13,2,FALSE),IF(J7457="solar",VLOOKUP('Form 923'!D7457,'Cross-Page Data'!$I$14:$J$117,2,FALSE),J7457))</f>
        <v>#N/A</v>
      </c>
      <c r="J7457" t="e">
        <f>VLOOKUP(E7457,'Cross-Page Data'!$D$4:$F$48,3,FALSE)</f>
        <v>#N/A</v>
      </c>
      <c r="K7457" t="b">
        <f t="shared" si="116"/>
        <v>1</v>
      </c>
    </row>
    <row r="7458" spans="9:11">
      <c r="I7458" t="e">
        <f>IF(J7458="natural gas",VLOOKUP(D7458,'Cross-Page Data'!$I$4:$J$13,2,FALSE),IF(J7458="solar",VLOOKUP('Form 923'!D7458,'Cross-Page Data'!$I$14:$J$117,2,FALSE),J7458))</f>
        <v>#N/A</v>
      </c>
      <c r="J7458" t="e">
        <f>VLOOKUP(E7458,'Cross-Page Data'!$D$4:$F$48,3,FALSE)</f>
        <v>#N/A</v>
      </c>
      <c r="K7458" t="b">
        <f t="shared" si="116"/>
        <v>1</v>
      </c>
    </row>
    <row r="7459" spans="9:11">
      <c r="I7459" t="e">
        <f>IF(J7459="natural gas",VLOOKUP(D7459,'Cross-Page Data'!$I$4:$J$13,2,FALSE),IF(J7459="solar",VLOOKUP('Form 923'!D7459,'Cross-Page Data'!$I$14:$J$117,2,FALSE),J7459))</f>
        <v>#N/A</v>
      </c>
      <c r="J7459" t="e">
        <f>VLOOKUP(E7459,'Cross-Page Data'!$D$4:$F$48,3,FALSE)</f>
        <v>#N/A</v>
      </c>
      <c r="K7459" t="b">
        <f t="shared" si="116"/>
        <v>1</v>
      </c>
    </row>
    <row r="7460" spans="9:11">
      <c r="I7460" t="e">
        <f>IF(J7460="natural gas",VLOOKUP(D7460,'Cross-Page Data'!$I$4:$J$13,2,FALSE),IF(J7460="solar",VLOOKUP('Form 923'!D7460,'Cross-Page Data'!$I$14:$J$117,2,FALSE),J7460))</f>
        <v>#N/A</v>
      </c>
      <c r="J7460" t="e">
        <f>VLOOKUP(E7460,'Cross-Page Data'!$D$4:$F$48,3,FALSE)</f>
        <v>#N/A</v>
      </c>
      <c r="K7460" t="b">
        <f t="shared" si="116"/>
        <v>1</v>
      </c>
    </row>
    <row r="7461" spans="9:11">
      <c r="I7461" t="e">
        <f>IF(J7461="natural gas",VLOOKUP(D7461,'Cross-Page Data'!$I$4:$J$13,2,FALSE),IF(J7461="solar",VLOOKUP('Form 923'!D7461,'Cross-Page Data'!$I$14:$J$117,2,FALSE),J7461))</f>
        <v>#N/A</v>
      </c>
      <c r="J7461" t="e">
        <f>VLOOKUP(E7461,'Cross-Page Data'!$D$4:$F$48,3,FALSE)</f>
        <v>#N/A</v>
      </c>
      <c r="K7461" t="b">
        <f t="shared" si="116"/>
        <v>1</v>
      </c>
    </row>
    <row r="7462" spans="9:11">
      <c r="I7462" t="e">
        <f>IF(J7462="natural gas",VLOOKUP(D7462,'Cross-Page Data'!$I$4:$J$13,2,FALSE),IF(J7462="solar",VLOOKUP('Form 923'!D7462,'Cross-Page Data'!$I$14:$J$117,2,FALSE),J7462))</f>
        <v>#N/A</v>
      </c>
      <c r="J7462" t="e">
        <f>VLOOKUP(E7462,'Cross-Page Data'!$D$4:$F$48,3,FALSE)</f>
        <v>#N/A</v>
      </c>
      <c r="K7462" t="b">
        <f t="shared" si="116"/>
        <v>1</v>
      </c>
    </row>
    <row r="7463" spans="9:11">
      <c r="I7463" t="e">
        <f>IF(J7463="natural gas",VLOOKUP(D7463,'Cross-Page Data'!$I$4:$J$13,2,FALSE),IF(J7463="solar",VLOOKUP('Form 923'!D7463,'Cross-Page Data'!$I$14:$J$117,2,FALSE),J7463))</f>
        <v>#N/A</v>
      </c>
      <c r="J7463" t="e">
        <f>VLOOKUP(E7463,'Cross-Page Data'!$D$4:$F$48,3,FALSE)</f>
        <v>#N/A</v>
      </c>
      <c r="K7463" t="b">
        <f t="shared" si="116"/>
        <v>1</v>
      </c>
    </row>
    <row r="7464" spans="9:11">
      <c r="I7464" t="e">
        <f>IF(J7464="natural gas",VLOOKUP(D7464,'Cross-Page Data'!$I$4:$J$13,2,FALSE),IF(J7464="solar",VLOOKUP('Form 923'!D7464,'Cross-Page Data'!$I$14:$J$117,2,FALSE),J7464))</f>
        <v>#N/A</v>
      </c>
      <c r="J7464" t="e">
        <f>VLOOKUP(E7464,'Cross-Page Data'!$D$4:$F$48,3,FALSE)</f>
        <v>#N/A</v>
      </c>
      <c r="K7464" t="b">
        <f t="shared" si="116"/>
        <v>1</v>
      </c>
    </row>
    <row r="7465" spans="9:11">
      <c r="I7465" t="e">
        <f>IF(J7465="natural gas",VLOOKUP(D7465,'Cross-Page Data'!$I$4:$J$13,2,FALSE),IF(J7465="solar",VLOOKUP('Form 923'!D7465,'Cross-Page Data'!$I$14:$J$117,2,FALSE),J7465))</f>
        <v>#N/A</v>
      </c>
      <c r="J7465" t="e">
        <f>VLOOKUP(E7465,'Cross-Page Data'!$D$4:$F$48,3,FALSE)</f>
        <v>#N/A</v>
      </c>
      <c r="K7465" t="b">
        <f t="shared" si="116"/>
        <v>1</v>
      </c>
    </row>
    <row r="7466" spans="9:11">
      <c r="I7466" t="e">
        <f>IF(J7466="natural gas",VLOOKUP(D7466,'Cross-Page Data'!$I$4:$J$13,2,FALSE),IF(J7466="solar",VLOOKUP('Form 923'!D7466,'Cross-Page Data'!$I$14:$J$117,2,FALSE),J7466))</f>
        <v>#N/A</v>
      </c>
      <c r="J7466" t="e">
        <f>VLOOKUP(E7466,'Cross-Page Data'!$D$4:$F$48,3,FALSE)</f>
        <v>#N/A</v>
      </c>
      <c r="K7466" t="b">
        <f t="shared" si="116"/>
        <v>1</v>
      </c>
    </row>
    <row r="7467" spans="9:11">
      <c r="I7467" t="e">
        <f>IF(J7467="natural gas",VLOOKUP(D7467,'Cross-Page Data'!$I$4:$J$13,2,FALSE),IF(J7467="solar",VLOOKUP('Form 923'!D7467,'Cross-Page Data'!$I$14:$J$117,2,FALSE),J7467))</f>
        <v>#N/A</v>
      </c>
      <c r="J7467" t="e">
        <f>VLOOKUP(E7467,'Cross-Page Data'!$D$4:$F$48,3,FALSE)</f>
        <v>#N/A</v>
      </c>
      <c r="K7467" t="b">
        <f t="shared" si="116"/>
        <v>1</v>
      </c>
    </row>
    <row r="7468" spans="9:11">
      <c r="I7468" t="e">
        <f>IF(J7468="natural gas",VLOOKUP(D7468,'Cross-Page Data'!$I$4:$J$13,2,FALSE),IF(J7468="solar",VLOOKUP('Form 923'!D7468,'Cross-Page Data'!$I$14:$J$117,2,FALSE),J7468))</f>
        <v>#N/A</v>
      </c>
      <c r="J7468" t="e">
        <f>VLOOKUP(E7468,'Cross-Page Data'!$D$4:$F$48,3,FALSE)</f>
        <v>#N/A</v>
      </c>
      <c r="K7468" t="b">
        <f t="shared" si="116"/>
        <v>1</v>
      </c>
    </row>
    <row r="7469" spans="9:11">
      <c r="I7469" t="e">
        <f>IF(J7469="natural gas",VLOOKUP(D7469,'Cross-Page Data'!$I$4:$J$13,2,FALSE),IF(J7469="solar",VLOOKUP('Form 923'!D7469,'Cross-Page Data'!$I$14:$J$117,2,FALSE),J7469))</f>
        <v>#N/A</v>
      </c>
      <c r="J7469" t="e">
        <f>VLOOKUP(E7469,'Cross-Page Data'!$D$4:$F$48,3,FALSE)</f>
        <v>#N/A</v>
      </c>
      <c r="K7469" t="b">
        <f t="shared" si="116"/>
        <v>1</v>
      </c>
    </row>
    <row r="7470" spans="9:11">
      <c r="I7470" t="e">
        <f>IF(J7470="natural gas",VLOOKUP(D7470,'Cross-Page Data'!$I$4:$J$13,2,FALSE),IF(J7470="solar",VLOOKUP('Form 923'!D7470,'Cross-Page Data'!$I$14:$J$117,2,FALSE),J7470))</f>
        <v>#N/A</v>
      </c>
      <c r="J7470" t="e">
        <f>VLOOKUP(E7470,'Cross-Page Data'!$D$4:$F$48,3,FALSE)</f>
        <v>#N/A</v>
      </c>
      <c r="K7470" t="b">
        <f t="shared" si="116"/>
        <v>1</v>
      </c>
    </row>
    <row r="7471" spans="9:11">
      <c r="I7471" t="e">
        <f>IF(J7471="natural gas",VLOOKUP(D7471,'Cross-Page Data'!$I$4:$J$13,2,FALSE),IF(J7471="solar",VLOOKUP('Form 923'!D7471,'Cross-Page Data'!$I$14:$J$117,2,FALSE),J7471))</f>
        <v>#N/A</v>
      </c>
      <c r="J7471" t="e">
        <f>VLOOKUP(E7471,'Cross-Page Data'!$D$4:$F$48,3,FALSE)</f>
        <v>#N/A</v>
      </c>
      <c r="K7471" t="b">
        <f t="shared" si="116"/>
        <v>1</v>
      </c>
    </row>
    <row r="7472" spans="9:11">
      <c r="I7472" t="e">
        <f>IF(J7472="natural gas",VLOOKUP(D7472,'Cross-Page Data'!$I$4:$J$13,2,FALSE),IF(J7472="solar",VLOOKUP('Form 923'!D7472,'Cross-Page Data'!$I$14:$J$117,2,FALSE),J7472))</f>
        <v>#N/A</v>
      </c>
      <c r="J7472" t="e">
        <f>VLOOKUP(E7472,'Cross-Page Data'!$D$4:$F$48,3,FALSE)</f>
        <v>#N/A</v>
      </c>
      <c r="K7472" t="b">
        <f t="shared" si="116"/>
        <v>1</v>
      </c>
    </row>
    <row r="7473" spans="9:11">
      <c r="I7473" t="e">
        <f>IF(J7473="natural gas",VLOOKUP(D7473,'Cross-Page Data'!$I$4:$J$13,2,FALSE),IF(J7473="solar",VLOOKUP('Form 923'!D7473,'Cross-Page Data'!$I$14:$J$117,2,FALSE),J7473))</f>
        <v>#N/A</v>
      </c>
      <c r="J7473" t="e">
        <f>VLOOKUP(E7473,'Cross-Page Data'!$D$4:$F$48,3,FALSE)</f>
        <v>#N/A</v>
      </c>
      <c r="K7473" t="b">
        <f t="shared" si="116"/>
        <v>1</v>
      </c>
    </row>
    <row r="7474" spans="9:11">
      <c r="I7474" t="e">
        <f>IF(J7474="natural gas",VLOOKUP(D7474,'Cross-Page Data'!$I$4:$J$13,2,FALSE),IF(J7474="solar",VLOOKUP('Form 923'!D7474,'Cross-Page Data'!$I$14:$J$117,2,FALSE),J7474))</f>
        <v>#N/A</v>
      </c>
      <c r="J7474" t="e">
        <f>VLOOKUP(E7474,'Cross-Page Data'!$D$4:$F$48,3,FALSE)</f>
        <v>#N/A</v>
      </c>
      <c r="K7474" t="b">
        <f t="shared" si="116"/>
        <v>1</v>
      </c>
    </row>
    <row r="7475" spans="9:11">
      <c r="I7475" t="e">
        <f>IF(J7475="natural gas",VLOOKUP(D7475,'Cross-Page Data'!$I$4:$J$13,2,FALSE),IF(J7475="solar",VLOOKUP('Form 923'!D7475,'Cross-Page Data'!$I$14:$J$117,2,FALSE),J7475))</f>
        <v>#N/A</v>
      </c>
      <c r="J7475" t="e">
        <f>VLOOKUP(E7475,'Cross-Page Data'!$D$4:$F$48,3,FALSE)</f>
        <v>#N/A</v>
      </c>
      <c r="K7475" t="b">
        <f t="shared" si="116"/>
        <v>1</v>
      </c>
    </row>
    <row r="7476" spans="9:11">
      <c r="I7476" t="e">
        <f>IF(J7476="natural gas",VLOOKUP(D7476,'Cross-Page Data'!$I$4:$J$13,2,FALSE),IF(J7476="solar",VLOOKUP('Form 923'!D7476,'Cross-Page Data'!$I$14:$J$117,2,FALSE),J7476))</f>
        <v>#N/A</v>
      </c>
      <c r="J7476" t="e">
        <f>VLOOKUP(E7476,'Cross-Page Data'!$D$4:$F$48,3,FALSE)</f>
        <v>#N/A</v>
      </c>
      <c r="K7476" t="b">
        <f t="shared" si="116"/>
        <v>1</v>
      </c>
    </row>
    <row r="7477" spans="9:11">
      <c r="I7477" t="e">
        <f>IF(J7477="natural gas",VLOOKUP(D7477,'Cross-Page Data'!$I$4:$J$13,2,FALSE),IF(J7477="solar",VLOOKUP('Form 923'!D7477,'Cross-Page Data'!$I$14:$J$117,2,FALSE),J7477))</f>
        <v>#N/A</v>
      </c>
      <c r="J7477" t="e">
        <f>VLOOKUP(E7477,'Cross-Page Data'!$D$4:$F$48,3,FALSE)</f>
        <v>#N/A</v>
      </c>
      <c r="K7477" t="b">
        <f t="shared" si="116"/>
        <v>1</v>
      </c>
    </row>
    <row r="7478" spans="9:11">
      <c r="I7478" t="e">
        <f>IF(J7478="natural gas",VLOOKUP(D7478,'Cross-Page Data'!$I$4:$J$13,2,FALSE),IF(J7478="solar",VLOOKUP('Form 923'!D7478,'Cross-Page Data'!$I$14:$J$117,2,FALSE),J7478))</f>
        <v>#N/A</v>
      </c>
      <c r="J7478" t="e">
        <f>VLOOKUP(E7478,'Cross-Page Data'!$D$4:$F$48,3,FALSE)</f>
        <v>#N/A</v>
      </c>
      <c r="K7478" t="b">
        <f t="shared" si="116"/>
        <v>1</v>
      </c>
    </row>
    <row r="7479" spans="9:11">
      <c r="I7479" t="e">
        <f>IF(J7479="natural gas",VLOOKUP(D7479,'Cross-Page Data'!$I$4:$J$13,2,FALSE),IF(J7479="solar",VLOOKUP('Form 923'!D7479,'Cross-Page Data'!$I$14:$J$117,2,FALSE),J7479))</f>
        <v>#N/A</v>
      </c>
      <c r="J7479" t="e">
        <f>VLOOKUP(E7479,'Cross-Page Data'!$D$4:$F$48,3,FALSE)</f>
        <v>#N/A</v>
      </c>
      <c r="K7479" t="b">
        <f t="shared" si="116"/>
        <v>1</v>
      </c>
    </row>
    <row r="7480" spans="9:11">
      <c r="I7480" t="e">
        <f>IF(J7480="natural gas",VLOOKUP(D7480,'Cross-Page Data'!$I$4:$J$13,2,FALSE),IF(J7480="solar",VLOOKUP('Form 923'!D7480,'Cross-Page Data'!$I$14:$J$117,2,FALSE),J7480))</f>
        <v>#N/A</v>
      </c>
      <c r="J7480" t="e">
        <f>VLOOKUP(E7480,'Cross-Page Data'!$D$4:$F$48,3,FALSE)</f>
        <v>#N/A</v>
      </c>
      <c r="K7480" t="b">
        <f t="shared" si="116"/>
        <v>1</v>
      </c>
    </row>
    <row r="7481" spans="9:11">
      <c r="I7481" t="e">
        <f>IF(J7481="natural gas",VLOOKUP(D7481,'Cross-Page Data'!$I$4:$J$13,2,FALSE),IF(J7481="solar",VLOOKUP('Form 923'!D7481,'Cross-Page Data'!$I$14:$J$117,2,FALSE),J7481))</f>
        <v>#N/A</v>
      </c>
      <c r="J7481" t="e">
        <f>VLOOKUP(E7481,'Cross-Page Data'!$D$4:$F$48,3,FALSE)</f>
        <v>#N/A</v>
      </c>
      <c r="K7481" t="b">
        <f t="shared" si="116"/>
        <v>1</v>
      </c>
    </row>
    <row r="7482" spans="9:11">
      <c r="I7482" t="e">
        <f>IF(J7482="natural gas",VLOOKUP(D7482,'Cross-Page Data'!$I$4:$J$13,2,FALSE),IF(J7482="solar",VLOOKUP('Form 923'!D7482,'Cross-Page Data'!$I$14:$J$117,2,FALSE),J7482))</f>
        <v>#N/A</v>
      </c>
      <c r="J7482" t="e">
        <f>VLOOKUP(E7482,'Cross-Page Data'!$D$4:$F$48,3,FALSE)</f>
        <v>#N/A</v>
      </c>
      <c r="K7482" t="b">
        <f t="shared" si="116"/>
        <v>1</v>
      </c>
    </row>
    <row r="7483" spans="9:11">
      <c r="I7483" t="e">
        <f>IF(J7483="natural gas",VLOOKUP(D7483,'Cross-Page Data'!$I$4:$J$13,2,FALSE),IF(J7483="solar",VLOOKUP('Form 923'!D7483,'Cross-Page Data'!$I$14:$J$117,2,FALSE),J7483))</f>
        <v>#N/A</v>
      </c>
      <c r="J7483" t="e">
        <f>VLOOKUP(E7483,'Cross-Page Data'!$D$4:$F$48,3,FALSE)</f>
        <v>#N/A</v>
      </c>
      <c r="K7483" t="b">
        <f t="shared" si="116"/>
        <v>1</v>
      </c>
    </row>
    <row r="7484" spans="9:11">
      <c r="I7484" t="e">
        <f>IF(J7484="natural gas",VLOOKUP(D7484,'Cross-Page Data'!$I$4:$J$13,2,FALSE),IF(J7484="solar",VLOOKUP('Form 923'!D7484,'Cross-Page Data'!$I$14:$J$117,2,FALSE),J7484))</f>
        <v>#N/A</v>
      </c>
      <c r="J7484" t="e">
        <f>VLOOKUP(E7484,'Cross-Page Data'!$D$4:$F$48,3,FALSE)</f>
        <v>#N/A</v>
      </c>
      <c r="K7484" t="b">
        <f t="shared" si="116"/>
        <v>1</v>
      </c>
    </row>
    <row r="7485" spans="9:11">
      <c r="I7485" t="e">
        <f>IF(J7485="natural gas",VLOOKUP(D7485,'Cross-Page Data'!$I$4:$J$13,2,FALSE),IF(J7485="solar",VLOOKUP('Form 923'!D7485,'Cross-Page Data'!$I$14:$J$117,2,FALSE),J7485))</f>
        <v>#N/A</v>
      </c>
      <c r="J7485" t="e">
        <f>VLOOKUP(E7485,'Cross-Page Data'!$D$4:$F$48,3,FALSE)</f>
        <v>#N/A</v>
      </c>
      <c r="K7485" t="b">
        <f t="shared" si="116"/>
        <v>1</v>
      </c>
    </row>
    <row r="7486" spans="9:11">
      <c r="I7486" t="e">
        <f>IF(J7486="natural gas",VLOOKUP(D7486,'Cross-Page Data'!$I$4:$J$13,2,FALSE),IF(J7486="solar",VLOOKUP('Form 923'!D7486,'Cross-Page Data'!$I$14:$J$117,2,FALSE),J7486))</f>
        <v>#N/A</v>
      </c>
      <c r="J7486" t="e">
        <f>VLOOKUP(E7486,'Cross-Page Data'!$D$4:$F$48,3,FALSE)</f>
        <v>#N/A</v>
      </c>
      <c r="K7486" t="b">
        <f t="shared" si="116"/>
        <v>1</v>
      </c>
    </row>
    <row r="7487" spans="9:11">
      <c r="I7487" t="e">
        <f>IF(J7487="natural gas",VLOOKUP(D7487,'Cross-Page Data'!$I$4:$J$13,2,FALSE),IF(J7487="solar",VLOOKUP('Form 923'!D7487,'Cross-Page Data'!$I$14:$J$117,2,FALSE),J7487))</f>
        <v>#N/A</v>
      </c>
      <c r="J7487" t="e">
        <f>VLOOKUP(E7487,'Cross-Page Data'!$D$4:$F$48,3,FALSE)</f>
        <v>#N/A</v>
      </c>
      <c r="K7487" t="b">
        <f t="shared" si="116"/>
        <v>1</v>
      </c>
    </row>
    <row r="7488" spans="9:11">
      <c r="I7488" t="e">
        <f>IF(J7488="natural gas",VLOOKUP(D7488,'Cross-Page Data'!$I$4:$J$13,2,FALSE),IF(J7488="solar",VLOOKUP('Form 923'!D7488,'Cross-Page Data'!$I$14:$J$117,2,FALSE),J7488))</f>
        <v>#N/A</v>
      </c>
      <c r="J7488" t="e">
        <f>VLOOKUP(E7488,'Cross-Page Data'!$D$4:$F$48,3,FALSE)</f>
        <v>#N/A</v>
      </c>
      <c r="K7488" t="b">
        <f t="shared" si="116"/>
        <v>1</v>
      </c>
    </row>
    <row r="7489" spans="9:11">
      <c r="I7489" t="e">
        <f>IF(J7489="natural gas",VLOOKUP(D7489,'Cross-Page Data'!$I$4:$J$13,2,FALSE),IF(J7489="solar",VLOOKUP('Form 923'!D7489,'Cross-Page Data'!$I$14:$J$117,2,FALSE),J7489))</f>
        <v>#N/A</v>
      </c>
      <c r="J7489" t="e">
        <f>VLOOKUP(E7489,'Cross-Page Data'!$D$4:$F$48,3,FALSE)</f>
        <v>#N/A</v>
      </c>
      <c r="K7489" t="b">
        <f t="shared" si="116"/>
        <v>1</v>
      </c>
    </row>
    <row r="7490" spans="9:11">
      <c r="I7490" t="e">
        <f>IF(J7490="natural gas",VLOOKUP(D7490,'Cross-Page Data'!$I$4:$J$13,2,FALSE),IF(J7490="solar",VLOOKUP('Form 923'!D7490,'Cross-Page Data'!$I$14:$J$117,2,FALSE),J7490))</f>
        <v>#N/A</v>
      </c>
      <c r="J7490" t="e">
        <f>VLOOKUP(E7490,'Cross-Page Data'!$D$4:$F$48,3,FALSE)</f>
        <v>#N/A</v>
      </c>
      <c r="K7490" t="b">
        <f t="shared" si="116"/>
        <v>1</v>
      </c>
    </row>
    <row r="7491" spans="9:11">
      <c r="I7491" t="e">
        <f>IF(J7491="natural gas",VLOOKUP(D7491,'Cross-Page Data'!$I$4:$J$13,2,FALSE),IF(J7491="solar",VLOOKUP('Form 923'!D7491,'Cross-Page Data'!$I$14:$J$117,2,FALSE),J7491))</f>
        <v>#N/A</v>
      </c>
      <c r="J7491" t="e">
        <f>VLOOKUP(E7491,'Cross-Page Data'!$D$4:$F$48,3,FALSE)</f>
        <v>#N/A</v>
      </c>
      <c r="K7491" t="b">
        <f t="shared" si="116"/>
        <v>1</v>
      </c>
    </row>
    <row r="7492" spans="9:11">
      <c r="I7492" t="e">
        <f>IF(J7492="natural gas",VLOOKUP(D7492,'Cross-Page Data'!$I$4:$J$13,2,FALSE),IF(J7492="solar",VLOOKUP('Form 923'!D7492,'Cross-Page Data'!$I$14:$J$117,2,FALSE),J7492))</f>
        <v>#N/A</v>
      </c>
      <c r="J7492" t="e">
        <f>VLOOKUP(E7492,'Cross-Page Data'!$D$4:$F$48,3,FALSE)</f>
        <v>#N/A</v>
      </c>
      <c r="K7492" t="b">
        <f t="shared" si="116"/>
        <v>1</v>
      </c>
    </row>
    <row r="7493" spans="9:11">
      <c r="I7493" t="e">
        <f>IF(J7493="natural gas",VLOOKUP(D7493,'Cross-Page Data'!$I$4:$J$13,2,FALSE),IF(J7493="solar",VLOOKUP('Form 923'!D7493,'Cross-Page Data'!$I$14:$J$117,2,FALSE),J7493))</f>
        <v>#N/A</v>
      </c>
      <c r="J7493" t="e">
        <f>VLOOKUP(E7493,'Cross-Page Data'!$D$4:$F$48,3,FALSE)</f>
        <v>#N/A</v>
      </c>
      <c r="K7493" t="b">
        <f t="shared" si="116"/>
        <v>1</v>
      </c>
    </row>
    <row r="7494" spans="9:11">
      <c r="I7494" t="e">
        <f>IF(J7494="natural gas",VLOOKUP(D7494,'Cross-Page Data'!$I$4:$J$13,2,FALSE),IF(J7494="solar",VLOOKUP('Form 923'!D7494,'Cross-Page Data'!$I$14:$J$117,2,FALSE),J7494))</f>
        <v>#N/A</v>
      </c>
      <c r="J7494" t="e">
        <f>VLOOKUP(E7494,'Cross-Page Data'!$D$4:$F$48,3,FALSE)</f>
        <v>#N/A</v>
      </c>
      <c r="K7494" t="b">
        <f t="shared" si="116"/>
        <v>1</v>
      </c>
    </row>
    <row r="7495" spans="9:11">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c r="I7496" t="e">
        <f>IF(J7496="natural gas",VLOOKUP(D7496,'Cross-Page Data'!$I$4:$J$13,2,FALSE),IF(J7496="solar",VLOOKUP('Form 923'!D7496,'Cross-Page Data'!$I$14:$J$117,2,FALSE),J7496))</f>
        <v>#N/A</v>
      </c>
      <c r="J7496" t="e">
        <f>VLOOKUP(E7496,'Cross-Page Data'!$D$4:$F$48,3,FALSE)</f>
        <v>#N/A</v>
      </c>
      <c r="K7496" t="b">
        <f t="shared" si="117"/>
        <v>1</v>
      </c>
    </row>
    <row r="7497" spans="9:11">
      <c r="I7497" t="e">
        <f>IF(J7497="natural gas",VLOOKUP(D7497,'Cross-Page Data'!$I$4:$J$13,2,FALSE),IF(J7497="solar",VLOOKUP('Form 923'!D7497,'Cross-Page Data'!$I$14:$J$117,2,FALSE),J7497))</f>
        <v>#N/A</v>
      </c>
      <c r="J7497" t="e">
        <f>VLOOKUP(E7497,'Cross-Page Data'!$D$4:$F$48,3,FALSE)</f>
        <v>#N/A</v>
      </c>
      <c r="K7497" t="b">
        <f t="shared" si="117"/>
        <v>1</v>
      </c>
    </row>
    <row r="7498" spans="9:11">
      <c r="I7498" t="e">
        <f>IF(J7498="natural gas",VLOOKUP(D7498,'Cross-Page Data'!$I$4:$J$13,2,FALSE),IF(J7498="solar",VLOOKUP('Form 923'!D7498,'Cross-Page Data'!$I$14:$J$117,2,FALSE),J7498))</f>
        <v>#N/A</v>
      </c>
      <c r="J7498" t="e">
        <f>VLOOKUP(E7498,'Cross-Page Data'!$D$4:$F$48,3,FALSE)</f>
        <v>#N/A</v>
      </c>
      <c r="K7498" t="b">
        <f t="shared" si="117"/>
        <v>1</v>
      </c>
    </row>
    <row r="7499" spans="9:11">
      <c r="I7499" t="e">
        <f>IF(J7499="natural gas",VLOOKUP(D7499,'Cross-Page Data'!$I$4:$J$13,2,FALSE),IF(J7499="solar",VLOOKUP('Form 923'!D7499,'Cross-Page Data'!$I$14:$J$117,2,FALSE),J7499))</f>
        <v>#N/A</v>
      </c>
      <c r="J7499" t="e">
        <f>VLOOKUP(E7499,'Cross-Page Data'!$D$4:$F$48,3,FALSE)</f>
        <v>#N/A</v>
      </c>
      <c r="K7499" t="b">
        <f t="shared" si="117"/>
        <v>1</v>
      </c>
    </row>
    <row r="7500" spans="9:11">
      <c r="I7500" t="e">
        <f>IF(J7500="natural gas",VLOOKUP(D7500,'Cross-Page Data'!$I$4:$J$13,2,FALSE),IF(J7500="solar",VLOOKUP('Form 923'!D7500,'Cross-Page Data'!$I$14:$J$117,2,FALSE),J7500))</f>
        <v>#N/A</v>
      </c>
      <c r="J7500" t="e">
        <f>VLOOKUP(E7500,'Cross-Page Data'!$D$4:$F$48,3,FALSE)</f>
        <v>#N/A</v>
      </c>
      <c r="K7500" t="b">
        <f t="shared" si="117"/>
        <v>1</v>
      </c>
    </row>
    <row r="7501" spans="9:11">
      <c r="I7501" t="e">
        <f>IF(J7501="natural gas",VLOOKUP(D7501,'Cross-Page Data'!$I$4:$J$13,2,FALSE),IF(J7501="solar",VLOOKUP('Form 923'!D7501,'Cross-Page Data'!$I$14:$J$117,2,FALSE),J7501))</f>
        <v>#N/A</v>
      </c>
      <c r="J7501" t="e">
        <f>VLOOKUP(E7501,'Cross-Page Data'!$D$4:$F$48,3,FALSE)</f>
        <v>#N/A</v>
      </c>
      <c r="K7501" t="b">
        <f t="shared" si="117"/>
        <v>1</v>
      </c>
    </row>
    <row r="7502" spans="9:11">
      <c r="I7502" t="e">
        <f>IF(J7502="natural gas",VLOOKUP(D7502,'Cross-Page Data'!$I$4:$J$13,2,FALSE),IF(J7502="solar",VLOOKUP('Form 923'!D7502,'Cross-Page Data'!$I$14:$J$117,2,FALSE),J7502))</f>
        <v>#N/A</v>
      </c>
      <c r="J7502" t="e">
        <f>VLOOKUP(E7502,'Cross-Page Data'!$D$4:$F$48,3,FALSE)</f>
        <v>#N/A</v>
      </c>
      <c r="K7502" t="b">
        <f t="shared" si="117"/>
        <v>1</v>
      </c>
    </row>
    <row r="7503" spans="9:11">
      <c r="I7503" t="e">
        <f>IF(J7503="natural gas",VLOOKUP(D7503,'Cross-Page Data'!$I$4:$J$13,2,FALSE),IF(J7503="solar",VLOOKUP('Form 923'!D7503,'Cross-Page Data'!$I$14:$J$117,2,FALSE),J7503))</f>
        <v>#N/A</v>
      </c>
      <c r="J7503" t="e">
        <f>VLOOKUP(E7503,'Cross-Page Data'!$D$4:$F$48,3,FALSE)</f>
        <v>#N/A</v>
      </c>
      <c r="K7503" t="b">
        <f t="shared" si="117"/>
        <v>1</v>
      </c>
    </row>
    <row r="7504" spans="9:11">
      <c r="I7504" t="e">
        <f>IF(J7504="natural gas",VLOOKUP(D7504,'Cross-Page Data'!$I$4:$J$13,2,FALSE),IF(J7504="solar",VLOOKUP('Form 923'!D7504,'Cross-Page Data'!$I$14:$J$117,2,FALSE),J7504))</f>
        <v>#N/A</v>
      </c>
      <c r="J7504" t="e">
        <f>VLOOKUP(E7504,'Cross-Page Data'!$D$4:$F$48,3,FALSE)</f>
        <v>#N/A</v>
      </c>
      <c r="K7504" t="b">
        <f t="shared" si="117"/>
        <v>1</v>
      </c>
    </row>
    <row r="7505" spans="9:11">
      <c r="I7505" t="e">
        <f>IF(J7505="natural gas",VLOOKUP(D7505,'Cross-Page Data'!$I$4:$J$13,2,FALSE),IF(J7505="solar",VLOOKUP('Form 923'!D7505,'Cross-Page Data'!$I$14:$J$117,2,FALSE),J7505))</f>
        <v>#N/A</v>
      </c>
      <c r="J7505" t="e">
        <f>VLOOKUP(E7505,'Cross-Page Data'!$D$4:$F$48,3,FALSE)</f>
        <v>#N/A</v>
      </c>
      <c r="K7505" t="b">
        <f t="shared" si="117"/>
        <v>1</v>
      </c>
    </row>
    <row r="7506" spans="9:11">
      <c r="I7506" t="e">
        <f>IF(J7506="natural gas",VLOOKUP(D7506,'Cross-Page Data'!$I$4:$J$13,2,FALSE),IF(J7506="solar",VLOOKUP('Form 923'!D7506,'Cross-Page Data'!$I$14:$J$117,2,FALSE),J7506))</f>
        <v>#N/A</v>
      </c>
      <c r="J7506" t="e">
        <f>VLOOKUP(E7506,'Cross-Page Data'!$D$4:$F$48,3,FALSE)</f>
        <v>#N/A</v>
      </c>
      <c r="K7506" t="b">
        <f t="shared" si="117"/>
        <v>1</v>
      </c>
    </row>
    <row r="7507" spans="9:11">
      <c r="I7507" t="e">
        <f>IF(J7507="natural gas",VLOOKUP(D7507,'Cross-Page Data'!$I$4:$J$13,2,FALSE),IF(J7507="solar",VLOOKUP('Form 923'!D7507,'Cross-Page Data'!$I$14:$J$117,2,FALSE),J7507))</f>
        <v>#N/A</v>
      </c>
      <c r="J7507" t="e">
        <f>VLOOKUP(E7507,'Cross-Page Data'!$D$4:$F$48,3,FALSE)</f>
        <v>#N/A</v>
      </c>
      <c r="K7507" t="b">
        <f t="shared" si="117"/>
        <v>1</v>
      </c>
    </row>
    <row r="7508" spans="9:11">
      <c r="I7508" t="e">
        <f>IF(J7508="natural gas",VLOOKUP(D7508,'Cross-Page Data'!$I$4:$J$13,2,FALSE),IF(J7508="solar",VLOOKUP('Form 923'!D7508,'Cross-Page Data'!$I$14:$J$117,2,FALSE),J7508))</f>
        <v>#N/A</v>
      </c>
      <c r="J7508" t="e">
        <f>VLOOKUP(E7508,'Cross-Page Data'!$D$4:$F$48,3,FALSE)</f>
        <v>#N/A</v>
      </c>
      <c r="K7508" t="b">
        <f t="shared" si="117"/>
        <v>1</v>
      </c>
    </row>
    <row r="7509" spans="9:11">
      <c r="I7509" t="e">
        <f>IF(J7509="natural gas",VLOOKUP(D7509,'Cross-Page Data'!$I$4:$J$13,2,FALSE),IF(J7509="solar",VLOOKUP('Form 923'!D7509,'Cross-Page Data'!$I$14:$J$117,2,FALSE),J7509))</f>
        <v>#N/A</v>
      </c>
      <c r="J7509" t="e">
        <f>VLOOKUP(E7509,'Cross-Page Data'!$D$4:$F$48,3,FALSE)</f>
        <v>#N/A</v>
      </c>
      <c r="K7509" t="b">
        <f t="shared" si="117"/>
        <v>1</v>
      </c>
    </row>
    <row r="7510" spans="9:11">
      <c r="I7510" t="e">
        <f>IF(J7510="natural gas",VLOOKUP(D7510,'Cross-Page Data'!$I$4:$J$13,2,FALSE),IF(J7510="solar",VLOOKUP('Form 923'!D7510,'Cross-Page Data'!$I$14:$J$117,2,FALSE),J7510))</f>
        <v>#N/A</v>
      </c>
      <c r="J7510" t="e">
        <f>VLOOKUP(E7510,'Cross-Page Data'!$D$4:$F$48,3,FALSE)</f>
        <v>#N/A</v>
      </c>
      <c r="K7510" t="b">
        <f t="shared" si="117"/>
        <v>1</v>
      </c>
    </row>
    <row r="7511" spans="9:11">
      <c r="I7511" t="e">
        <f>IF(J7511="natural gas",VLOOKUP(D7511,'Cross-Page Data'!$I$4:$J$13,2,FALSE),IF(J7511="solar",VLOOKUP('Form 923'!D7511,'Cross-Page Data'!$I$14:$J$117,2,FALSE),J7511))</f>
        <v>#N/A</v>
      </c>
      <c r="J7511" t="e">
        <f>VLOOKUP(E7511,'Cross-Page Data'!$D$4:$F$48,3,FALSE)</f>
        <v>#N/A</v>
      </c>
      <c r="K7511" t="b">
        <f t="shared" si="117"/>
        <v>1</v>
      </c>
    </row>
    <row r="7512" spans="9:11">
      <c r="I7512" t="e">
        <f>IF(J7512="natural gas",VLOOKUP(D7512,'Cross-Page Data'!$I$4:$J$13,2,FALSE),IF(J7512="solar",VLOOKUP('Form 923'!D7512,'Cross-Page Data'!$I$14:$J$117,2,FALSE),J7512))</f>
        <v>#N/A</v>
      </c>
      <c r="J7512" t="e">
        <f>VLOOKUP(E7512,'Cross-Page Data'!$D$4:$F$48,3,FALSE)</f>
        <v>#N/A</v>
      </c>
      <c r="K7512" t="b">
        <f t="shared" si="117"/>
        <v>1</v>
      </c>
    </row>
    <row r="7513" spans="9:11">
      <c r="I7513" t="e">
        <f>IF(J7513="natural gas",VLOOKUP(D7513,'Cross-Page Data'!$I$4:$J$13,2,FALSE),IF(J7513="solar",VLOOKUP('Form 923'!D7513,'Cross-Page Data'!$I$14:$J$117,2,FALSE),J7513))</f>
        <v>#N/A</v>
      </c>
      <c r="J7513" t="e">
        <f>VLOOKUP(E7513,'Cross-Page Data'!$D$4:$F$48,3,FALSE)</f>
        <v>#N/A</v>
      </c>
      <c r="K7513" t="b">
        <f t="shared" si="117"/>
        <v>1</v>
      </c>
    </row>
    <row r="7514" spans="9:11">
      <c r="I7514" t="e">
        <f>IF(J7514="natural gas",VLOOKUP(D7514,'Cross-Page Data'!$I$4:$J$13,2,FALSE),IF(J7514="solar",VLOOKUP('Form 923'!D7514,'Cross-Page Data'!$I$14:$J$117,2,FALSE),J7514))</f>
        <v>#N/A</v>
      </c>
      <c r="J7514" t="e">
        <f>VLOOKUP(E7514,'Cross-Page Data'!$D$4:$F$48,3,FALSE)</f>
        <v>#N/A</v>
      </c>
      <c r="K7514" t="b">
        <f t="shared" si="117"/>
        <v>1</v>
      </c>
    </row>
    <row r="7515" spans="9:11">
      <c r="I7515" t="e">
        <f>IF(J7515="natural gas",VLOOKUP(D7515,'Cross-Page Data'!$I$4:$J$13,2,FALSE),IF(J7515="solar",VLOOKUP('Form 923'!D7515,'Cross-Page Data'!$I$14:$J$117,2,FALSE),J7515))</f>
        <v>#N/A</v>
      </c>
      <c r="J7515" t="e">
        <f>VLOOKUP(E7515,'Cross-Page Data'!$D$4:$F$48,3,FALSE)</f>
        <v>#N/A</v>
      </c>
      <c r="K7515" t="b">
        <f t="shared" si="117"/>
        <v>1</v>
      </c>
    </row>
    <row r="7516" spans="9:11">
      <c r="I7516" t="e">
        <f>IF(J7516="natural gas",VLOOKUP(D7516,'Cross-Page Data'!$I$4:$J$13,2,FALSE),IF(J7516="solar",VLOOKUP('Form 923'!D7516,'Cross-Page Data'!$I$14:$J$117,2,FALSE),J7516))</f>
        <v>#N/A</v>
      </c>
      <c r="J7516" t="e">
        <f>VLOOKUP(E7516,'Cross-Page Data'!$D$4:$F$48,3,FALSE)</f>
        <v>#N/A</v>
      </c>
      <c r="K7516" t="b">
        <f t="shared" si="117"/>
        <v>1</v>
      </c>
    </row>
    <row r="7517" spans="9:11">
      <c r="I7517" t="e">
        <f>IF(J7517="natural gas",VLOOKUP(D7517,'Cross-Page Data'!$I$4:$J$13,2,FALSE),IF(J7517="solar",VLOOKUP('Form 923'!D7517,'Cross-Page Data'!$I$14:$J$117,2,FALSE),J7517))</f>
        <v>#N/A</v>
      </c>
      <c r="J7517" t="e">
        <f>VLOOKUP(E7517,'Cross-Page Data'!$D$4:$F$48,3,FALSE)</f>
        <v>#N/A</v>
      </c>
      <c r="K7517" t="b">
        <f t="shared" si="117"/>
        <v>1</v>
      </c>
    </row>
    <row r="7518" spans="9:11">
      <c r="I7518" t="e">
        <f>IF(J7518="natural gas",VLOOKUP(D7518,'Cross-Page Data'!$I$4:$J$13,2,FALSE),IF(J7518="solar",VLOOKUP('Form 923'!D7518,'Cross-Page Data'!$I$14:$J$117,2,FALSE),J7518))</f>
        <v>#N/A</v>
      </c>
      <c r="J7518" t="e">
        <f>VLOOKUP(E7518,'Cross-Page Data'!$D$4:$F$48,3,FALSE)</f>
        <v>#N/A</v>
      </c>
      <c r="K7518" t="b">
        <f t="shared" si="117"/>
        <v>1</v>
      </c>
    </row>
    <row r="7519" spans="9:11">
      <c r="I7519" t="e">
        <f>IF(J7519="natural gas",VLOOKUP(D7519,'Cross-Page Data'!$I$4:$J$13,2,FALSE),IF(J7519="solar",VLOOKUP('Form 923'!D7519,'Cross-Page Data'!$I$14:$J$117,2,FALSE),J7519))</f>
        <v>#N/A</v>
      </c>
      <c r="J7519" t="e">
        <f>VLOOKUP(E7519,'Cross-Page Data'!$D$4:$F$48,3,FALSE)</f>
        <v>#N/A</v>
      </c>
      <c r="K7519" t="b">
        <f t="shared" si="117"/>
        <v>1</v>
      </c>
    </row>
    <row r="7520" spans="9:11">
      <c r="I7520" t="e">
        <f>IF(J7520="natural gas",VLOOKUP(D7520,'Cross-Page Data'!$I$4:$J$13,2,FALSE),IF(J7520="solar",VLOOKUP('Form 923'!D7520,'Cross-Page Data'!$I$14:$J$117,2,FALSE),J7520))</f>
        <v>#N/A</v>
      </c>
      <c r="J7520" t="e">
        <f>VLOOKUP(E7520,'Cross-Page Data'!$D$4:$F$48,3,FALSE)</f>
        <v>#N/A</v>
      </c>
      <c r="K7520" t="b">
        <f t="shared" si="117"/>
        <v>1</v>
      </c>
    </row>
    <row r="7521" spans="9:11">
      <c r="I7521" t="e">
        <f>IF(J7521="natural gas",VLOOKUP(D7521,'Cross-Page Data'!$I$4:$J$13,2,FALSE),IF(J7521="solar",VLOOKUP('Form 923'!D7521,'Cross-Page Data'!$I$14:$J$117,2,FALSE),J7521))</f>
        <v>#N/A</v>
      </c>
      <c r="J7521" t="e">
        <f>VLOOKUP(E7521,'Cross-Page Data'!$D$4:$F$48,3,FALSE)</f>
        <v>#N/A</v>
      </c>
      <c r="K7521" t="b">
        <f t="shared" si="117"/>
        <v>1</v>
      </c>
    </row>
    <row r="7522" spans="9:11">
      <c r="I7522" t="e">
        <f>IF(J7522="natural gas",VLOOKUP(D7522,'Cross-Page Data'!$I$4:$J$13,2,FALSE),IF(J7522="solar",VLOOKUP('Form 923'!D7522,'Cross-Page Data'!$I$14:$J$117,2,FALSE),J7522))</f>
        <v>#N/A</v>
      </c>
      <c r="J7522" t="e">
        <f>VLOOKUP(E7522,'Cross-Page Data'!$D$4:$F$48,3,FALSE)</f>
        <v>#N/A</v>
      </c>
      <c r="K7522" t="b">
        <f t="shared" si="117"/>
        <v>1</v>
      </c>
    </row>
    <row r="7523" spans="9:11">
      <c r="I7523" t="e">
        <f>IF(J7523="natural gas",VLOOKUP(D7523,'Cross-Page Data'!$I$4:$J$13,2,FALSE),IF(J7523="solar",VLOOKUP('Form 923'!D7523,'Cross-Page Data'!$I$14:$J$117,2,FALSE),J7523))</f>
        <v>#N/A</v>
      </c>
      <c r="J7523" t="e">
        <f>VLOOKUP(E7523,'Cross-Page Data'!$D$4:$F$48,3,FALSE)</f>
        <v>#N/A</v>
      </c>
      <c r="K7523" t="b">
        <f t="shared" si="117"/>
        <v>1</v>
      </c>
    </row>
    <row r="7524" spans="9:11">
      <c r="I7524" t="e">
        <f>IF(J7524="natural gas",VLOOKUP(D7524,'Cross-Page Data'!$I$4:$J$13,2,FALSE),IF(J7524="solar",VLOOKUP('Form 923'!D7524,'Cross-Page Data'!$I$14:$J$117,2,FALSE),J7524))</f>
        <v>#N/A</v>
      </c>
      <c r="J7524" t="e">
        <f>VLOOKUP(E7524,'Cross-Page Data'!$D$4:$F$48,3,FALSE)</f>
        <v>#N/A</v>
      </c>
      <c r="K7524" t="b">
        <f t="shared" si="117"/>
        <v>1</v>
      </c>
    </row>
    <row r="7525" spans="9:11">
      <c r="I7525" t="e">
        <f>IF(J7525="natural gas",VLOOKUP(D7525,'Cross-Page Data'!$I$4:$J$13,2,FALSE),IF(J7525="solar",VLOOKUP('Form 923'!D7525,'Cross-Page Data'!$I$14:$J$117,2,FALSE),J7525))</f>
        <v>#N/A</v>
      </c>
      <c r="J7525" t="e">
        <f>VLOOKUP(E7525,'Cross-Page Data'!$D$4:$F$48,3,FALSE)</f>
        <v>#N/A</v>
      </c>
      <c r="K7525" t="b">
        <f t="shared" si="117"/>
        <v>1</v>
      </c>
    </row>
    <row r="7526" spans="9:11">
      <c r="I7526" t="e">
        <f>IF(J7526="natural gas",VLOOKUP(D7526,'Cross-Page Data'!$I$4:$J$13,2,FALSE),IF(J7526="solar",VLOOKUP('Form 923'!D7526,'Cross-Page Data'!$I$14:$J$117,2,FALSE),J7526))</f>
        <v>#N/A</v>
      </c>
      <c r="J7526" t="e">
        <f>VLOOKUP(E7526,'Cross-Page Data'!$D$4:$F$48,3,FALSE)</f>
        <v>#N/A</v>
      </c>
      <c r="K7526" t="b">
        <f t="shared" si="117"/>
        <v>1</v>
      </c>
    </row>
    <row r="7527" spans="9:11">
      <c r="I7527" t="e">
        <f>IF(J7527="natural gas",VLOOKUP(D7527,'Cross-Page Data'!$I$4:$J$13,2,FALSE),IF(J7527="solar",VLOOKUP('Form 923'!D7527,'Cross-Page Data'!$I$14:$J$117,2,FALSE),J7527))</f>
        <v>#N/A</v>
      </c>
      <c r="J7527" t="e">
        <f>VLOOKUP(E7527,'Cross-Page Data'!$D$4:$F$48,3,FALSE)</f>
        <v>#N/A</v>
      </c>
      <c r="K7527" t="b">
        <f t="shared" si="117"/>
        <v>1</v>
      </c>
    </row>
    <row r="7528" spans="9:11">
      <c r="I7528" t="e">
        <f>IF(J7528="natural gas",VLOOKUP(D7528,'Cross-Page Data'!$I$4:$J$13,2,FALSE),IF(J7528="solar",VLOOKUP('Form 923'!D7528,'Cross-Page Data'!$I$14:$J$117,2,FALSE),J7528))</f>
        <v>#N/A</v>
      </c>
      <c r="J7528" t="e">
        <f>VLOOKUP(E7528,'Cross-Page Data'!$D$4:$F$48,3,FALSE)</f>
        <v>#N/A</v>
      </c>
      <c r="K7528" t="b">
        <f t="shared" si="117"/>
        <v>1</v>
      </c>
    </row>
    <row r="7529" spans="9:11">
      <c r="I7529" t="e">
        <f>IF(J7529="natural gas",VLOOKUP(D7529,'Cross-Page Data'!$I$4:$J$13,2,FALSE),IF(J7529="solar",VLOOKUP('Form 923'!D7529,'Cross-Page Data'!$I$14:$J$117,2,FALSE),J7529))</f>
        <v>#N/A</v>
      </c>
      <c r="J7529" t="e">
        <f>VLOOKUP(E7529,'Cross-Page Data'!$D$4:$F$48,3,FALSE)</f>
        <v>#N/A</v>
      </c>
      <c r="K7529" t="b">
        <f t="shared" si="117"/>
        <v>1</v>
      </c>
    </row>
    <row r="7530" spans="9:11">
      <c r="I7530" t="e">
        <f>IF(J7530="natural gas",VLOOKUP(D7530,'Cross-Page Data'!$I$4:$J$13,2,FALSE),IF(J7530="solar",VLOOKUP('Form 923'!D7530,'Cross-Page Data'!$I$14:$J$117,2,FALSE),J7530))</f>
        <v>#N/A</v>
      </c>
      <c r="J7530" t="e">
        <f>VLOOKUP(E7530,'Cross-Page Data'!$D$4:$F$48,3,FALSE)</f>
        <v>#N/A</v>
      </c>
      <c r="K7530" t="b">
        <f t="shared" si="117"/>
        <v>1</v>
      </c>
    </row>
    <row r="7531" spans="9:11">
      <c r="I7531" t="e">
        <f>IF(J7531="natural gas",VLOOKUP(D7531,'Cross-Page Data'!$I$4:$J$13,2,FALSE),IF(J7531="solar",VLOOKUP('Form 923'!D7531,'Cross-Page Data'!$I$14:$J$117,2,FALSE),J7531))</f>
        <v>#N/A</v>
      </c>
      <c r="J7531" t="e">
        <f>VLOOKUP(E7531,'Cross-Page Data'!$D$4:$F$48,3,FALSE)</f>
        <v>#N/A</v>
      </c>
      <c r="K7531" t="b">
        <f t="shared" si="117"/>
        <v>1</v>
      </c>
    </row>
    <row r="7532" spans="9:11">
      <c r="I7532" t="e">
        <f>IF(J7532="natural gas",VLOOKUP(D7532,'Cross-Page Data'!$I$4:$J$13,2,FALSE),IF(J7532="solar",VLOOKUP('Form 923'!D7532,'Cross-Page Data'!$I$14:$J$117,2,FALSE),J7532))</f>
        <v>#N/A</v>
      </c>
      <c r="J7532" t="e">
        <f>VLOOKUP(E7532,'Cross-Page Data'!$D$4:$F$48,3,FALSE)</f>
        <v>#N/A</v>
      </c>
      <c r="K7532" t="b">
        <f t="shared" si="117"/>
        <v>1</v>
      </c>
    </row>
    <row r="7533" spans="9:11">
      <c r="I7533" t="e">
        <f>IF(J7533="natural gas",VLOOKUP(D7533,'Cross-Page Data'!$I$4:$J$13,2,FALSE),IF(J7533="solar",VLOOKUP('Form 923'!D7533,'Cross-Page Data'!$I$14:$J$117,2,FALSE),J7533))</f>
        <v>#N/A</v>
      </c>
      <c r="J7533" t="e">
        <f>VLOOKUP(E7533,'Cross-Page Data'!$D$4:$F$48,3,FALSE)</f>
        <v>#N/A</v>
      </c>
      <c r="K7533" t="b">
        <f t="shared" si="117"/>
        <v>1</v>
      </c>
    </row>
    <row r="7534" spans="9:11">
      <c r="I7534" t="e">
        <f>IF(J7534="natural gas",VLOOKUP(D7534,'Cross-Page Data'!$I$4:$J$13,2,FALSE),IF(J7534="solar",VLOOKUP('Form 923'!D7534,'Cross-Page Data'!$I$14:$J$117,2,FALSE),J7534))</f>
        <v>#N/A</v>
      </c>
      <c r="J7534" t="e">
        <f>VLOOKUP(E7534,'Cross-Page Data'!$D$4:$F$48,3,FALSE)</f>
        <v>#N/A</v>
      </c>
      <c r="K7534" t="b">
        <f t="shared" si="117"/>
        <v>1</v>
      </c>
    </row>
    <row r="7535" spans="9:11">
      <c r="I7535" t="e">
        <f>IF(J7535="natural gas",VLOOKUP(D7535,'Cross-Page Data'!$I$4:$J$13,2,FALSE),IF(J7535="solar",VLOOKUP('Form 923'!D7535,'Cross-Page Data'!$I$14:$J$117,2,FALSE),J7535))</f>
        <v>#N/A</v>
      </c>
      <c r="J7535" t="e">
        <f>VLOOKUP(E7535,'Cross-Page Data'!$D$4:$F$48,3,FALSE)</f>
        <v>#N/A</v>
      </c>
      <c r="K7535" t="b">
        <f t="shared" si="117"/>
        <v>1</v>
      </c>
    </row>
    <row r="7536" spans="9:11">
      <c r="I7536" t="e">
        <f>IF(J7536="natural gas",VLOOKUP(D7536,'Cross-Page Data'!$I$4:$J$13,2,FALSE),IF(J7536="solar",VLOOKUP('Form 923'!D7536,'Cross-Page Data'!$I$14:$J$117,2,FALSE),J7536))</f>
        <v>#N/A</v>
      </c>
      <c r="J7536" t="e">
        <f>VLOOKUP(E7536,'Cross-Page Data'!$D$4:$F$48,3,FALSE)</f>
        <v>#N/A</v>
      </c>
      <c r="K7536" t="b">
        <f t="shared" si="117"/>
        <v>1</v>
      </c>
    </row>
    <row r="7537" spans="9:11">
      <c r="I7537" t="e">
        <f>IF(J7537="natural gas",VLOOKUP(D7537,'Cross-Page Data'!$I$4:$J$13,2,FALSE),IF(J7537="solar",VLOOKUP('Form 923'!D7537,'Cross-Page Data'!$I$14:$J$117,2,FALSE),J7537))</f>
        <v>#N/A</v>
      </c>
      <c r="J7537" t="e">
        <f>VLOOKUP(E7537,'Cross-Page Data'!$D$4:$F$48,3,FALSE)</f>
        <v>#N/A</v>
      </c>
      <c r="K7537" t="b">
        <f t="shared" si="117"/>
        <v>1</v>
      </c>
    </row>
    <row r="7538" spans="9:11">
      <c r="I7538" t="e">
        <f>IF(J7538="natural gas",VLOOKUP(D7538,'Cross-Page Data'!$I$4:$J$13,2,FALSE),IF(J7538="solar",VLOOKUP('Form 923'!D7538,'Cross-Page Data'!$I$14:$J$117,2,FALSE),J7538))</f>
        <v>#N/A</v>
      </c>
      <c r="J7538" t="e">
        <f>VLOOKUP(E7538,'Cross-Page Data'!$D$4:$F$48,3,FALSE)</f>
        <v>#N/A</v>
      </c>
      <c r="K7538" t="b">
        <f t="shared" si="117"/>
        <v>1</v>
      </c>
    </row>
    <row r="7539" spans="9:11">
      <c r="I7539" t="e">
        <f>IF(J7539="natural gas",VLOOKUP(D7539,'Cross-Page Data'!$I$4:$J$13,2,FALSE),IF(J7539="solar",VLOOKUP('Form 923'!D7539,'Cross-Page Data'!$I$14:$J$117,2,FALSE),J7539))</f>
        <v>#N/A</v>
      </c>
      <c r="J7539" t="e">
        <f>VLOOKUP(E7539,'Cross-Page Data'!$D$4:$F$48,3,FALSE)</f>
        <v>#N/A</v>
      </c>
      <c r="K7539" t="b">
        <f t="shared" si="117"/>
        <v>1</v>
      </c>
    </row>
    <row r="7540" spans="9:11">
      <c r="I7540" t="e">
        <f>IF(J7540="natural gas",VLOOKUP(D7540,'Cross-Page Data'!$I$4:$J$13,2,FALSE),IF(J7540="solar",VLOOKUP('Form 923'!D7540,'Cross-Page Data'!$I$14:$J$117,2,FALSE),J7540))</f>
        <v>#N/A</v>
      </c>
      <c r="J7540" t="e">
        <f>VLOOKUP(E7540,'Cross-Page Data'!$D$4:$F$48,3,FALSE)</f>
        <v>#N/A</v>
      </c>
      <c r="K7540" t="b">
        <f t="shared" si="117"/>
        <v>1</v>
      </c>
    </row>
    <row r="7541" spans="9:11">
      <c r="I7541" t="e">
        <f>IF(J7541="natural gas",VLOOKUP(D7541,'Cross-Page Data'!$I$4:$J$13,2,FALSE),IF(J7541="solar",VLOOKUP('Form 923'!D7541,'Cross-Page Data'!$I$14:$J$117,2,FALSE),J7541))</f>
        <v>#N/A</v>
      </c>
      <c r="J7541" t="e">
        <f>VLOOKUP(E7541,'Cross-Page Data'!$D$4:$F$48,3,FALSE)</f>
        <v>#N/A</v>
      </c>
      <c r="K7541" t="b">
        <f t="shared" si="117"/>
        <v>1</v>
      </c>
    </row>
    <row r="7542" spans="9:11">
      <c r="I7542" t="e">
        <f>IF(J7542="natural gas",VLOOKUP(D7542,'Cross-Page Data'!$I$4:$J$13,2,FALSE),IF(J7542="solar",VLOOKUP('Form 923'!D7542,'Cross-Page Data'!$I$14:$J$117,2,FALSE),J7542))</f>
        <v>#N/A</v>
      </c>
      <c r="J7542" t="e">
        <f>VLOOKUP(E7542,'Cross-Page Data'!$D$4:$F$48,3,FALSE)</f>
        <v>#N/A</v>
      </c>
      <c r="K7542" t="b">
        <f t="shared" si="117"/>
        <v>1</v>
      </c>
    </row>
    <row r="7543" spans="9:11">
      <c r="I7543" t="e">
        <f>IF(J7543="natural gas",VLOOKUP(D7543,'Cross-Page Data'!$I$4:$J$13,2,FALSE),IF(J7543="solar",VLOOKUP('Form 923'!D7543,'Cross-Page Data'!$I$14:$J$117,2,FALSE),J7543))</f>
        <v>#N/A</v>
      </c>
      <c r="J7543" t="e">
        <f>VLOOKUP(E7543,'Cross-Page Data'!$D$4:$F$48,3,FALSE)</f>
        <v>#N/A</v>
      </c>
      <c r="K7543" t="b">
        <f t="shared" si="117"/>
        <v>1</v>
      </c>
    </row>
    <row r="7544" spans="9:11">
      <c r="I7544" t="e">
        <f>IF(J7544="natural gas",VLOOKUP(D7544,'Cross-Page Data'!$I$4:$J$13,2,FALSE),IF(J7544="solar",VLOOKUP('Form 923'!D7544,'Cross-Page Data'!$I$14:$J$117,2,FALSE),J7544))</f>
        <v>#N/A</v>
      </c>
      <c r="J7544" t="e">
        <f>VLOOKUP(E7544,'Cross-Page Data'!$D$4:$F$48,3,FALSE)</f>
        <v>#N/A</v>
      </c>
      <c r="K7544" t="b">
        <f t="shared" si="117"/>
        <v>1</v>
      </c>
    </row>
    <row r="7545" spans="9:11">
      <c r="I7545" t="e">
        <f>IF(J7545="natural gas",VLOOKUP(D7545,'Cross-Page Data'!$I$4:$J$13,2,FALSE),IF(J7545="solar",VLOOKUP('Form 923'!D7545,'Cross-Page Data'!$I$14:$J$117,2,FALSE),J7545))</f>
        <v>#N/A</v>
      </c>
      <c r="J7545" t="e">
        <f>VLOOKUP(E7545,'Cross-Page Data'!$D$4:$F$48,3,FALSE)</f>
        <v>#N/A</v>
      </c>
      <c r="K7545" t="b">
        <f t="shared" si="117"/>
        <v>1</v>
      </c>
    </row>
    <row r="7546" spans="9:11">
      <c r="I7546" t="e">
        <f>IF(J7546="natural gas",VLOOKUP(D7546,'Cross-Page Data'!$I$4:$J$13,2,FALSE),IF(J7546="solar",VLOOKUP('Form 923'!D7546,'Cross-Page Data'!$I$14:$J$117,2,FALSE),J7546))</f>
        <v>#N/A</v>
      </c>
      <c r="J7546" t="e">
        <f>VLOOKUP(E7546,'Cross-Page Data'!$D$4:$F$48,3,FALSE)</f>
        <v>#N/A</v>
      </c>
      <c r="K7546" t="b">
        <f t="shared" si="117"/>
        <v>1</v>
      </c>
    </row>
    <row r="7547" spans="9:11">
      <c r="I7547" t="e">
        <f>IF(J7547="natural gas",VLOOKUP(D7547,'Cross-Page Data'!$I$4:$J$13,2,FALSE),IF(J7547="solar",VLOOKUP('Form 923'!D7547,'Cross-Page Data'!$I$14:$J$117,2,FALSE),J7547))</f>
        <v>#N/A</v>
      </c>
      <c r="J7547" t="e">
        <f>VLOOKUP(E7547,'Cross-Page Data'!$D$4:$F$48,3,FALSE)</f>
        <v>#N/A</v>
      </c>
      <c r="K7547" t="b">
        <f t="shared" si="117"/>
        <v>1</v>
      </c>
    </row>
    <row r="7548" spans="9:11">
      <c r="I7548" t="e">
        <f>IF(J7548="natural gas",VLOOKUP(D7548,'Cross-Page Data'!$I$4:$J$13,2,FALSE),IF(J7548="solar",VLOOKUP('Form 923'!D7548,'Cross-Page Data'!$I$14:$J$117,2,FALSE),J7548))</f>
        <v>#N/A</v>
      </c>
      <c r="J7548" t="e">
        <f>VLOOKUP(E7548,'Cross-Page Data'!$D$4:$F$48,3,FALSE)</f>
        <v>#N/A</v>
      </c>
      <c r="K7548" t="b">
        <f t="shared" si="117"/>
        <v>1</v>
      </c>
    </row>
    <row r="7549" spans="9:11">
      <c r="I7549" t="e">
        <f>IF(J7549="natural gas",VLOOKUP(D7549,'Cross-Page Data'!$I$4:$J$13,2,FALSE),IF(J7549="solar",VLOOKUP('Form 923'!D7549,'Cross-Page Data'!$I$14:$J$117,2,FALSE),J7549))</f>
        <v>#N/A</v>
      </c>
      <c r="J7549" t="e">
        <f>VLOOKUP(E7549,'Cross-Page Data'!$D$4:$F$48,3,FALSE)</f>
        <v>#N/A</v>
      </c>
      <c r="K7549" t="b">
        <f t="shared" si="117"/>
        <v>1</v>
      </c>
    </row>
    <row r="7550" spans="9:11">
      <c r="I7550" t="e">
        <f>IF(J7550="natural gas",VLOOKUP(D7550,'Cross-Page Data'!$I$4:$J$13,2,FALSE),IF(J7550="solar",VLOOKUP('Form 923'!D7550,'Cross-Page Data'!$I$14:$J$117,2,FALSE),J7550))</f>
        <v>#N/A</v>
      </c>
      <c r="J7550" t="e">
        <f>VLOOKUP(E7550,'Cross-Page Data'!$D$4:$F$48,3,FALSE)</f>
        <v>#N/A</v>
      </c>
      <c r="K7550" t="b">
        <f t="shared" si="117"/>
        <v>1</v>
      </c>
    </row>
    <row r="7551" spans="9:11">
      <c r="I7551" t="e">
        <f>IF(J7551="natural gas",VLOOKUP(D7551,'Cross-Page Data'!$I$4:$J$13,2,FALSE),IF(J7551="solar",VLOOKUP('Form 923'!D7551,'Cross-Page Data'!$I$14:$J$117,2,FALSE),J7551))</f>
        <v>#N/A</v>
      </c>
      <c r="J7551" t="e">
        <f>VLOOKUP(E7551,'Cross-Page Data'!$D$4:$F$48,3,FALSE)</f>
        <v>#N/A</v>
      </c>
      <c r="K7551" t="b">
        <f t="shared" si="117"/>
        <v>1</v>
      </c>
    </row>
    <row r="7552" spans="9:11">
      <c r="I7552" t="e">
        <f>IF(J7552="natural gas",VLOOKUP(D7552,'Cross-Page Data'!$I$4:$J$13,2,FALSE),IF(J7552="solar",VLOOKUP('Form 923'!D7552,'Cross-Page Data'!$I$14:$J$117,2,FALSE),J7552))</f>
        <v>#N/A</v>
      </c>
      <c r="J7552" t="e">
        <f>VLOOKUP(E7552,'Cross-Page Data'!$D$4:$F$48,3,FALSE)</f>
        <v>#N/A</v>
      </c>
      <c r="K7552" t="b">
        <f t="shared" si="117"/>
        <v>1</v>
      </c>
    </row>
    <row r="7553" spans="9:11">
      <c r="I7553" t="e">
        <f>IF(J7553="natural gas",VLOOKUP(D7553,'Cross-Page Data'!$I$4:$J$13,2,FALSE),IF(J7553="solar",VLOOKUP('Form 923'!D7553,'Cross-Page Data'!$I$14:$J$117,2,FALSE),J7553))</f>
        <v>#N/A</v>
      </c>
      <c r="J7553" t="e">
        <f>VLOOKUP(E7553,'Cross-Page Data'!$D$4:$F$48,3,FALSE)</f>
        <v>#N/A</v>
      </c>
      <c r="K7553" t="b">
        <f t="shared" si="117"/>
        <v>1</v>
      </c>
    </row>
    <row r="7554" spans="9:11">
      <c r="I7554" t="e">
        <f>IF(J7554="natural gas",VLOOKUP(D7554,'Cross-Page Data'!$I$4:$J$13,2,FALSE),IF(J7554="solar",VLOOKUP('Form 923'!D7554,'Cross-Page Data'!$I$14:$J$117,2,FALSE),J7554))</f>
        <v>#N/A</v>
      </c>
      <c r="J7554" t="e">
        <f>VLOOKUP(E7554,'Cross-Page Data'!$D$4:$F$48,3,FALSE)</f>
        <v>#N/A</v>
      </c>
      <c r="K7554" t="b">
        <f t="shared" si="117"/>
        <v>1</v>
      </c>
    </row>
    <row r="7555" spans="9:11">
      <c r="I7555" t="e">
        <f>IF(J7555="natural gas",VLOOKUP(D7555,'Cross-Page Data'!$I$4:$J$13,2,FALSE),IF(J7555="solar",VLOOKUP('Form 923'!D7555,'Cross-Page Data'!$I$14:$J$117,2,FALSE),J7555))</f>
        <v>#N/A</v>
      </c>
      <c r="J7555" t="e">
        <f>VLOOKUP(E7555,'Cross-Page Data'!$D$4:$F$48,3,FALSE)</f>
        <v>#N/A</v>
      </c>
      <c r="K7555" t="b">
        <f t="shared" si="117"/>
        <v>1</v>
      </c>
    </row>
    <row r="7556" spans="9:11">
      <c r="I7556" t="e">
        <f>IF(J7556="natural gas",VLOOKUP(D7556,'Cross-Page Data'!$I$4:$J$13,2,FALSE),IF(J7556="solar",VLOOKUP('Form 923'!D7556,'Cross-Page Data'!$I$14:$J$117,2,FALSE),J7556))</f>
        <v>#N/A</v>
      </c>
      <c r="J7556" t="e">
        <f>VLOOKUP(E7556,'Cross-Page Data'!$D$4:$F$48,3,FALSE)</f>
        <v>#N/A</v>
      </c>
      <c r="K7556" t="b">
        <f t="shared" si="117"/>
        <v>1</v>
      </c>
    </row>
    <row r="7557" spans="9:11">
      <c r="I7557" t="e">
        <f>IF(J7557="natural gas",VLOOKUP(D7557,'Cross-Page Data'!$I$4:$J$13,2,FALSE),IF(J7557="solar",VLOOKUP('Form 923'!D7557,'Cross-Page Data'!$I$14:$J$117,2,FALSE),J7557))</f>
        <v>#N/A</v>
      </c>
      <c r="J7557" t="e">
        <f>VLOOKUP(E7557,'Cross-Page Data'!$D$4:$F$48,3,FALSE)</f>
        <v>#N/A</v>
      </c>
      <c r="K7557" t="b">
        <f t="shared" si="117"/>
        <v>1</v>
      </c>
    </row>
    <row r="7558" spans="9:11">
      <c r="I7558" t="e">
        <f>IF(J7558="natural gas",VLOOKUP(D7558,'Cross-Page Data'!$I$4:$J$13,2,FALSE),IF(J7558="solar",VLOOKUP('Form 923'!D7558,'Cross-Page Data'!$I$14:$J$117,2,FALSE),J7558))</f>
        <v>#N/A</v>
      </c>
      <c r="J7558" t="e">
        <f>VLOOKUP(E7558,'Cross-Page Data'!$D$4:$F$48,3,FALSE)</f>
        <v>#N/A</v>
      </c>
      <c r="K7558" t="b">
        <f t="shared" si="117"/>
        <v>1</v>
      </c>
    </row>
    <row r="7559" spans="9:11">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c r="I7560" t="e">
        <f>IF(J7560="natural gas",VLOOKUP(D7560,'Cross-Page Data'!$I$4:$J$13,2,FALSE),IF(J7560="solar",VLOOKUP('Form 923'!D7560,'Cross-Page Data'!$I$14:$J$117,2,FALSE),J7560))</f>
        <v>#N/A</v>
      </c>
      <c r="J7560" t="e">
        <f>VLOOKUP(E7560,'Cross-Page Data'!$D$4:$F$48,3,FALSE)</f>
        <v>#N/A</v>
      </c>
      <c r="K7560" t="b">
        <f t="shared" si="118"/>
        <v>1</v>
      </c>
    </row>
    <row r="7561" spans="9:11">
      <c r="I7561" t="e">
        <f>IF(J7561="natural gas",VLOOKUP(D7561,'Cross-Page Data'!$I$4:$J$13,2,FALSE),IF(J7561="solar",VLOOKUP('Form 923'!D7561,'Cross-Page Data'!$I$14:$J$117,2,FALSE),J7561))</f>
        <v>#N/A</v>
      </c>
      <c r="J7561" t="e">
        <f>VLOOKUP(E7561,'Cross-Page Data'!$D$4:$F$48,3,FALSE)</f>
        <v>#N/A</v>
      </c>
      <c r="K7561" t="b">
        <f t="shared" si="118"/>
        <v>1</v>
      </c>
    </row>
    <row r="7562" spans="9:11">
      <c r="I7562" t="e">
        <f>IF(J7562="natural gas",VLOOKUP(D7562,'Cross-Page Data'!$I$4:$J$13,2,FALSE),IF(J7562="solar",VLOOKUP('Form 923'!D7562,'Cross-Page Data'!$I$14:$J$117,2,FALSE),J7562))</f>
        <v>#N/A</v>
      </c>
      <c r="J7562" t="e">
        <f>VLOOKUP(E7562,'Cross-Page Data'!$D$4:$F$48,3,FALSE)</f>
        <v>#N/A</v>
      </c>
      <c r="K7562" t="b">
        <f t="shared" si="118"/>
        <v>1</v>
      </c>
    </row>
    <row r="7563" spans="9:11">
      <c r="I7563" t="e">
        <f>IF(J7563="natural gas",VLOOKUP(D7563,'Cross-Page Data'!$I$4:$J$13,2,FALSE),IF(J7563="solar",VLOOKUP('Form 923'!D7563,'Cross-Page Data'!$I$14:$J$117,2,FALSE),J7563))</f>
        <v>#N/A</v>
      </c>
      <c r="J7563" t="e">
        <f>VLOOKUP(E7563,'Cross-Page Data'!$D$4:$F$48,3,FALSE)</f>
        <v>#N/A</v>
      </c>
      <c r="K7563" t="b">
        <f t="shared" si="118"/>
        <v>1</v>
      </c>
    </row>
    <row r="7564" spans="9:11">
      <c r="I7564" t="e">
        <f>IF(J7564="natural gas",VLOOKUP(D7564,'Cross-Page Data'!$I$4:$J$13,2,FALSE),IF(J7564="solar",VLOOKUP('Form 923'!D7564,'Cross-Page Data'!$I$14:$J$117,2,FALSE),J7564))</f>
        <v>#N/A</v>
      </c>
      <c r="J7564" t="e">
        <f>VLOOKUP(E7564,'Cross-Page Data'!$D$4:$F$48,3,FALSE)</f>
        <v>#N/A</v>
      </c>
      <c r="K7564" t="b">
        <f t="shared" si="118"/>
        <v>1</v>
      </c>
    </row>
    <row r="7565" spans="9:11">
      <c r="I7565" t="e">
        <f>IF(J7565="natural gas",VLOOKUP(D7565,'Cross-Page Data'!$I$4:$J$13,2,FALSE),IF(J7565="solar",VLOOKUP('Form 923'!D7565,'Cross-Page Data'!$I$14:$J$117,2,FALSE),J7565))</f>
        <v>#N/A</v>
      </c>
      <c r="J7565" t="e">
        <f>VLOOKUP(E7565,'Cross-Page Data'!$D$4:$F$48,3,FALSE)</f>
        <v>#N/A</v>
      </c>
      <c r="K7565" t="b">
        <f t="shared" si="118"/>
        <v>1</v>
      </c>
    </row>
    <row r="7566" spans="9:11">
      <c r="I7566" t="e">
        <f>IF(J7566="natural gas",VLOOKUP(D7566,'Cross-Page Data'!$I$4:$J$13,2,FALSE),IF(J7566="solar",VLOOKUP('Form 923'!D7566,'Cross-Page Data'!$I$14:$J$117,2,FALSE),J7566))</f>
        <v>#N/A</v>
      </c>
      <c r="J7566" t="e">
        <f>VLOOKUP(E7566,'Cross-Page Data'!$D$4:$F$48,3,FALSE)</f>
        <v>#N/A</v>
      </c>
      <c r="K7566" t="b">
        <f t="shared" si="118"/>
        <v>1</v>
      </c>
    </row>
    <row r="7567" spans="9:11">
      <c r="I7567" t="e">
        <f>IF(J7567="natural gas",VLOOKUP(D7567,'Cross-Page Data'!$I$4:$J$13,2,FALSE),IF(J7567="solar",VLOOKUP('Form 923'!D7567,'Cross-Page Data'!$I$14:$J$117,2,FALSE),J7567))</f>
        <v>#N/A</v>
      </c>
      <c r="J7567" t="e">
        <f>VLOOKUP(E7567,'Cross-Page Data'!$D$4:$F$48,3,FALSE)</f>
        <v>#N/A</v>
      </c>
      <c r="K7567" t="b">
        <f t="shared" si="118"/>
        <v>1</v>
      </c>
    </row>
    <row r="7568" spans="9:11">
      <c r="I7568" t="e">
        <f>IF(J7568="natural gas",VLOOKUP(D7568,'Cross-Page Data'!$I$4:$J$13,2,FALSE),IF(J7568="solar",VLOOKUP('Form 923'!D7568,'Cross-Page Data'!$I$14:$J$117,2,FALSE),J7568))</f>
        <v>#N/A</v>
      </c>
      <c r="J7568" t="e">
        <f>VLOOKUP(E7568,'Cross-Page Data'!$D$4:$F$48,3,FALSE)</f>
        <v>#N/A</v>
      </c>
      <c r="K7568" t="b">
        <f t="shared" si="118"/>
        <v>1</v>
      </c>
    </row>
    <row r="7569" spans="9:11">
      <c r="I7569" t="e">
        <f>IF(J7569="natural gas",VLOOKUP(D7569,'Cross-Page Data'!$I$4:$J$13,2,FALSE),IF(J7569="solar",VLOOKUP('Form 923'!D7569,'Cross-Page Data'!$I$14:$J$117,2,FALSE),J7569))</f>
        <v>#N/A</v>
      </c>
      <c r="J7569" t="e">
        <f>VLOOKUP(E7569,'Cross-Page Data'!$D$4:$F$48,3,FALSE)</f>
        <v>#N/A</v>
      </c>
      <c r="K7569" t="b">
        <f t="shared" si="118"/>
        <v>1</v>
      </c>
    </row>
    <row r="7570" spans="9:11">
      <c r="I7570" t="e">
        <f>IF(J7570="natural gas",VLOOKUP(D7570,'Cross-Page Data'!$I$4:$J$13,2,FALSE),IF(J7570="solar",VLOOKUP('Form 923'!D7570,'Cross-Page Data'!$I$14:$J$117,2,FALSE),J7570))</f>
        <v>#N/A</v>
      </c>
      <c r="J7570" t="e">
        <f>VLOOKUP(E7570,'Cross-Page Data'!$D$4:$F$48,3,FALSE)</f>
        <v>#N/A</v>
      </c>
      <c r="K7570" t="b">
        <f t="shared" si="118"/>
        <v>1</v>
      </c>
    </row>
    <row r="7571" spans="9:11">
      <c r="I7571" t="e">
        <f>IF(J7571="natural gas",VLOOKUP(D7571,'Cross-Page Data'!$I$4:$J$13,2,FALSE),IF(J7571="solar",VLOOKUP('Form 923'!D7571,'Cross-Page Data'!$I$14:$J$117,2,FALSE),J7571))</f>
        <v>#N/A</v>
      </c>
      <c r="J7571" t="e">
        <f>VLOOKUP(E7571,'Cross-Page Data'!$D$4:$F$48,3,FALSE)</f>
        <v>#N/A</v>
      </c>
      <c r="K7571" t="b">
        <f t="shared" si="118"/>
        <v>1</v>
      </c>
    </row>
    <row r="7572" spans="9:11">
      <c r="I7572" t="e">
        <f>IF(J7572="natural gas",VLOOKUP(D7572,'Cross-Page Data'!$I$4:$J$13,2,FALSE),IF(J7572="solar",VLOOKUP('Form 923'!D7572,'Cross-Page Data'!$I$14:$J$117,2,FALSE),J7572))</f>
        <v>#N/A</v>
      </c>
      <c r="J7572" t="e">
        <f>VLOOKUP(E7572,'Cross-Page Data'!$D$4:$F$48,3,FALSE)</f>
        <v>#N/A</v>
      </c>
      <c r="K7572" t="b">
        <f t="shared" si="118"/>
        <v>1</v>
      </c>
    </row>
    <row r="7573" spans="9:11">
      <c r="I7573" t="e">
        <f>IF(J7573="natural gas",VLOOKUP(D7573,'Cross-Page Data'!$I$4:$J$13,2,FALSE),IF(J7573="solar",VLOOKUP('Form 923'!D7573,'Cross-Page Data'!$I$14:$J$117,2,FALSE),J7573))</f>
        <v>#N/A</v>
      </c>
      <c r="J7573" t="e">
        <f>VLOOKUP(E7573,'Cross-Page Data'!$D$4:$F$48,3,FALSE)</f>
        <v>#N/A</v>
      </c>
      <c r="K7573" t="b">
        <f t="shared" si="118"/>
        <v>1</v>
      </c>
    </row>
    <row r="7574" spans="9:11">
      <c r="I7574" t="e">
        <f>IF(J7574="natural gas",VLOOKUP(D7574,'Cross-Page Data'!$I$4:$J$13,2,FALSE),IF(J7574="solar",VLOOKUP('Form 923'!D7574,'Cross-Page Data'!$I$14:$J$117,2,FALSE),J7574))</f>
        <v>#N/A</v>
      </c>
      <c r="J7574" t="e">
        <f>VLOOKUP(E7574,'Cross-Page Data'!$D$4:$F$48,3,FALSE)</f>
        <v>#N/A</v>
      </c>
      <c r="K7574" t="b">
        <f t="shared" si="118"/>
        <v>1</v>
      </c>
    </row>
    <row r="7575" spans="9:11">
      <c r="I7575" t="e">
        <f>IF(J7575="natural gas",VLOOKUP(D7575,'Cross-Page Data'!$I$4:$J$13,2,FALSE),IF(J7575="solar",VLOOKUP('Form 923'!D7575,'Cross-Page Data'!$I$14:$J$117,2,FALSE),J7575))</f>
        <v>#N/A</v>
      </c>
      <c r="J7575" t="e">
        <f>VLOOKUP(E7575,'Cross-Page Data'!$D$4:$F$48,3,FALSE)</f>
        <v>#N/A</v>
      </c>
      <c r="K7575" t="b">
        <f t="shared" si="118"/>
        <v>1</v>
      </c>
    </row>
    <row r="7576" spans="9:11">
      <c r="I7576" t="e">
        <f>IF(J7576="natural gas",VLOOKUP(D7576,'Cross-Page Data'!$I$4:$J$13,2,FALSE),IF(J7576="solar",VLOOKUP('Form 923'!D7576,'Cross-Page Data'!$I$14:$J$117,2,FALSE),J7576))</f>
        <v>#N/A</v>
      </c>
      <c r="J7576" t="e">
        <f>VLOOKUP(E7576,'Cross-Page Data'!$D$4:$F$48,3,FALSE)</f>
        <v>#N/A</v>
      </c>
      <c r="K7576" t="b">
        <f t="shared" si="118"/>
        <v>1</v>
      </c>
    </row>
    <row r="7577" spans="9:11">
      <c r="I7577" t="e">
        <f>IF(J7577="natural gas",VLOOKUP(D7577,'Cross-Page Data'!$I$4:$J$13,2,FALSE),IF(J7577="solar",VLOOKUP('Form 923'!D7577,'Cross-Page Data'!$I$14:$J$117,2,FALSE),J7577))</f>
        <v>#N/A</v>
      </c>
      <c r="J7577" t="e">
        <f>VLOOKUP(E7577,'Cross-Page Data'!$D$4:$F$48,3,FALSE)</f>
        <v>#N/A</v>
      </c>
      <c r="K7577" t="b">
        <f t="shared" si="118"/>
        <v>1</v>
      </c>
    </row>
    <row r="7578" spans="9:11">
      <c r="I7578" t="e">
        <f>IF(J7578="natural gas",VLOOKUP(D7578,'Cross-Page Data'!$I$4:$J$13,2,FALSE),IF(J7578="solar",VLOOKUP('Form 923'!D7578,'Cross-Page Data'!$I$14:$J$117,2,FALSE),J7578))</f>
        <v>#N/A</v>
      </c>
      <c r="J7578" t="e">
        <f>VLOOKUP(E7578,'Cross-Page Data'!$D$4:$F$48,3,FALSE)</f>
        <v>#N/A</v>
      </c>
      <c r="K7578" t="b">
        <f t="shared" si="118"/>
        <v>1</v>
      </c>
    </row>
    <row r="7579" spans="9:11">
      <c r="I7579" t="e">
        <f>IF(J7579="natural gas",VLOOKUP(D7579,'Cross-Page Data'!$I$4:$J$13,2,FALSE),IF(J7579="solar",VLOOKUP('Form 923'!D7579,'Cross-Page Data'!$I$14:$J$117,2,FALSE),J7579))</f>
        <v>#N/A</v>
      </c>
      <c r="J7579" t="e">
        <f>VLOOKUP(E7579,'Cross-Page Data'!$D$4:$F$48,3,FALSE)</f>
        <v>#N/A</v>
      </c>
      <c r="K7579" t="b">
        <f t="shared" si="118"/>
        <v>1</v>
      </c>
    </row>
    <row r="7580" spans="9:11">
      <c r="I7580" t="e">
        <f>IF(J7580="natural gas",VLOOKUP(D7580,'Cross-Page Data'!$I$4:$J$13,2,FALSE),IF(J7580="solar",VLOOKUP('Form 923'!D7580,'Cross-Page Data'!$I$14:$J$117,2,FALSE),J7580))</f>
        <v>#N/A</v>
      </c>
      <c r="J7580" t="e">
        <f>VLOOKUP(E7580,'Cross-Page Data'!$D$4:$F$48,3,FALSE)</f>
        <v>#N/A</v>
      </c>
      <c r="K7580" t="b">
        <f t="shared" si="118"/>
        <v>1</v>
      </c>
    </row>
    <row r="7581" spans="9:11">
      <c r="I7581" t="e">
        <f>IF(J7581="natural gas",VLOOKUP(D7581,'Cross-Page Data'!$I$4:$J$13,2,FALSE),IF(J7581="solar",VLOOKUP('Form 923'!D7581,'Cross-Page Data'!$I$14:$J$117,2,FALSE),J7581))</f>
        <v>#N/A</v>
      </c>
      <c r="J7581" t="e">
        <f>VLOOKUP(E7581,'Cross-Page Data'!$D$4:$F$48,3,FALSE)</f>
        <v>#N/A</v>
      </c>
      <c r="K7581" t="b">
        <f t="shared" si="118"/>
        <v>1</v>
      </c>
    </row>
    <row r="7582" spans="9:11">
      <c r="I7582" t="e">
        <f>IF(J7582="natural gas",VLOOKUP(D7582,'Cross-Page Data'!$I$4:$J$13,2,FALSE),IF(J7582="solar",VLOOKUP('Form 923'!D7582,'Cross-Page Data'!$I$14:$J$117,2,FALSE),J7582))</f>
        <v>#N/A</v>
      </c>
      <c r="J7582" t="e">
        <f>VLOOKUP(E7582,'Cross-Page Data'!$D$4:$F$48,3,FALSE)</f>
        <v>#N/A</v>
      </c>
      <c r="K7582" t="b">
        <f t="shared" si="118"/>
        <v>1</v>
      </c>
    </row>
    <row r="7583" spans="9:11">
      <c r="I7583" t="e">
        <f>IF(J7583="natural gas",VLOOKUP(D7583,'Cross-Page Data'!$I$4:$J$13,2,FALSE),IF(J7583="solar",VLOOKUP('Form 923'!D7583,'Cross-Page Data'!$I$14:$J$117,2,FALSE),J7583))</f>
        <v>#N/A</v>
      </c>
      <c r="J7583" t="e">
        <f>VLOOKUP(E7583,'Cross-Page Data'!$D$4:$F$48,3,FALSE)</f>
        <v>#N/A</v>
      </c>
      <c r="K7583" t="b">
        <f t="shared" si="118"/>
        <v>1</v>
      </c>
    </row>
    <row r="7584" spans="9:11">
      <c r="I7584" t="e">
        <f>IF(J7584="natural gas",VLOOKUP(D7584,'Cross-Page Data'!$I$4:$J$13,2,FALSE),IF(J7584="solar",VLOOKUP('Form 923'!D7584,'Cross-Page Data'!$I$14:$J$117,2,FALSE),J7584))</f>
        <v>#N/A</v>
      </c>
      <c r="J7584" t="e">
        <f>VLOOKUP(E7584,'Cross-Page Data'!$D$4:$F$48,3,FALSE)</f>
        <v>#N/A</v>
      </c>
      <c r="K7584" t="b">
        <f t="shared" si="118"/>
        <v>1</v>
      </c>
    </row>
    <row r="7585" spans="9:11">
      <c r="I7585" t="e">
        <f>IF(J7585="natural gas",VLOOKUP(D7585,'Cross-Page Data'!$I$4:$J$13,2,FALSE),IF(J7585="solar",VLOOKUP('Form 923'!D7585,'Cross-Page Data'!$I$14:$J$117,2,FALSE),J7585))</f>
        <v>#N/A</v>
      </c>
      <c r="J7585" t="e">
        <f>VLOOKUP(E7585,'Cross-Page Data'!$D$4:$F$48,3,FALSE)</f>
        <v>#N/A</v>
      </c>
      <c r="K7585" t="b">
        <f t="shared" si="118"/>
        <v>1</v>
      </c>
    </row>
    <row r="7586" spans="9:11">
      <c r="I7586" t="e">
        <f>IF(J7586="natural gas",VLOOKUP(D7586,'Cross-Page Data'!$I$4:$J$13,2,FALSE),IF(J7586="solar",VLOOKUP('Form 923'!D7586,'Cross-Page Data'!$I$14:$J$117,2,FALSE),J7586))</f>
        <v>#N/A</v>
      </c>
      <c r="J7586" t="e">
        <f>VLOOKUP(E7586,'Cross-Page Data'!$D$4:$F$48,3,FALSE)</f>
        <v>#N/A</v>
      </c>
      <c r="K7586" t="b">
        <f t="shared" si="118"/>
        <v>1</v>
      </c>
    </row>
    <row r="7587" spans="9:11">
      <c r="I7587" t="e">
        <f>IF(J7587="natural gas",VLOOKUP(D7587,'Cross-Page Data'!$I$4:$J$13,2,FALSE),IF(J7587="solar",VLOOKUP('Form 923'!D7587,'Cross-Page Data'!$I$14:$J$117,2,FALSE),J7587))</f>
        <v>#N/A</v>
      </c>
      <c r="J7587" t="e">
        <f>VLOOKUP(E7587,'Cross-Page Data'!$D$4:$F$48,3,FALSE)</f>
        <v>#N/A</v>
      </c>
      <c r="K7587" t="b">
        <f t="shared" si="118"/>
        <v>1</v>
      </c>
    </row>
    <row r="7588" spans="9:11">
      <c r="I7588" t="e">
        <f>IF(J7588="natural gas",VLOOKUP(D7588,'Cross-Page Data'!$I$4:$J$13,2,FALSE),IF(J7588="solar",VLOOKUP('Form 923'!D7588,'Cross-Page Data'!$I$14:$J$117,2,FALSE),J7588))</f>
        <v>#N/A</v>
      </c>
      <c r="J7588" t="e">
        <f>VLOOKUP(E7588,'Cross-Page Data'!$D$4:$F$48,3,FALSE)</f>
        <v>#N/A</v>
      </c>
      <c r="K7588" t="b">
        <f t="shared" si="118"/>
        <v>1</v>
      </c>
    </row>
    <row r="7589" spans="9:11">
      <c r="I7589" t="e">
        <f>IF(J7589="natural gas",VLOOKUP(D7589,'Cross-Page Data'!$I$4:$J$13,2,FALSE),IF(J7589="solar",VLOOKUP('Form 923'!D7589,'Cross-Page Data'!$I$14:$J$117,2,FALSE),J7589))</f>
        <v>#N/A</v>
      </c>
      <c r="J7589" t="e">
        <f>VLOOKUP(E7589,'Cross-Page Data'!$D$4:$F$48,3,FALSE)</f>
        <v>#N/A</v>
      </c>
      <c r="K7589" t="b">
        <f t="shared" si="118"/>
        <v>1</v>
      </c>
    </row>
    <row r="7590" spans="9:11">
      <c r="I7590" t="e">
        <f>IF(J7590="natural gas",VLOOKUP(D7590,'Cross-Page Data'!$I$4:$J$13,2,FALSE),IF(J7590="solar",VLOOKUP('Form 923'!D7590,'Cross-Page Data'!$I$14:$J$117,2,FALSE),J7590))</f>
        <v>#N/A</v>
      </c>
      <c r="J7590" t="e">
        <f>VLOOKUP(E7590,'Cross-Page Data'!$D$4:$F$48,3,FALSE)</f>
        <v>#N/A</v>
      </c>
      <c r="K7590" t="b">
        <f t="shared" si="118"/>
        <v>1</v>
      </c>
    </row>
    <row r="7591" spans="9:11">
      <c r="I7591" t="e">
        <f>IF(J7591="natural gas",VLOOKUP(D7591,'Cross-Page Data'!$I$4:$J$13,2,FALSE),IF(J7591="solar",VLOOKUP('Form 923'!D7591,'Cross-Page Data'!$I$14:$J$117,2,FALSE),J7591))</f>
        <v>#N/A</v>
      </c>
      <c r="J7591" t="e">
        <f>VLOOKUP(E7591,'Cross-Page Data'!$D$4:$F$48,3,FALSE)</f>
        <v>#N/A</v>
      </c>
      <c r="K7591" t="b">
        <f t="shared" si="118"/>
        <v>1</v>
      </c>
    </row>
    <row r="7592" spans="9:11">
      <c r="I7592" t="e">
        <f>IF(J7592="natural gas",VLOOKUP(D7592,'Cross-Page Data'!$I$4:$J$13,2,FALSE),IF(J7592="solar",VLOOKUP('Form 923'!D7592,'Cross-Page Data'!$I$14:$J$117,2,FALSE),J7592))</f>
        <v>#N/A</v>
      </c>
      <c r="J7592" t="e">
        <f>VLOOKUP(E7592,'Cross-Page Data'!$D$4:$F$48,3,FALSE)</f>
        <v>#N/A</v>
      </c>
      <c r="K7592" t="b">
        <f t="shared" si="118"/>
        <v>1</v>
      </c>
    </row>
    <row r="7593" spans="9:11">
      <c r="I7593" t="e">
        <f>IF(J7593="natural gas",VLOOKUP(D7593,'Cross-Page Data'!$I$4:$J$13,2,FALSE),IF(J7593="solar",VLOOKUP('Form 923'!D7593,'Cross-Page Data'!$I$14:$J$117,2,FALSE),J7593))</f>
        <v>#N/A</v>
      </c>
      <c r="J7593" t="e">
        <f>VLOOKUP(E7593,'Cross-Page Data'!$D$4:$F$48,3,FALSE)</f>
        <v>#N/A</v>
      </c>
      <c r="K7593" t="b">
        <f t="shared" si="118"/>
        <v>1</v>
      </c>
    </row>
    <row r="7594" spans="9:11">
      <c r="I7594" t="e">
        <f>IF(J7594="natural gas",VLOOKUP(D7594,'Cross-Page Data'!$I$4:$J$13,2,FALSE),IF(J7594="solar",VLOOKUP('Form 923'!D7594,'Cross-Page Data'!$I$14:$J$117,2,FALSE),J7594))</f>
        <v>#N/A</v>
      </c>
      <c r="J7594" t="e">
        <f>VLOOKUP(E7594,'Cross-Page Data'!$D$4:$F$48,3,FALSE)</f>
        <v>#N/A</v>
      </c>
      <c r="K7594" t="b">
        <f t="shared" si="118"/>
        <v>1</v>
      </c>
    </row>
    <row r="7595" spans="9:11">
      <c r="I7595" t="e">
        <f>IF(J7595="natural gas",VLOOKUP(D7595,'Cross-Page Data'!$I$4:$J$13,2,FALSE),IF(J7595="solar",VLOOKUP('Form 923'!D7595,'Cross-Page Data'!$I$14:$J$117,2,FALSE),J7595))</f>
        <v>#N/A</v>
      </c>
      <c r="J7595" t="e">
        <f>VLOOKUP(E7595,'Cross-Page Data'!$D$4:$F$48,3,FALSE)</f>
        <v>#N/A</v>
      </c>
      <c r="K7595" t="b">
        <f t="shared" si="118"/>
        <v>1</v>
      </c>
    </row>
    <row r="7596" spans="9:11">
      <c r="I7596" t="e">
        <f>IF(J7596="natural gas",VLOOKUP(D7596,'Cross-Page Data'!$I$4:$J$13,2,FALSE),IF(J7596="solar",VLOOKUP('Form 923'!D7596,'Cross-Page Data'!$I$14:$J$117,2,FALSE),J7596))</f>
        <v>#N/A</v>
      </c>
      <c r="J7596" t="e">
        <f>VLOOKUP(E7596,'Cross-Page Data'!$D$4:$F$48,3,FALSE)</f>
        <v>#N/A</v>
      </c>
      <c r="K7596" t="b">
        <f t="shared" si="118"/>
        <v>1</v>
      </c>
    </row>
    <row r="7597" spans="9:11">
      <c r="I7597" t="e">
        <f>IF(J7597="natural gas",VLOOKUP(D7597,'Cross-Page Data'!$I$4:$J$13,2,FALSE),IF(J7597="solar",VLOOKUP('Form 923'!D7597,'Cross-Page Data'!$I$14:$J$117,2,FALSE),J7597))</f>
        <v>#N/A</v>
      </c>
      <c r="J7597" t="e">
        <f>VLOOKUP(E7597,'Cross-Page Data'!$D$4:$F$48,3,FALSE)</f>
        <v>#N/A</v>
      </c>
      <c r="K7597" t="b">
        <f t="shared" si="118"/>
        <v>1</v>
      </c>
    </row>
    <row r="7598" spans="9:11">
      <c r="I7598" t="e">
        <f>IF(J7598="natural gas",VLOOKUP(D7598,'Cross-Page Data'!$I$4:$J$13,2,FALSE),IF(J7598="solar",VLOOKUP('Form 923'!D7598,'Cross-Page Data'!$I$14:$J$117,2,FALSE),J7598))</f>
        <v>#N/A</v>
      </c>
      <c r="J7598" t="e">
        <f>VLOOKUP(E7598,'Cross-Page Data'!$D$4:$F$48,3,FALSE)</f>
        <v>#N/A</v>
      </c>
      <c r="K7598" t="b">
        <f t="shared" si="118"/>
        <v>1</v>
      </c>
    </row>
    <row r="7599" spans="9:11">
      <c r="I7599" t="e">
        <f>IF(J7599="natural gas",VLOOKUP(D7599,'Cross-Page Data'!$I$4:$J$13,2,FALSE),IF(J7599="solar",VLOOKUP('Form 923'!D7599,'Cross-Page Data'!$I$14:$J$117,2,FALSE),J7599))</f>
        <v>#N/A</v>
      </c>
      <c r="J7599" t="e">
        <f>VLOOKUP(E7599,'Cross-Page Data'!$D$4:$F$48,3,FALSE)</f>
        <v>#N/A</v>
      </c>
      <c r="K7599" t="b">
        <f t="shared" si="118"/>
        <v>1</v>
      </c>
    </row>
    <row r="7600" spans="9:11">
      <c r="I7600" t="e">
        <f>IF(J7600="natural gas",VLOOKUP(D7600,'Cross-Page Data'!$I$4:$J$13,2,FALSE),IF(J7600="solar",VLOOKUP('Form 923'!D7600,'Cross-Page Data'!$I$14:$J$117,2,FALSE),J7600))</f>
        <v>#N/A</v>
      </c>
      <c r="J7600" t="e">
        <f>VLOOKUP(E7600,'Cross-Page Data'!$D$4:$F$48,3,FALSE)</f>
        <v>#N/A</v>
      </c>
      <c r="K7600" t="b">
        <f t="shared" si="118"/>
        <v>1</v>
      </c>
    </row>
    <row r="7601" spans="9:11">
      <c r="I7601" t="e">
        <f>IF(J7601="natural gas",VLOOKUP(D7601,'Cross-Page Data'!$I$4:$J$13,2,FALSE),IF(J7601="solar",VLOOKUP('Form 923'!D7601,'Cross-Page Data'!$I$14:$J$117,2,FALSE),J7601))</f>
        <v>#N/A</v>
      </c>
      <c r="J7601" t="e">
        <f>VLOOKUP(E7601,'Cross-Page Data'!$D$4:$F$48,3,FALSE)</f>
        <v>#N/A</v>
      </c>
      <c r="K7601" t="b">
        <f t="shared" si="118"/>
        <v>1</v>
      </c>
    </row>
    <row r="7602" spans="9:11">
      <c r="I7602" t="e">
        <f>IF(J7602="natural gas",VLOOKUP(D7602,'Cross-Page Data'!$I$4:$J$13,2,FALSE),IF(J7602="solar",VLOOKUP('Form 923'!D7602,'Cross-Page Data'!$I$14:$J$117,2,FALSE),J7602))</f>
        <v>#N/A</v>
      </c>
      <c r="J7602" t="e">
        <f>VLOOKUP(E7602,'Cross-Page Data'!$D$4:$F$48,3,FALSE)</f>
        <v>#N/A</v>
      </c>
      <c r="K7602" t="b">
        <f t="shared" si="118"/>
        <v>1</v>
      </c>
    </row>
    <row r="7603" spans="9:11">
      <c r="I7603" t="e">
        <f>IF(J7603="natural gas",VLOOKUP(D7603,'Cross-Page Data'!$I$4:$J$13,2,FALSE),IF(J7603="solar",VLOOKUP('Form 923'!D7603,'Cross-Page Data'!$I$14:$J$117,2,FALSE),J7603))</f>
        <v>#N/A</v>
      </c>
      <c r="J7603" t="e">
        <f>VLOOKUP(E7603,'Cross-Page Data'!$D$4:$F$48,3,FALSE)</f>
        <v>#N/A</v>
      </c>
      <c r="K7603" t="b">
        <f t="shared" si="118"/>
        <v>1</v>
      </c>
    </row>
    <row r="7604" spans="9:11">
      <c r="I7604" t="e">
        <f>IF(J7604="natural gas",VLOOKUP(D7604,'Cross-Page Data'!$I$4:$J$13,2,FALSE),IF(J7604="solar",VLOOKUP('Form 923'!D7604,'Cross-Page Data'!$I$14:$J$117,2,FALSE),J7604))</f>
        <v>#N/A</v>
      </c>
      <c r="J7604" t="e">
        <f>VLOOKUP(E7604,'Cross-Page Data'!$D$4:$F$48,3,FALSE)</f>
        <v>#N/A</v>
      </c>
      <c r="K7604" t="b">
        <f t="shared" si="118"/>
        <v>1</v>
      </c>
    </row>
    <row r="7605" spans="9:11">
      <c r="I7605" t="e">
        <f>IF(J7605="natural gas",VLOOKUP(D7605,'Cross-Page Data'!$I$4:$J$13,2,FALSE),IF(J7605="solar",VLOOKUP('Form 923'!D7605,'Cross-Page Data'!$I$14:$J$117,2,FALSE),J7605))</f>
        <v>#N/A</v>
      </c>
      <c r="J7605" t="e">
        <f>VLOOKUP(E7605,'Cross-Page Data'!$D$4:$F$48,3,FALSE)</f>
        <v>#N/A</v>
      </c>
      <c r="K7605" t="b">
        <f t="shared" si="118"/>
        <v>1</v>
      </c>
    </row>
    <row r="7606" spans="9:11">
      <c r="I7606" t="e">
        <f>IF(J7606="natural gas",VLOOKUP(D7606,'Cross-Page Data'!$I$4:$J$13,2,FALSE),IF(J7606="solar",VLOOKUP('Form 923'!D7606,'Cross-Page Data'!$I$14:$J$117,2,FALSE),J7606))</f>
        <v>#N/A</v>
      </c>
      <c r="J7606" t="e">
        <f>VLOOKUP(E7606,'Cross-Page Data'!$D$4:$F$48,3,FALSE)</f>
        <v>#N/A</v>
      </c>
      <c r="K7606" t="b">
        <f t="shared" si="118"/>
        <v>1</v>
      </c>
    </row>
    <row r="7607" spans="9:11">
      <c r="I7607" t="e">
        <f>IF(J7607="natural gas",VLOOKUP(D7607,'Cross-Page Data'!$I$4:$J$13,2,FALSE),IF(J7607="solar",VLOOKUP('Form 923'!D7607,'Cross-Page Data'!$I$14:$J$117,2,FALSE),J7607))</f>
        <v>#N/A</v>
      </c>
      <c r="J7607" t="e">
        <f>VLOOKUP(E7607,'Cross-Page Data'!$D$4:$F$48,3,FALSE)</f>
        <v>#N/A</v>
      </c>
      <c r="K7607" t="b">
        <f t="shared" si="118"/>
        <v>1</v>
      </c>
    </row>
    <row r="7608" spans="9:11">
      <c r="I7608" t="e">
        <f>IF(J7608="natural gas",VLOOKUP(D7608,'Cross-Page Data'!$I$4:$J$13,2,FALSE),IF(J7608="solar",VLOOKUP('Form 923'!D7608,'Cross-Page Data'!$I$14:$J$117,2,FALSE),J7608))</f>
        <v>#N/A</v>
      </c>
      <c r="J7608" t="e">
        <f>VLOOKUP(E7608,'Cross-Page Data'!$D$4:$F$48,3,FALSE)</f>
        <v>#N/A</v>
      </c>
      <c r="K7608" t="b">
        <f t="shared" si="118"/>
        <v>1</v>
      </c>
    </row>
    <row r="7609" spans="9:11">
      <c r="I7609" t="e">
        <f>IF(J7609="natural gas",VLOOKUP(D7609,'Cross-Page Data'!$I$4:$J$13,2,FALSE),IF(J7609="solar",VLOOKUP('Form 923'!D7609,'Cross-Page Data'!$I$14:$J$117,2,FALSE),J7609))</f>
        <v>#N/A</v>
      </c>
      <c r="J7609" t="e">
        <f>VLOOKUP(E7609,'Cross-Page Data'!$D$4:$F$48,3,FALSE)</f>
        <v>#N/A</v>
      </c>
      <c r="K7609" t="b">
        <f t="shared" si="118"/>
        <v>1</v>
      </c>
    </row>
    <row r="7610" spans="9:11">
      <c r="I7610" t="e">
        <f>IF(J7610="natural gas",VLOOKUP(D7610,'Cross-Page Data'!$I$4:$J$13,2,FALSE),IF(J7610="solar",VLOOKUP('Form 923'!D7610,'Cross-Page Data'!$I$14:$J$117,2,FALSE),J7610))</f>
        <v>#N/A</v>
      </c>
      <c r="J7610" t="e">
        <f>VLOOKUP(E7610,'Cross-Page Data'!$D$4:$F$48,3,FALSE)</f>
        <v>#N/A</v>
      </c>
      <c r="K7610" t="b">
        <f t="shared" si="118"/>
        <v>1</v>
      </c>
    </row>
    <row r="7611" spans="9:11">
      <c r="I7611" t="e">
        <f>IF(J7611="natural gas",VLOOKUP(D7611,'Cross-Page Data'!$I$4:$J$13,2,FALSE),IF(J7611="solar",VLOOKUP('Form 923'!D7611,'Cross-Page Data'!$I$14:$J$117,2,FALSE),J7611))</f>
        <v>#N/A</v>
      </c>
      <c r="J7611" t="e">
        <f>VLOOKUP(E7611,'Cross-Page Data'!$D$4:$F$48,3,FALSE)</f>
        <v>#N/A</v>
      </c>
      <c r="K7611" t="b">
        <f t="shared" si="118"/>
        <v>1</v>
      </c>
    </row>
    <row r="7612" spans="9:11">
      <c r="I7612" t="e">
        <f>IF(J7612="natural gas",VLOOKUP(D7612,'Cross-Page Data'!$I$4:$J$13,2,FALSE),IF(J7612="solar",VLOOKUP('Form 923'!D7612,'Cross-Page Data'!$I$14:$J$117,2,FALSE),J7612))</f>
        <v>#N/A</v>
      </c>
      <c r="J7612" t="e">
        <f>VLOOKUP(E7612,'Cross-Page Data'!$D$4:$F$48,3,FALSE)</f>
        <v>#N/A</v>
      </c>
      <c r="K7612" t="b">
        <f t="shared" si="118"/>
        <v>1</v>
      </c>
    </row>
    <row r="7613" spans="9:11">
      <c r="I7613" t="e">
        <f>IF(J7613="natural gas",VLOOKUP(D7613,'Cross-Page Data'!$I$4:$J$13,2,FALSE),IF(J7613="solar",VLOOKUP('Form 923'!D7613,'Cross-Page Data'!$I$14:$J$117,2,FALSE),J7613))</f>
        <v>#N/A</v>
      </c>
      <c r="J7613" t="e">
        <f>VLOOKUP(E7613,'Cross-Page Data'!$D$4:$F$48,3,FALSE)</f>
        <v>#N/A</v>
      </c>
      <c r="K7613" t="b">
        <f t="shared" si="118"/>
        <v>1</v>
      </c>
    </row>
    <row r="7614" spans="9:11">
      <c r="I7614" t="e">
        <f>IF(J7614="natural gas",VLOOKUP(D7614,'Cross-Page Data'!$I$4:$J$13,2,FALSE),IF(J7614="solar",VLOOKUP('Form 923'!D7614,'Cross-Page Data'!$I$14:$J$117,2,FALSE),J7614))</f>
        <v>#N/A</v>
      </c>
      <c r="J7614" t="e">
        <f>VLOOKUP(E7614,'Cross-Page Data'!$D$4:$F$48,3,FALSE)</f>
        <v>#N/A</v>
      </c>
      <c r="K7614" t="b">
        <f t="shared" si="118"/>
        <v>1</v>
      </c>
    </row>
    <row r="7615" spans="9:11">
      <c r="I7615" t="e">
        <f>IF(J7615="natural gas",VLOOKUP(D7615,'Cross-Page Data'!$I$4:$J$13,2,FALSE),IF(J7615="solar",VLOOKUP('Form 923'!D7615,'Cross-Page Data'!$I$14:$J$117,2,FALSE),J7615))</f>
        <v>#N/A</v>
      </c>
      <c r="J7615" t="e">
        <f>VLOOKUP(E7615,'Cross-Page Data'!$D$4:$F$48,3,FALSE)</f>
        <v>#N/A</v>
      </c>
      <c r="K7615" t="b">
        <f t="shared" si="118"/>
        <v>1</v>
      </c>
    </row>
    <row r="7616" spans="9:11">
      <c r="I7616" t="e">
        <f>IF(J7616="natural gas",VLOOKUP(D7616,'Cross-Page Data'!$I$4:$J$13,2,FALSE),IF(J7616="solar",VLOOKUP('Form 923'!D7616,'Cross-Page Data'!$I$14:$J$117,2,FALSE),J7616))</f>
        <v>#N/A</v>
      </c>
      <c r="J7616" t="e">
        <f>VLOOKUP(E7616,'Cross-Page Data'!$D$4:$F$48,3,FALSE)</f>
        <v>#N/A</v>
      </c>
      <c r="K7616" t="b">
        <f t="shared" si="118"/>
        <v>1</v>
      </c>
    </row>
    <row r="7617" spans="9:11">
      <c r="I7617" t="e">
        <f>IF(J7617="natural gas",VLOOKUP(D7617,'Cross-Page Data'!$I$4:$J$13,2,FALSE),IF(J7617="solar",VLOOKUP('Form 923'!D7617,'Cross-Page Data'!$I$14:$J$117,2,FALSE),J7617))</f>
        <v>#N/A</v>
      </c>
      <c r="J7617" t="e">
        <f>VLOOKUP(E7617,'Cross-Page Data'!$D$4:$F$48,3,FALSE)</f>
        <v>#N/A</v>
      </c>
      <c r="K7617" t="b">
        <f t="shared" si="118"/>
        <v>1</v>
      </c>
    </row>
    <row r="7618" spans="9:11">
      <c r="I7618" t="e">
        <f>IF(J7618="natural gas",VLOOKUP(D7618,'Cross-Page Data'!$I$4:$J$13,2,FALSE),IF(J7618="solar",VLOOKUP('Form 923'!D7618,'Cross-Page Data'!$I$14:$J$117,2,FALSE),J7618))</f>
        <v>#N/A</v>
      </c>
      <c r="J7618" t="e">
        <f>VLOOKUP(E7618,'Cross-Page Data'!$D$4:$F$48,3,FALSE)</f>
        <v>#N/A</v>
      </c>
      <c r="K7618" t="b">
        <f t="shared" si="118"/>
        <v>1</v>
      </c>
    </row>
    <row r="7619" spans="9:11">
      <c r="I7619" t="e">
        <f>IF(J7619="natural gas",VLOOKUP(D7619,'Cross-Page Data'!$I$4:$J$13,2,FALSE),IF(J7619="solar",VLOOKUP('Form 923'!D7619,'Cross-Page Data'!$I$14:$J$117,2,FALSE),J7619))</f>
        <v>#N/A</v>
      </c>
      <c r="J7619" t="e">
        <f>VLOOKUP(E7619,'Cross-Page Data'!$D$4:$F$48,3,FALSE)</f>
        <v>#N/A</v>
      </c>
      <c r="K7619" t="b">
        <f t="shared" si="118"/>
        <v>1</v>
      </c>
    </row>
    <row r="7620" spans="9:11">
      <c r="I7620" t="e">
        <f>IF(J7620="natural gas",VLOOKUP(D7620,'Cross-Page Data'!$I$4:$J$13,2,FALSE),IF(J7620="solar",VLOOKUP('Form 923'!D7620,'Cross-Page Data'!$I$14:$J$117,2,FALSE),J7620))</f>
        <v>#N/A</v>
      </c>
      <c r="J7620" t="e">
        <f>VLOOKUP(E7620,'Cross-Page Data'!$D$4:$F$48,3,FALSE)</f>
        <v>#N/A</v>
      </c>
      <c r="K7620" t="b">
        <f t="shared" si="118"/>
        <v>1</v>
      </c>
    </row>
    <row r="7621" spans="9:11">
      <c r="I7621" t="e">
        <f>IF(J7621="natural gas",VLOOKUP(D7621,'Cross-Page Data'!$I$4:$J$13,2,FALSE),IF(J7621="solar",VLOOKUP('Form 923'!D7621,'Cross-Page Data'!$I$14:$J$117,2,FALSE),J7621))</f>
        <v>#N/A</v>
      </c>
      <c r="J7621" t="e">
        <f>VLOOKUP(E7621,'Cross-Page Data'!$D$4:$F$48,3,FALSE)</f>
        <v>#N/A</v>
      </c>
      <c r="K7621" t="b">
        <f t="shared" si="118"/>
        <v>1</v>
      </c>
    </row>
    <row r="7622" spans="9:11">
      <c r="I7622" t="e">
        <f>IF(J7622="natural gas",VLOOKUP(D7622,'Cross-Page Data'!$I$4:$J$13,2,FALSE),IF(J7622="solar",VLOOKUP('Form 923'!D7622,'Cross-Page Data'!$I$14:$J$117,2,FALSE),J7622))</f>
        <v>#N/A</v>
      </c>
      <c r="J7622" t="e">
        <f>VLOOKUP(E7622,'Cross-Page Data'!$D$4:$F$48,3,FALSE)</f>
        <v>#N/A</v>
      </c>
      <c r="K7622" t="b">
        <f t="shared" si="118"/>
        <v>1</v>
      </c>
    </row>
    <row r="7623" spans="9:11">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c r="I7624" t="e">
        <f>IF(J7624="natural gas",VLOOKUP(D7624,'Cross-Page Data'!$I$4:$J$13,2,FALSE),IF(J7624="solar",VLOOKUP('Form 923'!D7624,'Cross-Page Data'!$I$14:$J$117,2,FALSE),J7624))</f>
        <v>#N/A</v>
      </c>
      <c r="J7624" t="e">
        <f>VLOOKUP(E7624,'Cross-Page Data'!$D$4:$F$48,3,FALSE)</f>
        <v>#N/A</v>
      </c>
      <c r="K7624" t="b">
        <f t="shared" si="119"/>
        <v>1</v>
      </c>
    </row>
    <row r="7625" spans="9:11">
      <c r="I7625" t="e">
        <f>IF(J7625="natural gas",VLOOKUP(D7625,'Cross-Page Data'!$I$4:$J$13,2,FALSE),IF(J7625="solar",VLOOKUP('Form 923'!D7625,'Cross-Page Data'!$I$14:$J$117,2,FALSE),J7625))</f>
        <v>#N/A</v>
      </c>
      <c r="J7625" t="e">
        <f>VLOOKUP(E7625,'Cross-Page Data'!$D$4:$F$48,3,FALSE)</f>
        <v>#N/A</v>
      </c>
      <c r="K7625" t="b">
        <f t="shared" si="119"/>
        <v>1</v>
      </c>
    </row>
    <row r="7626" spans="9:11">
      <c r="I7626" t="e">
        <f>IF(J7626="natural gas",VLOOKUP(D7626,'Cross-Page Data'!$I$4:$J$13,2,FALSE),IF(J7626="solar",VLOOKUP('Form 923'!D7626,'Cross-Page Data'!$I$14:$J$117,2,FALSE),J7626))</f>
        <v>#N/A</v>
      </c>
      <c r="J7626" t="e">
        <f>VLOOKUP(E7626,'Cross-Page Data'!$D$4:$F$48,3,FALSE)</f>
        <v>#N/A</v>
      </c>
      <c r="K7626" t="b">
        <f t="shared" si="119"/>
        <v>1</v>
      </c>
    </row>
    <row r="7627" spans="9:11">
      <c r="I7627" t="e">
        <f>IF(J7627="natural gas",VLOOKUP(D7627,'Cross-Page Data'!$I$4:$J$13,2,FALSE),IF(J7627="solar",VLOOKUP('Form 923'!D7627,'Cross-Page Data'!$I$14:$J$117,2,FALSE),J7627))</f>
        <v>#N/A</v>
      </c>
      <c r="J7627" t="e">
        <f>VLOOKUP(E7627,'Cross-Page Data'!$D$4:$F$48,3,FALSE)</f>
        <v>#N/A</v>
      </c>
      <c r="K7627" t="b">
        <f t="shared" si="119"/>
        <v>1</v>
      </c>
    </row>
    <row r="7628" spans="9:11">
      <c r="I7628" t="e">
        <f>IF(J7628="natural gas",VLOOKUP(D7628,'Cross-Page Data'!$I$4:$J$13,2,FALSE),IF(J7628="solar",VLOOKUP('Form 923'!D7628,'Cross-Page Data'!$I$14:$J$117,2,FALSE),J7628))</f>
        <v>#N/A</v>
      </c>
      <c r="J7628" t="e">
        <f>VLOOKUP(E7628,'Cross-Page Data'!$D$4:$F$48,3,FALSE)</f>
        <v>#N/A</v>
      </c>
      <c r="K7628" t="b">
        <f t="shared" si="119"/>
        <v>1</v>
      </c>
    </row>
    <row r="7629" spans="9:11">
      <c r="I7629" t="e">
        <f>IF(J7629="natural gas",VLOOKUP(D7629,'Cross-Page Data'!$I$4:$J$13,2,FALSE),IF(J7629="solar",VLOOKUP('Form 923'!D7629,'Cross-Page Data'!$I$14:$J$117,2,FALSE),J7629))</f>
        <v>#N/A</v>
      </c>
      <c r="J7629" t="e">
        <f>VLOOKUP(E7629,'Cross-Page Data'!$D$4:$F$48,3,FALSE)</f>
        <v>#N/A</v>
      </c>
      <c r="K7629" t="b">
        <f t="shared" si="119"/>
        <v>1</v>
      </c>
    </row>
    <row r="7630" spans="9:11">
      <c r="I7630" t="e">
        <f>IF(J7630="natural gas",VLOOKUP(D7630,'Cross-Page Data'!$I$4:$J$13,2,FALSE),IF(J7630="solar",VLOOKUP('Form 923'!D7630,'Cross-Page Data'!$I$14:$J$117,2,FALSE),J7630))</f>
        <v>#N/A</v>
      </c>
      <c r="J7630" t="e">
        <f>VLOOKUP(E7630,'Cross-Page Data'!$D$4:$F$48,3,FALSE)</f>
        <v>#N/A</v>
      </c>
      <c r="K7630" t="b">
        <f t="shared" si="119"/>
        <v>1</v>
      </c>
    </row>
    <row r="7631" spans="9:11">
      <c r="I7631" t="e">
        <f>IF(J7631="natural gas",VLOOKUP(D7631,'Cross-Page Data'!$I$4:$J$13,2,FALSE),IF(J7631="solar",VLOOKUP('Form 923'!D7631,'Cross-Page Data'!$I$14:$J$117,2,FALSE),J7631))</f>
        <v>#N/A</v>
      </c>
      <c r="J7631" t="e">
        <f>VLOOKUP(E7631,'Cross-Page Data'!$D$4:$F$48,3,FALSE)</f>
        <v>#N/A</v>
      </c>
      <c r="K7631" t="b">
        <f t="shared" si="119"/>
        <v>1</v>
      </c>
    </row>
    <row r="7632" spans="9:11">
      <c r="I7632" t="e">
        <f>IF(J7632="natural gas",VLOOKUP(D7632,'Cross-Page Data'!$I$4:$J$13,2,FALSE),IF(J7632="solar",VLOOKUP('Form 923'!D7632,'Cross-Page Data'!$I$14:$J$117,2,FALSE),J7632))</f>
        <v>#N/A</v>
      </c>
      <c r="J7632" t="e">
        <f>VLOOKUP(E7632,'Cross-Page Data'!$D$4:$F$48,3,FALSE)</f>
        <v>#N/A</v>
      </c>
      <c r="K7632" t="b">
        <f t="shared" si="119"/>
        <v>1</v>
      </c>
    </row>
    <row r="7633" spans="9:11">
      <c r="I7633" t="e">
        <f>IF(J7633="natural gas",VLOOKUP(D7633,'Cross-Page Data'!$I$4:$J$13,2,FALSE),IF(J7633="solar",VLOOKUP('Form 923'!D7633,'Cross-Page Data'!$I$14:$J$117,2,FALSE),J7633))</f>
        <v>#N/A</v>
      </c>
      <c r="J7633" t="e">
        <f>VLOOKUP(E7633,'Cross-Page Data'!$D$4:$F$48,3,FALSE)</f>
        <v>#N/A</v>
      </c>
      <c r="K7633" t="b">
        <f t="shared" si="119"/>
        <v>1</v>
      </c>
    </row>
    <row r="7634" spans="9:11">
      <c r="I7634" t="e">
        <f>IF(J7634="natural gas",VLOOKUP(D7634,'Cross-Page Data'!$I$4:$J$13,2,FALSE),IF(J7634="solar",VLOOKUP('Form 923'!D7634,'Cross-Page Data'!$I$14:$J$117,2,FALSE),J7634))</f>
        <v>#N/A</v>
      </c>
      <c r="J7634" t="e">
        <f>VLOOKUP(E7634,'Cross-Page Data'!$D$4:$F$48,3,FALSE)</f>
        <v>#N/A</v>
      </c>
      <c r="K7634" t="b">
        <f t="shared" si="119"/>
        <v>1</v>
      </c>
    </row>
    <row r="7635" spans="9:11">
      <c r="I7635" t="e">
        <f>IF(J7635="natural gas",VLOOKUP(D7635,'Cross-Page Data'!$I$4:$J$13,2,FALSE),IF(J7635="solar",VLOOKUP('Form 923'!D7635,'Cross-Page Data'!$I$14:$J$117,2,FALSE),J7635))</f>
        <v>#N/A</v>
      </c>
      <c r="J7635" t="e">
        <f>VLOOKUP(E7635,'Cross-Page Data'!$D$4:$F$48,3,FALSE)</f>
        <v>#N/A</v>
      </c>
      <c r="K7635" t="b">
        <f t="shared" si="119"/>
        <v>1</v>
      </c>
    </row>
    <row r="7636" spans="9:11">
      <c r="I7636" t="e">
        <f>IF(J7636="natural gas",VLOOKUP(D7636,'Cross-Page Data'!$I$4:$J$13,2,FALSE),IF(J7636="solar",VLOOKUP('Form 923'!D7636,'Cross-Page Data'!$I$14:$J$117,2,FALSE),J7636))</f>
        <v>#N/A</v>
      </c>
      <c r="J7636" t="e">
        <f>VLOOKUP(E7636,'Cross-Page Data'!$D$4:$F$48,3,FALSE)</f>
        <v>#N/A</v>
      </c>
      <c r="K7636" t="b">
        <f t="shared" si="119"/>
        <v>1</v>
      </c>
    </row>
    <row r="7637" spans="9:11">
      <c r="I7637" t="e">
        <f>IF(J7637="natural gas",VLOOKUP(D7637,'Cross-Page Data'!$I$4:$J$13,2,FALSE),IF(J7637="solar",VLOOKUP('Form 923'!D7637,'Cross-Page Data'!$I$14:$J$117,2,FALSE),J7637))</f>
        <v>#N/A</v>
      </c>
      <c r="J7637" t="e">
        <f>VLOOKUP(E7637,'Cross-Page Data'!$D$4:$F$48,3,FALSE)</f>
        <v>#N/A</v>
      </c>
      <c r="K7637" t="b">
        <f t="shared" si="119"/>
        <v>1</v>
      </c>
    </row>
    <row r="7638" spans="9:11">
      <c r="I7638" t="e">
        <f>IF(J7638="natural gas",VLOOKUP(D7638,'Cross-Page Data'!$I$4:$J$13,2,FALSE),IF(J7638="solar",VLOOKUP('Form 923'!D7638,'Cross-Page Data'!$I$14:$J$117,2,FALSE),J7638))</f>
        <v>#N/A</v>
      </c>
      <c r="J7638" t="e">
        <f>VLOOKUP(E7638,'Cross-Page Data'!$D$4:$F$48,3,FALSE)</f>
        <v>#N/A</v>
      </c>
      <c r="K7638" t="b">
        <f t="shared" si="119"/>
        <v>1</v>
      </c>
    </row>
    <row r="7639" spans="9:11">
      <c r="I7639" t="e">
        <f>IF(J7639="natural gas",VLOOKUP(D7639,'Cross-Page Data'!$I$4:$J$13,2,FALSE),IF(J7639="solar",VLOOKUP('Form 923'!D7639,'Cross-Page Data'!$I$14:$J$117,2,FALSE),J7639))</f>
        <v>#N/A</v>
      </c>
      <c r="J7639" t="e">
        <f>VLOOKUP(E7639,'Cross-Page Data'!$D$4:$F$48,3,FALSE)</f>
        <v>#N/A</v>
      </c>
      <c r="K7639" t="b">
        <f t="shared" si="119"/>
        <v>1</v>
      </c>
    </row>
    <row r="7640" spans="9:11">
      <c r="I7640" t="e">
        <f>IF(J7640="natural gas",VLOOKUP(D7640,'Cross-Page Data'!$I$4:$J$13,2,FALSE),IF(J7640="solar",VLOOKUP('Form 923'!D7640,'Cross-Page Data'!$I$14:$J$117,2,FALSE),J7640))</f>
        <v>#N/A</v>
      </c>
      <c r="J7640" t="e">
        <f>VLOOKUP(E7640,'Cross-Page Data'!$D$4:$F$48,3,FALSE)</f>
        <v>#N/A</v>
      </c>
      <c r="K7640" t="b">
        <f t="shared" si="119"/>
        <v>1</v>
      </c>
    </row>
    <row r="7641" spans="9:11">
      <c r="I7641" t="e">
        <f>IF(J7641="natural gas",VLOOKUP(D7641,'Cross-Page Data'!$I$4:$J$13,2,FALSE),IF(J7641="solar",VLOOKUP('Form 923'!D7641,'Cross-Page Data'!$I$14:$J$117,2,FALSE),J7641))</f>
        <v>#N/A</v>
      </c>
      <c r="J7641" t="e">
        <f>VLOOKUP(E7641,'Cross-Page Data'!$D$4:$F$48,3,FALSE)</f>
        <v>#N/A</v>
      </c>
      <c r="K7641" t="b">
        <f t="shared" si="119"/>
        <v>1</v>
      </c>
    </row>
    <row r="7642" spans="9:11">
      <c r="I7642" t="e">
        <f>IF(J7642="natural gas",VLOOKUP(D7642,'Cross-Page Data'!$I$4:$J$13,2,FALSE),IF(J7642="solar",VLOOKUP('Form 923'!D7642,'Cross-Page Data'!$I$14:$J$117,2,FALSE),J7642))</f>
        <v>#N/A</v>
      </c>
      <c r="J7642" t="e">
        <f>VLOOKUP(E7642,'Cross-Page Data'!$D$4:$F$48,3,FALSE)</f>
        <v>#N/A</v>
      </c>
      <c r="K7642" t="b">
        <f t="shared" si="119"/>
        <v>1</v>
      </c>
    </row>
    <row r="7643" spans="9:11">
      <c r="I7643" t="e">
        <f>IF(J7643="natural gas",VLOOKUP(D7643,'Cross-Page Data'!$I$4:$J$13,2,FALSE),IF(J7643="solar",VLOOKUP('Form 923'!D7643,'Cross-Page Data'!$I$14:$J$117,2,FALSE),J7643))</f>
        <v>#N/A</v>
      </c>
      <c r="J7643" t="e">
        <f>VLOOKUP(E7643,'Cross-Page Data'!$D$4:$F$48,3,FALSE)</f>
        <v>#N/A</v>
      </c>
      <c r="K7643" t="b">
        <f t="shared" si="119"/>
        <v>1</v>
      </c>
    </row>
    <row r="7644" spans="9:11">
      <c r="I7644" t="e">
        <f>IF(J7644="natural gas",VLOOKUP(D7644,'Cross-Page Data'!$I$4:$J$13,2,FALSE),IF(J7644="solar",VLOOKUP('Form 923'!D7644,'Cross-Page Data'!$I$14:$J$117,2,FALSE),J7644))</f>
        <v>#N/A</v>
      </c>
      <c r="J7644" t="e">
        <f>VLOOKUP(E7644,'Cross-Page Data'!$D$4:$F$48,3,FALSE)</f>
        <v>#N/A</v>
      </c>
      <c r="K7644" t="b">
        <f t="shared" si="119"/>
        <v>1</v>
      </c>
    </row>
    <row r="7645" spans="9:11">
      <c r="I7645" t="e">
        <f>IF(J7645="natural gas",VLOOKUP(D7645,'Cross-Page Data'!$I$4:$J$13,2,FALSE),IF(J7645="solar",VLOOKUP('Form 923'!D7645,'Cross-Page Data'!$I$14:$J$117,2,FALSE),J7645))</f>
        <v>#N/A</v>
      </c>
      <c r="J7645" t="e">
        <f>VLOOKUP(E7645,'Cross-Page Data'!$D$4:$F$48,3,FALSE)</f>
        <v>#N/A</v>
      </c>
      <c r="K7645" t="b">
        <f t="shared" si="119"/>
        <v>1</v>
      </c>
    </row>
    <row r="7646" spans="9:11">
      <c r="I7646" t="e">
        <f>IF(J7646="natural gas",VLOOKUP(D7646,'Cross-Page Data'!$I$4:$J$13,2,FALSE),IF(J7646="solar",VLOOKUP('Form 923'!D7646,'Cross-Page Data'!$I$14:$J$117,2,FALSE),J7646))</f>
        <v>#N/A</v>
      </c>
      <c r="J7646" t="e">
        <f>VLOOKUP(E7646,'Cross-Page Data'!$D$4:$F$48,3,FALSE)</f>
        <v>#N/A</v>
      </c>
      <c r="K7646" t="b">
        <f t="shared" si="119"/>
        <v>1</v>
      </c>
    </row>
    <row r="7647" spans="9:11">
      <c r="I7647" t="e">
        <f>IF(J7647="natural gas",VLOOKUP(D7647,'Cross-Page Data'!$I$4:$J$13,2,FALSE),IF(J7647="solar",VLOOKUP('Form 923'!D7647,'Cross-Page Data'!$I$14:$J$117,2,FALSE),J7647))</f>
        <v>#N/A</v>
      </c>
      <c r="J7647" t="e">
        <f>VLOOKUP(E7647,'Cross-Page Data'!$D$4:$F$48,3,FALSE)</f>
        <v>#N/A</v>
      </c>
      <c r="K7647" t="b">
        <f t="shared" si="119"/>
        <v>1</v>
      </c>
    </row>
    <row r="7648" spans="9:11">
      <c r="I7648" t="e">
        <f>IF(J7648="natural gas",VLOOKUP(D7648,'Cross-Page Data'!$I$4:$J$13,2,FALSE),IF(J7648="solar",VLOOKUP('Form 923'!D7648,'Cross-Page Data'!$I$14:$J$117,2,FALSE),J7648))</f>
        <v>#N/A</v>
      </c>
      <c r="J7648" t="e">
        <f>VLOOKUP(E7648,'Cross-Page Data'!$D$4:$F$48,3,FALSE)</f>
        <v>#N/A</v>
      </c>
      <c r="K7648" t="b">
        <f t="shared" si="119"/>
        <v>1</v>
      </c>
    </row>
    <row r="7649" spans="9:11">
      <c r="I7649" t="e">
        <f>IF(J7649="natural gas",VLOOKUP(D7649,'Cross-Page Data'!$I$4:$J$13,2,FALSE),IF(J7649="solar",VLOOKUP('Form 923'!D7649,'Cross-Page Data'!$I$14:$J$117,2,FALSE),J7649))</f>
        <v>#N/A</v>
      </c>
      <c r="J7649" t="e">
        <f>VLOOKUP(E7649,'Cross-Page Data'!$D$4:$F$48,3,FALSE)</f>
        <v>#N/A</v>
      </c>
      <c r="K7649" t="b">
        <f t="shared" si="119"/>
        <v>1</v>
      </c>
    </row>
    <row r="7650" spans="9:11">
      <c r="I7650" t="e">
        <f>IF(J7650="natural gas",VLOOKUP(D7650,'Cross-Page Data'!$I$4:$J$13,2,FALSE),IF(J7650="solar",VLOOKUP('Form 923'!D7650,'Cross-Page Data'!$I$14:$J$117,2,FALSE),J7650))</f>
        <v>#N/A</v>
      </c>
      <c r="J7650" t="e">
        <f>VLOOKUP(E7650,'Cross-Page Data'!$D$4:$F$48,3,FALSE)</f>
        <v>#N/A</v>
      </c>
      <c r="K7650" t="b">
        <f t="shared" si="119"/>
        <v>1</v>
      </c>
    </row>
    <row r="7651" spans="9:11">
      <c r="I7651" t="e">
        <f>IF(J7651="natural gas",VLOOKUP(D7651,'Cross-Page Data'!$I$4:$J$13,2,FALSE),IF(J7651="solar",VLOOKUP('Form 923'!D7651,'Cross-Page Data'!$I$14:$J$117,2,FALSE),J7651))</f>
        <v>#N/A</v>
      </c>
      <c r="J7651" t="e">
        <f>VLOOKUP(E7651,'Cross-Page Data'!$D$4:$F$48,3,FALSE)</f>
        <v>#N/A</v>
      </c>
      <c r="K7651" t="b">
        <f t="shared" si="119"/>
        <v>1</v>
      </c>
    </row>
    <row r="7652" spans="9:11">
      <c r="I7652" t="e">
        <f>IF(J7652="natural gas",VLOOKUP(D7652,'Cross-Page Data'!$I$4:$J$13,2,FALSE),IF(J7652="solar",VLOOKUP('Form 923'!D7652,'Cross-Page Data'!$I$14:$J$117,2,FALSE),J7652))</f>
        <v>#N/A</v>
      </c>
      <c r="J7652" t="e">
        <f>VLOOKUP(E7652,'Cross-Page Data'!$D$4:$F$48,3,FALSE)</f>
        <v>#N/A</v>
      </c>
      <c r="K7652" t="b">
        <f t="shared" si="119"/>
        <v>1</v>
      </c>
    </row>
    <row r="7653" spans="9:11">
      <c r="I7653" t="e">
        <f>IF(J7653="natural gas",VLOOKUP(D7653,'Cross-Page Data'!$I$4:$J$13,2,FALSE),IF(J7653="solar",VLOOKUP('Form 923'!D7653,'Cross-Page Data'!$I$14:$J$117,2,FALSE),J7653))</f>
        <v>#N/A</v>
      </c>
      <c r="J7653" t="e">
        <f>VLOOKUP(E7653,'Cross-Page Data'!$D$4:$F$48,3,FALSE)</f>
        <v>#N/A</v>
      </c>
      <c r="K7653" t="b">
        <f t="shared" si="119"/>
        <v>1</v>
      </c>
    </row>
    <row r="7654" spans="9:11">
      <c r="I7654" t="e">
        <f>IF(J7654="natural gas",VLOOKUP(D7654,'Cross-Page Data'!$I$4:$J$13,2,FALSE),IF(J7654="solar",VLOOKUP('Form 923'!D7654,'Cross-Page Data'!$I$14:$J$117,2,FALSE),J7654))</f>
        <v>#N/A</v>
      </c>
      <c r="J7654" t="e">
        <f>VLOOKUP(E7654,'Cross-Page Data'!$D$4:$F$48,3,FALSE)</f>
        <v>#N/A</v>
      </c>
      <c r="K7654" t="b">
        <f t="shared" si="119"/>
        <v>1</v>
      </c>
    </row>
    <row r="7655" spans="9:11">
      <c r="I7655" t="e">
        <f>IF(J7655="natural gas",VLOOKUP(D7655,'Cross-Page Data'!$I$4:$J$13,2,FALSE),IF(J7655="solar",VLOOKUP('Form 923'!D7655,'Cross-Page Data'!$I$14:$J$117,2,FALSE),J7655))</f>
        <v>#N/A</v>
      </c>
      <c r="J7655" t="e">
        <f>VLOOKUP(E7655,'Cross-Page Data'!$D$4:$F$48,3,FALSE)</f>
        <v>#N/A</v>
      </c>
      <c r="K7655" t="b">
        <f t="shared" si="119"/>
        <v>1</v>
      </c>
    </row>
    <row r="7656" spans="9:11">
      <c r="I7656" t="e">
        <f>IF(J7656="natural gas",VLOOKUP(D7656,'Cross-Page Data'!$I$4:$J$13,2,FALSE),IF(J7656="solar",VLOOKUP('Form 923'!D7656,'Cross-Page Data'!$I$14:$J$117,2,FALSE),J7656))</f>
        <v>#N/A</v>
      </c>
      <c r="J7656" t="e">
        <f>VLOOKUP(E7656,'Cross-Page Data'!$D$4:$F$48,3,FALSE)</f>
        <v>#N/A</v>
      </c>
      <c r="K7656" t="b">
        <f t="shared" si="119"/>
        <v>1</v>
      </c>
    </row>
    <row r="7657" spans="9:11">
      <c r="I7657" t="e">
        <f>IF(J7657="natural gas",VLOOKUP(D7657,'Cross-Page Data'!$I$4:$J$13,2,FALSE),IF(J7657="solar",VLOOKUP('Form 923'!D7657,'Cross-Page Data'!$I$14:$J$117,2,FALSE),J7657))</f>
        <v>#N/A</v>
      </c>
      <c r="J7657" t="e">
        <f>VLOOKUP(E7657,'Cross-Page Data'!$D$4:$F$48,3,FALSE)</f>
        <v>#N/A</v>
      </c>
      <c r="K7657" t="b">
        <f t="shared" si="119"/>
        <v>1</v>
      </c>
    </row>
    <row r="7658" spans="9:11">
      <c r="I7658" t="e">
        <f>IF(J7658="natural gas",VLOOKUP(D7658,'Cross-Page Data'!$I$4:$J$13,2,FALSE),IF(J7658="solar",VLOOKUP('Form 923'!D7658,'Cross-Page Data'!$I$14:$J$117,2,FALSE),J7658))</f>
        <v>#N/A</v>
      </c>
      <c r="J7658" t="e">
        <f>VLOOKUP(E7658,'Cross-Page Data'!$D$4:$F$48,3,FALSE)</f>
        <v>#N/A</v>
      </c>
      <c r="K7658" t="b">
        <f t="shared" si="119"/>
        <v>1</v>
      </c>
    </row>
    <row r="7659" spans="9:11">
      <c r="I7659" t="e">
        <f>IF(J7659="natural gas",VLOOKUP(D7659,'Cross-Page Data'!$I$4:$J$13,2,FALSE),IF(J7659="solar",VLOOKUP('Form 923'!D7659,'Cross-Page Data'!$I$14:$J$117,2,FALSE),J7659))</f>
        <v>#N/A</v>
      </c>
      <c r="J7659" t="e">
        <f>VLOOKUP(E7659,'Cross-Page Data'!$D$4:$F$48,3,FALSE)</f>
        <v>#N/A</v>
      </c>
      <c r="K7659" t="b">
        <f t="shared" si="119"/>
        <v>1</v>
      </c>
    </row>
    <row r="7660" spans="9:11">
      <c r="I7660" t="e">
        <f>IF(J7660="natural gas",VLOOKUP(D7660,'Cross-Page Data'!$I$4:$J$13,2,FALSE),IF(J7660="solar",VLOOKUP('Form 923'!D7660,'Cross-Page Data'!$I$14:$J$117,2,FALSE),J7660))</f>
        <v>#N/A</v>
      </c>
      <c r="J7660" t="e">
        <f>VLOOKUP(E7660,'Cross-Page Data'!$D$4:$F$48,3,FALSE)</f>
        <v>#N/A</v>
      </c>
      <c r="K7660" t="b">
        <f t="shared" si="119"/>
        <v>1</v>
      </c>
    </row>
    <row r="7661" spans="9:11">
      <c r="I7661" t="e">
        <f>IF(J7661="natural gas",VLOOKUP(D7661,'Cross-Page Data'!$I$4:$J$13,2,FALSE),IF(J7661="solar",VLOOKUP('Form 923'!D7661,'Cross-Page Data'!$I$14:$J$117,2,FALSE),J7661))</f>
        <v>#N/A</v>
      </c>
      <c r="J7661" t="e">
        <f>VLOOKUP(E7661,'Cross-Page Data'!$D$4:$F$48,3,FALSE)</f>
        <v>#N/A</v>
      </c>
      <c r="K7661" t="b">
        <f t="shared" si="119"/>
        <v>1</v>
      </c>
    </row>
    <row r="7662" spans="9:11">
      <c r="I7662" t="e">
        <f>IF(J7662="natural gas",VLOOKUP(D7662,'Cross-Page Data'!$I$4:$J$13,2,FALSE),IF(J7662="solar",VLOOKUP('Form 923'!D7662,'Cross-Page Data'!$I$14:$J$117,2,FALSE),J7662))</f>
        <v>#N/A</v>
      </c>
      <c r="J7662" t="e">
        <f>VLOOKUP(E7662,'Cross-Page Data'!$D$4:$F$48,3,FALSE)</f>
        <v>#N/A</v>
      </c>
      <c r="K7662" t="b">
        <f t="shared" si="119"/>
        <v>1</v>
      </c>
    </row>
    <row r="7663" spans="9:11">
      <c r="I7663" t="e">
        <f>IF(J7663="natural gas",VLOOKUP(D7663,'Cross-Page Data'!$I$4:$J$13,2,FALSE),IF(J7663="solar",VLOOKUP('Form 923'!D7663,'Cross-Page Data'!$I$14:$J$117,2,FALSE),J7663))</f>
        <v>#N/A</v>
      </c>
      <c r="J7663" t="e">
        <f>VLOOKUP(E7663,'Cross-Page Data'!$D$4:$F$48,3,FALSE)</f>
        <v>#N/A</v>
      </c>
      <c r="K7663" t="b">
        <f t="shared" si="119"/>
        <v>1</v>
      </c>
    </row>
    <row r="7664" spans="9:11">
      <c r="I7664" t="e">
        <f>IF(J7664="natural gas",VLOOKUP(D7664,'Cross-Page Data'!$I$4:$J$13,2,FALSE),IF(J7664="solar",VLOOKUP('Form 923'!D7664,'Cross-Page Data'!$I$14:$J$117,2,FALSE),J7664))</f>
        <v>#N/A</v>
      </c>
      <c r="J7664" t="e">
        <f>VLOOKUP(E7664,'Cross-Page Data'!$D$4:$F$48,3,FALSE)</f>
        <v>#N/A</v>
      </c>
      <c r="K7664" t="b">
        <f t="shared" si="119"/>
        <v>1</v>
      </c>
    </row>
    <row r="7665" spans="9:11">
      <c r="I7665" t="e">
        <f>IF(J7665="natural gas",VLOOKUP(D7665,'Cross-Page Data'!$I$4:$J$13,2,FALSE),IF(J7665="solar",VLOOKUP('Form 923'!D7665,'Cross-Page Data'!$I$14:$J$117,2,FALSE),J7665))</f>
        <v>#N/A</v>
      </c>
      <c r="J7665" t="e">
        <f>VLOOKUP(E7665,'Cross-Page Data'!$D$4:$F$48,3,FALSE)</f>
        <v>#N/A</v>
      </c>
      <c r="K7665" t="b">
        <f t="shared" si="119"/>
        <v>1</v>
      </c>
    </row>
    <row r="7666" spans="9:11">
      <c r="I7666" t="e">
        <f>IF(J7666="natural gas",VLOOKUP(D7666,'Cross-Page Data'!$I$4:$J$13,2,FALSE),IF(J7666="solar",VLOOKUP('Form 923'!D7666,'Cross-Page Data'!$I$14:$J$117,2,FALSE),J7666))</f>
        <v>#N/A</v>
      </c>
      <c r="J7666" t="e">
        <f>VLOOKUP(E7666,'Cross-Page Data'!$D$4:$F$48,3,FALSE)</f>
        <v>#N/A</v>
      </c>
      <c r="K7666" t="b">
        <f t="shared" si="119"/>
        <v>1</v>
      </c>
    </row>
    <row r="7667" spans="9:11">
      <c r="I7667" t="e">
        <f>IF(J7667="natural gas",VLOOKUP(D7667,'Cross-Page Data'!$I$4:$J$13,2,FALSE),IF(J7667="solar",VLOOKUP('Form 923'!D7667,'Cross-Page Data'!$I$14:$J$117,2,FALSE),J7667))</f>
        <v>#N/A</v>
      </c>
      <c r="J7667" t="e">
        <f>VLOOKUP(E7667,'Cross-Page Data'!$D$4:$F$48,3,FALSE)</f>
        <v>#N/A</v>
      </c>
      <c r="K7667" t="b">
        <f t="shared" si="119"/>
        <v>1</v>
      </c>
    </row>
    <row r="7668" spans="9:11">
      <c r="I7668" t="e">
        <f>IF(J7668="natural gas",VLOOKUP(D7668,'Cross-Page Data'!$I$4:$J$13,2,FALSE),IF(J7668="solar",VLOOKUP('Form 923'!D7668,'Cross-Page Data'!$I$14:$J$117,2,FALSE),J7668))</f>
        <v>#N/A</v>
      </c>
      <c r="J7668" t="e">
        <f>VLOOKUP(E7668,'Cross-Page Data'!$D$4:$F$48,3,FALSE)</f>
        <v>#N/A</v>
      </c>
      <c r="K7668" t="b">
        <f t="shared" si="119"/>
        <v>1</v>
      </c>
    </row>
    <row r="7669" spans="9:11">
      <c r="I7669" t="e">
        <f>IF(J7669="natural gas",VLOOKUP(D7669,'Cross-Page Data'!$I$4:$J$13,2,FALSE),IF(J7669="solar",VLOOKUP('Form 923'!D7669,'Cross-Page Data'!$I$14:$J$117,2,FALSE),J7669))</f>
        <v>#N/A</v>
      </c>
      <c r="J7669" t="e">
        <f>VLOOKUP(E7669,'Cross-Page Data'!$D$4:$F$48,3,FALSE)</f>
        <v>#N/A</v>
      </c>
      <c r="K7669" t="b">
        <f t="shared" si="119"/>
        <v>1</v>
      </c>
    </row>
    <row r="7670" spans="9:11">
      <c r="I7670" t="e">
        <f>IF(J7670="natural gas",VLOOKUP(D7670,'Cross-Page Data'!$I$4:$J$13,2,FALSE),IF(J7670="solar",VLOOKUP('Form 923'!D7670,'Cross-Page Data'!$I$14:$J$117,2,FALSE),J7670))</f>
        <v>#N/A</v>
      </c>
      <c r="J7670" t="e">
        <f>VLOOKUP(E7670,'Cross-Page Data'!$D$4:$F$48,3,FALSE)</f>
        <v>#N/A</v>
      </c>
      <c r="K7670" t="b">
        <f t="shared" si="119"/>
        <v>1</v>
      </c>
    </row>
    <row r="7671" spans="9:11">
      <c r="I7671" t="e">
        <f>IF(J7671="natural gas",VLOOKUP(D7671,'Cross-Page Data'!$I$4:$J$13,2,FALSE),IF(J7671="solar",VLOOKUP('Form 923'!D7671,'Cross-Page Data'!$I$14:$J$117,2,FALSE),J7671))</f>
        <v>#N/A</v>
      </c>
      <c r="J7671" t="e">
        <f>VLOOKUP(E7671,'Cross-Page Data'!$D$4:$F$48,3,FALSE)</f>
        <v>#N/A</v>
      </c>
      <c r="K7671" t="b">
        <f t="shared" si="119"/>
        <v>1</v>
      </c>
    </row>
    <row r="7672" spans="9:11">
      <c r="I7672" t="e">
        <f>IF(J7672="natural gas",VLOOKUP(D7672,'Cross-Page Data'!$I$4:$J$13,2,FALSE),IF(J7672="solar",VLOOKUP('Form 923'!D7672,'Cross-Page Data'!$I$14:$J$117,2,FALSE),J7672))</f>
        <v>#N/A</v>
      </c>
      <c r="J7672" t="e">
        <f>VLOOKUP(E7672,'Cross-Page Data'!$D$4:$F$48,3,FALSE)</f>
        <v>#N/A</v>
      </c>
      <c r="K7672" t="b">
        <f t="shared" si="119"/>
        <v>1</v>
      </c>
    </row>
    <row r="7673" spans="9:11">
      <c r="I7673" t="e">
        <f>IF(J7673="natural gas",VLOOKUP(D7673,'Cross-Page Data'!$I$4:$J$13,2,FALSE),IF(J7673="solar",VLOOKUP('Form 923'!D7673,'Cross-Page Data'!$I$14:$J$117,2,FALSE),J7673))</f>
        <v>#N/A</v>
      </c>
      <c r="J7673" t="e">
        <f>VLOOKUP(E7673,'Cross-Page Data'!$D$4:$F$48,3,FALSE)</f>
        <v>#N/A</v>
      </c>
      <c r="K7673" t="b">
        <f t="shared" si="119"/>
        <v>1</v>
      </c>
    </row>
    <row r="7674" spans="9:11">
      <c r="I7674" t="e">
        <f>IF(J7674="natural gas",VLOOKUP(D7674,'Cross-Page Data'!$I$4:$J$13,2,FALSE),IF(J7674="solar",VLOOKUP('Form 923'!D7674,'Cross-Page Data'!$I$14:$J$117,2,FALSE),J7674))</f>
        <v>#N/A</v>
      </c>
      <c r="J7674" t="e">
        <f>VLOOKUP(E7674,'Cross-Page Data'!$D$4:$F$48,3,FALSE)</f>
        <v>#N/A</v>
      </c>
      <c r="K7674" t="b">
        <f t="shared" si="119"/>
        <v>1</v>
      </c>
    </row>
    <row r="7675" spans="9:11">
      <c r="I7675" t="e">
        <f>IF(J7675="natural gas",VLOOKUP(D7675,'Cross-Page Data'!$I$4:$J$13,2,FALSE),IF(J7675="solar",VLOOKUP('Form 923'!D7675,'Cross-Page Data'!$I$14:$J$117,2,FALSE),J7675))</f>
        <v>#N/A</v>
      </c>
      <c r="J7675" t="e">
        <f>VLOOKUP(E7675,'Cross-Page Data'!$D$4:$F$48,3,FALSE)</f>
        <v>#N/A</v>
      </c>
      <c r="K7675" t="b">
        <f t="shared" si="119"/>
        <v>1</v>
      </c>
    </row>
    <row r="7676" spans="9:11">
      <c r="I7676" t="e">
        <f>IF(J7676="natural gas",VLOOKUP(D7676,'Cross-Page Data'!$I$4:$J$13,2,FALSE),IF(J7676="solar",VLOOKUP('Form 923'!D7676,'Cross-Page Data'!$I$14:$J$117,2,FALSE),J7676))</f>
        <v>#N/A</v>
      </c>
      <c r="J7676" t="e">
        <f>VLOOKUP(E7676,'Cross-Page Data'!$D$4:$F$48,3,FALSE)</f>
        <v>#N/A</v>
      </c>
      <c r="K7676" t="b">
        <f t="shared" si="119"/>
        <v>1</v>
      </c>
    </row>
    <row r="7677" spans="9:11">
      <c r="I7677" t="e">
        <f>IF(J7677="natural gas",VLOOKUP(D7677,'Cross-Page Data'!$I$4:$J$13,2,FALSE),IF(J7677="solar",VLOOKUP('Form 923'!D7677,'Cross-Page Data'!$I$14:$J$117,2,FALSE),J7677))</f>
        <v>#N/A</v>
      </c>
      <c r="J7677" t="e">
        <f>VLOOKUP(E7677,'Cross-Page Data'!$D$4:$F$48,3,FALSE)</f>
        <v>#N/A</v>
      </c>
      <c r="K7677" t="b">
        <f t="shared" si="119"/>
        <v>1</v>
      </c>
    </row>
    <row r="7678" spans="9:11">
      <c r="I7678" t="e">
        <f>IF(J7678="natural gas",VLOOKUP(D7678,'Cross-Page Data'!$I$4:$J$13,2,FALSE),IF(J7678="solar",VLOOKUP('Form 923'!D7678,'Cross-Page Data'!$I$14:$J$117,2,FALSE),J7678))</f>
        <v>#N/A</v>
      </c>
      <c r="J7678" t="e">
        <f>VLOOKUP(E7678,'Cross-Page Data'!$D$4:$F$48,3,FALSE)</f>
        <v>#N/A</v>
      </c>
      <c r="K7678" t="b">
        <f t="shared" si="119"/>
        <v>1</v>
      </c>
    </row>
    <row r="7679" spans="9:11">
      <c r="I7679" t="e">
        <f>IF(J7679="natural gas",VLOOKUP(D7679,'Cross-Page Data'!$I$4:$J$13,2,FALSE),IF(J7679="solar",VLOOKUP('Form 923'!D7679,'Cross-Page Data'!$I$14:$J$117,2,FALSE),J7679))</f>
        <v>#N/A</v>
      </c>
      <c r="J7679" t="e">
        <f>VLOOKUP(E7679,'Cross-Page Data'!$D$4:$F$48,3,FALSE)</f>
        <v>#N/A</v>
      </c>
      <c r="K7679" t="b">
        <f t="shared" si="119"/>
        <v>1</v>
      </c>
    </row>
    <row r="7680" spans="9:11">
      <c r="I7680" t="e">
        <f>IF(J7680="natural gas",VLOOKUP(D7680,'Cross-Page Data'!$I$4:$J$13,2,FALSE),IF(J7680="solar",VLOOKUP('Form 923'!D7680,'Cross-Page Data'!$I$14:$J$117,2,FALSE),J7680))</f>
        <v>#N/A</v>
      </c>
      <c r="J7680" t="e">
        <f>VLOOKUP(E7680,'Cross-Page Data'!$D$4:$F$48,3,FALSE)</f>
        <v>#N/A</v>
      </c>
      <c r="K7680" t="b">
        <f t="shared" si="119"/>
        <v>1</v>
      </c>
    </row>
    <row r="7681" spans="9:11">
      <c r="I7681" t="e">
        <f>IF(J7681="natural gas",VLOOKUP(D7681,'Cross-Page Data'!$I$4:$J$13,2,FALSE),IF(J7681="solar",VLOOKUP('Form 923'!D7681,'Cross-Page Data'!$I$14:$J$117,2,FALSE),J7681))</f>
        <v>#N/A</v>
      </c>
      <c r="J7681" t="e">
        <f>VLOOKUP(E7681,'Cross-Page Data'!$D$4:$F$48,3,FALSE)</f>
        <v>#N/A</v>
      </c>
      <c r="K7681" t="b">
        <f t="shared" si="119"/>
        <v>1</v>
      </c>
    </row>
    <row r="7682" spans="9:11">
      <c r="I7682" t="e">
        <f>IF(J7682="natural gas",VLOOKUP(D7682,'Cross-Page Data'!$I$4:$J$13,2,FALSE),IF(J7682="solar",VLOOKUP('Form 923'!D7682,'Cross-Page Data'!$I$14:$J$117,2,FALSE),J7682))</f>
        <v>#N/A</v>
      </c>
      <c r="J7682" t="e">
        <f>VLOOKUP(E7682,'Cross-Page Data'!$D$4:$F$48,3,FALSE)</f>
        <v>#N/A</v>
      </c>
      <c r="K7682" t="b">
        <f t="shared" si="119"/>
        <v>1</v>
      </c>
    </row>
    <row r="7683" spans="9:11">
      <c r="I7683" t="e">
        <f>IF(J7683="natural gas",VLOOKUP(D7683,'Cross-Page Data'!$I$4:$J$13,2,FALSE),IF(J7683="solar",VLOOKUP('Form 923'!D7683,'Cross-Page Data'!$I$14:$J$117,2,FALSE),J7683))</f>
        <v>#N/A</v>
      </c>
      <c r="J7683" t="e">
        <f>VLOOKUP(E7683,'Cross-Page Data'!$D$4:$F$48,3,FALSE)</f>
        <v>#N/A</v>
      </c>
      <c r="K7683" t="b">
        <f t="shared" si="119"/>
        <v>1</v>
      </c>
    </row>
    <row r="7684" spans="9:11">
      <c r="I7684" t="e">
        <f>IF(J7684="natural gas",VLOOKUP(D7684,'Cross-Page Data'!$I$4:$J$13,2,FALSE),IF(J7684="solar",VLOOKUP('Form 923'!D7684,'Cross-Page Data'!$I$14:$J$117,2,FALSE),J7684))</f>
        <v>#N/A</v>
      </c>
      <c r="J7684" t="e">
        <f>VLOOKUP(E7684,'Cross-Page Data'!$D$4:$F$48,3,FALSE)</f>
        <v>#N/A</v>
      </c>
      <c r="K7684" t="b">
        <f t="shared" si="119"/>
        <v>1</v>
      </c>
    </row>
    <row r="7685" spans="9:11">
      <c r="I7685" t="e">
        <f>IF(J7685="natural gas",VLOOKUP(D7685,'Cross-Page Data'!$I$4:$J$13,2,FALSE),IF(J7685="solar",VLOOKUP('Form 923'!D7685,'Cross-Page Data'!$I$14:$J$117,2,FALSE),J7685))</f>
        <v>#N/A</v>
      </c>
      <c r="J7685" t="e">
        <f>VLOOKUP(E7685,'Cross-Page Data'!$D$4:$F$48,3,FALSE)</f>
        <v>#N/A</v>
      </c>
      <c r="K7685" t="b">
        <f t="shared" si="119"/>
        <v>1</v>
      </c>
    </row>
    <row r="7686" spans="9:11">
      <c r="I7686" t="e">
        <f>IF(J7686="natural gas",VLOOKUP(D7686,'Cross-Page Data'!$I$4:$J$13,2,FALSE),IF(J7686="solar",VLOOKUP('Form 923'!D7686,'Cross-Page Data'!$I$14:$J$117,2,FALSE),J7686))</f>
        <v>#N/A</v>
      </c>
      <c r="J7686" t="e">
        <f>VLOOKUP(E7686,'Cross-Page Data'!$D$4:$F$48,3,FALSE)</f>
        <v>#N/A</v>
      </c>
      <c r="K7686" t="b">
        <f t="shared" si="119"/>
        <v>1</v>
      </c>
    </row>
    <row r="7687" spans="9:11">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c r="I7688" t="e">
        <f>IF(J7688="natural gas",VLOOKUP(D7688,'Cross-Page Data'!$I$4:$J$13,2,FALSE),IF(J7688="solar",VLOOKUP('Form 923'!D7688,'Cross-Page Data'!$I$14:$J$117,2,FALSE),J7688))</f>
        <v>#N/A</v>
      </c>
      <c r="J7688" t="e">
        <f>VLOOKUP(E7688,'Cross-Page Data'!$D$4:$F$48,3,FALSE)</f>
        <v>#N/A</v>
      </c>
      <c r="K7688" t="b">
        <f t="shared" si="120"/>
        <v>1</v>
      </c>
    </row>
    <row r="7689" spans="9:11">
      <c r="I7689" t="e">
        <f>IF(J7689="natural gas",VLOOKUP(D7689,'Cross-Page Data'!$I$4:$J$13,2,FALSE),IF(J7689="solar",VLOOKUP('Form 923'!D7689,'Cross-Page Data'!$I$14:$J$117,2,FALSE),J7689))</f>
        <v>#N/A</v>
      </c>
      <c r="J7689" t="e">
        <f>VLOOKUP(E7689,'Cross-Page Data'!$D$4:$F$48,3,FALSE)</f>
        <v>#N/A</v>
      </c>
      <c r="K7689" t="b">
        <f t="shared" si="120"/>
        <v>1</v>
      </c>
    </row>
    <row r="7690" spans="9:11">
      <c r="I7690" t="e">
        <f>IF(J7690="natural gas",VLOOKUP(D7690,'Cross-Page Data'!$I$4:$J$13,2,FALSE),IF(J7690="solar",VLOOKUP('Form 923'!D7690,'Cross-Page Data'!$I$14:$J$117,2,FALSE),J7690))</f>
        <v>#N/A</v>
      </c>
      <c r="J7690" t="e">
        <f>VLOOKUP(E7690,'Cross-Page Data'!$D$4:$F$48,3,FALSE)</f>
        <v>#N/A</v>
      </c>
      <c r="K7690" t="b">
        <f t="shared" si="120"/>
        <v>1</v>
      </c>
    </row>
    <row r="7691" spans="9:11">
      <c r="I7691" t="e">
        <f>IF(J7691="natural gas",VLOOKUP(D7691,'Cross-Page Data'!$I$4:$J$13,2,FALSE),IF(J7691="solar",VLOOKUP('Form 923'!D7691,'Cross-Page Data'!$I$14:$J$117,2,FALSE),J7691))</f>
        <v>#N/A</v>
      </c>
      <c r="J7691" t="e">
        <f>VLOOKUP(E7691,'Cross-Page Data'!$D$4:$F$48,3,FALSE)</f>
        <v>#N/A</v>
      </c>
      <c r="K7691" t="b">
        <f t="shared" si="120"/>
        <v>1</v>
      </c>
    </row>
    <row r="7692" spans="9:11">
      <c r="I7692" t="e">
        <f>IF(J7692="natural gas",VLOOKUP(D7692,'Cross-Page Data'!$I$4:$J$13,2,FALSE),IF(J7692="solar",VLOOKUP('Form 923'!D7692,'Cross-Page Data'!$I$14:$J$117,2,FALSE),J7692))</f>
        <v>#N/A</v>
      </c>
      <c r="J7692" t="e">
        <f>VLOOKUP(E7692,'Cross-Page Data'!$D$4:$F$48,3,FALSE)</f>
        <v>#N/A</v>
      </c>
      <c r="K7692" t="b">
        <f t="shared" si="120"/>
        <v>1</v>
      </c>
    </row>
    <row r="7693" spans="9:11">
      <c r="I7693" t="e">
        <f>IF(J7693="natural gas",VLOOKUP(D7693,'Cross-Page Data'!$I$4:$J$13,2,FALSE),IF(J7693="solar",VLOOKUP('Form 923'!D7693,'Cross-Page Data'!$I$14:$J$117,2,FALSE),J7693))</f>
        <v>#N/A</v>
      </c>
      <c r="J7693" t="e">
        <f>VLOOKUP(E7693,'Cross-Page Data'!$D$4:$F$48,3,FALSE)</f>
        <v>#N/A</v>
      </c>
      <c r="K7693" t="b">
        <f t="shared" si="120"/>
        <v>1</v>
      </c>
    </row>
    <row r="7694" spans="9:11">
      <c r="I7694" t="e">
        <f>IF(J7694="natural gas",VLOOKUP(D7694,'Cross-Page Data'!$I$4:$J$13,2,FALSE),IF(J7694="solar",VLOOKUP('Form 923'!D7694,'Cross-Page Data'!$I$14:$J$117,2,FALSE),J7694))</f>
        <v>#N/A</v>
      </c>
      <c r="J7694" t="e">
        <f>VLOOKUP(E7694,'Cross-Page Data'!$D$4:$F$48,3,FALSE)</f>
        <v>#N/A</v>
      </c>
      <c r="K7694" t="b">
        <f t="shared" si="120"/>
        <v>1</v>
      </c>
    </row>
    <row r="7695" spans="9:11">
      <c r="I7695" t="e">
        <f>IF(J7695="natural gas",VLOOKUP(D7695,'Cross-Page Data'!$I$4:$J$13,2,FALSE),IF(J7695="solar",VLOOKUP('Form 923'!D7695,'Cross-Page Data'!$I$14:$J$117,2,FALSE),J7695))</f>
        <v>#N/A</v>
      </c>
      <c r="J7695" t="e">
        <f>VLOOKUP(E7695,'Cross-Page Data'!$D$4:$F$48,3,FALSE)</f>
        <v>#N/A</v>
      </c>
      <c r="K7695" t="b">
        <f t="shared" si="120"/>
        <v>1</v>
      </c>
    </row>
    <row r="7696" spans="9:11">
      <c r="I7696" t="e">
        <f>IF(J7696="natural gas",VLOOKUP(D7696,'Cross-Page Data'!$I$4:$J$13,2,FALSE),IF(J7696="solar",VLOOKUP('Form 923'!D7696,'Cross-Page Data'!$I$14:$J$117,2,FALSE),J7696))</f>
        <v>#N/A</v>
      </c>
      <c r="J7696" t="e">
        <f>VLOOKUP(E7696,'Cross-Page Data'!$D$4:$F$48,3,FALSE)</f>
        <v>#N/A</v>
      </c>
      <c r="K7696" t="b">
        <f t="shared" si="120"/>
        <v>1</v>
      </c>
    </row>
    <row r="7697" spans="9:11">
      <c r="I7697" t="e">
        <f>IF(J7697="natural gas",VLOOKUP(D7697,'Cross-Page Data'!$I$4:$J$13,2,FALSE),IF(J7697="solar",VLOOKUP('Form 923'!D7697,'Cross-Page Data'!$I$14:$J$117,2,FALSE),J7697))</f>
        <v>#N/A</v>
      </c>
      <c r="J7697" t="e">
        <f>VLOOKUP(E7697,'Cross-Page Data'!$D$4:$F$48,3,FALSE)</f>
        <v>#N/A</v>
      </c>
      <c r="K7697" t="b">
        <f t="shared" si="120"/>
        <v>1</v>
      </c>
    </row>
    <row r="7698" spans="9:11">
      <c r="I7698" t="e">
        <f>IF(J7698="natural gas",VLOOKUP(D7698,'Cross-Page Data'!$I$4:$J$13,2,FALSE),IF(J7698="solar",VLOOKUP('Form 923'!D7698,'Cross-Page Data'!$I$14:$J$117,2,FALSE),J7698))</f>
        <v>#N/A</v>
      </c>
      <c r="J7698" t="e">
        <f>VLOOKUP(E7698,'Cross-Page Data'!$D$4:$F$48,3,FALSE)</f>
        <v>#N/A</v>
      </c>
      <c r="K7698" t="b">
        <f t="shared" si="120"/>
        <v>1</v>
      </c>
    </row>
    <row r="7699" spans="9:11">
      <c r="I7699" t="e">
        <f>IF(J7699="natural gas",VLOOKUP(D7699,'Cross-Page Data'!$I$4:$J$13,2,FALSE),IF(J7699="solar",VLOOKUP('Form 923'!D7699,'Cross-Page Data'!$I$14:$J$117,2,FALSE),J7699))</f>
        <v>#N/A</v>
      </c>
      <c r="J7699" t="e">
        <f>VLOOKUP(E7699,'Cross-Page Data'!$D$4:$F$48,3,FALSE)</f>
        <v>#N/A</v>
      </c>
      <c r="K7699" t="b">
        <f t="shared" si="120"/>
        <v>1</v>
      </c>
    </row>
    <row r="7700" spans="9:11">
      <c r="I7700" t="e">
        <f>IF(J7700="natural gas",VLOOKUP(D7700,'Cross-Page Data'!$I$4:$J$13,2,FALSE),IF(J7700="solar",VLOOKUP('Form 923'!D7700,'Cross-Page Data'!$I$14:$J$117,2,FALSE),J7700))</f>
        <v>#N/A</v>
      </c>
      <c r="J7700" t="e">
        <f>VLOOKUP(E7700,'Cross-Page Data'!$D$4:$F$48,3,FALSE)</f>
        <v>#N/A</v>
      </c>
      <c r="K7700" t="b">
        <f t="shared" si="120"/>
        <v>1</v>
      </c>
    </row>
    <row r="7701" spans="9:11">
      <c r="I7701" t="e">
        <f>IF(J7701="natural gas",VLOOKUP(D7701,'Cross-Page Data'!$I$4:$J$13,2,FALSE),IF(J7701="solar",VLOOKUP('Form 923'!D7701,'Cross-Page Data'!$I$14:$J$117,2,FALSE),J7701))</f>
        <v>#N/A</v>
      </c>
      <c r="J7701" t="e">
        <f>VLOOKUP(E7701,'Cross-Page Data'!$D$4:$F$48,3,FALSE)</f>
        <v>#N/A</v>
      </c>
      <c r="K7701" t="b">
        <f t="shared" si="120"/>
        <v>1</v>
      </c>
    </row>
    <row r="7702" spans="9:11">
      <c r="I7702" t="e">
        <f>IF(J7702="natural gas",VLOOKUP(D7702,'Cross-Page Data'!$I$4:$J$13,2,FALSE),IF(J7702="solar",VLOOKUP('Form 923'!D7702,'Cross-Page Data'!$I$14:$J$117,2,FALSE),J7702))</f>
        <v>#N/A</v>
      </c>
      <c r="J7702" t="e">
        <f>VLOOKUP(E7702,'Cross-Page Data'!$D$4:$F$48,3,FALSE)</f>
        <v>#N/A</v>
      </c>
      <c r="K7702" t="b">
        <f t="shared" si="120"/>
        <v>1</v>
      </c>
    </row>
    <row r="7703" spans="9:11">
      <c r="I7703" t="e">
        <f>IF(J7703="natural gas",VLOOKUP(D7703,'Cross-Page Data'!$I$4:$J$13,2,FALSE),IF(J7703="solar",VLOOKUP('Form 923'!D7703,'Cross-Page Data'!$I$14:$J$117,2,FALSE),J7703))</f>
        <v>#N/A</v>
      </c>
      <c r="J7703" t="e">
        <f>VLOOKUP(E7703,'Cross-Page Data'!$D$4:$F$48,3,FALSE)</f>
        <v>#N/A</v>
      </c>
      <c r="K7703" t="b">
        <f t="shared" si="120"/>
        <v>1</v>
      </c>
    </row>
    <row r="7704" spans="9:11">
      <c r="I7704" t="e">
        <f>IF(J7704="natural gas",VLOOKUP(D7704,'Cross-Page Data'!$I$4:$J$13,2,FALSE),IF(J7704="solar",VLOOKUP('Form 923'!D7704,'Cross-Page Data'!$I$14:$J$117,2,FALSE),J7704))</f>
        <v>#N/A</v>
      </c>
      <c r="J7704" t="e">
        <f>VLOOKUP(E7704,'Cross-Page Data'!$D$4:$F$48,3,FALSE)</f>
        <v>#N/A</v>
      </c>
      <c r="K7704" t="b">
        <f t="shared" si="120"/>
        <v>1</v>
      </c>
    </row>
    <row r="7705" spans="9:11">
      <c r="I7705" t="e">
        <f>IF(J7705="natural gas",VLOOKUP(D7705,'Cross-Page Data'!$I$4:$J$13,2,FALSE),IF(J7705="solar",VLOOKUP('Form 923'!D7705,'Cross-Page Data'!$I$14:$J$117,2,FALSE),J7705))</f>
        <v>#N/A</v>
      </c>
      <c r="J7705" t="e">
        <f>VLOOKUP(E7705,'Cross-Page Data'!$D$4:$F$48,3,FALSE)</f>
        <v>#N/A</v>
      </c>
      <c r="K7705" t="b">
        <f t="shared" si="120"/>
        <v>1</v>
      </c>
    </row>
    <row r="7706" spans="9:11">
      <c r="I7706" t="e">
        <f>IF(J7706="natural gas",VLOOKUP(D7706,'Cross-Page Data'!$I$4:$J$13,2,FALSE),IF(J7706="solar",VLOOKUP('Form 923'!D7706,'Cross-Page Data'!$I$14:$J$117,2,FALSE),J7706))</f>
        <v>#N/A</v>
      </c>
      <c r="J7706" t="e">
        <f>VLOOKUP(E7706,'Cross-Page Data'!$D$4:$F$48,3,FALSE)</f>
        <v>#N/A</v>
      </c>
      <c r="K7706" t="b">
        <f t="shared" si="120"/>
        <v>1</v>
      </c>
    </row>
    <row r="7707" spans="9:11">
      <c r="I7707" t="e">
        <f>IF(J7707="natural gas",VLOOKUP(D7707,'Cross-Page Data'!$I$4:$J$13,2,FALSE),IF(J7707="solar",VLOOKUP('Form 923'!D7707,'Cross-Page Data'!$I$14:$J$117,2,FALSE),J7707))</f>
        <v>#N/A</v>
      </c>
      <c r="J7707" t="e">
        <f>VLOOKUP(E7707,'Cross-Page Data'!$D$4:$F$48,3,FALSE)</f>
        <v>#N/A</v>
      </c>
      <c r="K7707" t="b">
        <f t="shared" si="120"/>
        <v>1</v>
      </c>
    </row>
    <row r="7708" spans="9:11">
      <c r="I7708" t="e">
        <f>IF(J7708="natural gas",VLOOKUP(D7708,'Cross-Page Data'!$I$4:$J$13,2,FALSE),IF(J7708="solar",VLOOKUP('Form 923'!D7708,'Cross-Page Data'!$I$14:$J$117,2,FALSE),J7708))</f>
        <v>#N/A</v>
      </c>
      <c r="J7708" t="e">
        <f>VLOOKUP(E7708,'Cross-Page Data'!$D$4:$F$48,3,FALSE)</f>
        <v>#N/A</v>
      </c>
      <c r="K7708" t="b">
        <f t="shared" si="120"/>
        <v>1</v>
      </c>
    </row>
    <row r="7709" spans="9:11">
      <c r="I7709" t="e">
        <f>IF(J7709="natural gas",VLOOKUP(D7709,'Cross-Page Data'!$I$4:$J$13,2,FALSE),IF(J7709="solar",VLOOKUP('Form 923'!D7709,'Cross-Page Data'!$I$14:$J$117,2,FALSE),J7709))</f>
        <v>#N/A</v>
      </c>
      <c r="J7709" t="e">
        <f>VLOOKUP(E7709,'Cross-Page Data'!$D$4:$F$48,3,FALSE)</f>
        <v>#N/A</v>
      </c>
      <c r="K7709" t="b">
        <f t="shared" si="120"/>
        <v>1</v>
      </c>
    </row>
    <row r="7710" spans="9:11">
      <c r="I7710" t="e">
        <f>IF(J7710="natural gas",VLOOKUP(D7710,'Cross-Page Data'!$I$4:$J$13,2,FALSE),IF(J7710="solar",VLOOKUP('Form 923'!D7710,'Cross-Page Data'!$I$14:$J$117,2,FALSE),J7710))</f>
        <v>#N/A</v>
      </c>
      <c r="J7710" t="e">
        <f>VLOOKUP(E7710,'Cross-Page Data'!$D$4:$F$48,3,FALSE)</f>
        <v>#N/A</v>
      </c>
      <c r="K7710" t="b">
        <f t="shared" si="120"/>
        <v>1</v>
      </c>
    </row>
    <row r="7711" spans="9:11">
      <c r="I7711" t="e">
        <f>IF(J7711="natural gas",VLOOKUP(D7711,'Cross-Page Data'!$I$4:$J$13,2,FALSE),IF(J7711="solar",VLOOKUP('Form 923'!D7711,'Cross-Page Data'!$I$14:$J$117,2,FALSE),J7711))</f>
        <v>#N/A</v>
      </c>
      <c r="J7711" t="e">
        <f>VLOOKUP(E7711,'Cross-Page Data'!$D$4:$F$48,3,FALSE)</f>
        <v>#N/A</v>
      </c>
      <c r="K7711" t="b">
        <f t="shared" si="120"/>
        <v>1</v>
      </c>
    </row>
    <row r="7712" spans="9:11">
      <c r="I7712" t="e">
        <f>IF(J7712="natural gas",VLOOKUP(D7712,'Cross-Page Data'!$I$4:$J$13,2,FALSE),IF(J7712="solar",VLOOKUP('Form 923'!D7712,'Cross-Page Data'!$I$14:$J$117,2,FALSE),J7712))</f>
        <v>#N/A</v>
      </c>
      <c r="J7712" t="e">
        <f>VLOOKUP(E7712,'Cross-Page Data'!$D$4:$F$48,3,FALSE)</f>
        <v>#N/A</v>
      </c>
      <c r="K7712" t="b">
        <f t="shared" si="120"/>
        <v>1</v>
      </c>
    </row>
    <row r="7713" spans="9:11">
      <c r="I7713" t="e">
        <f>IF(J7713="natural gas",VLOOKUP(D7713,'Cross-Page Data'!$I$4:$J$13,2,FALSE),IF(J7713="solar",VLOOKUP('Form 923'!D7713,'Cross-Page Data'!$I$14:$J$117,2,FALSE),J7713))</f>
        <v>#N/A</v>
      </c>
      <c r="J7713" t="e">
        <f>VLOOKUP(E7713,'Cross-Page Data'!$D$4:$F$48,3,FALSE)</f>
        <v>#N/A</v>
      </c>
      <c r="K7713" t="b">
        <f t="shared" si="120"/>
        <v>1</v>
      </c>
    </row>
    <row r="7714" spans="9:11">
      <c r="I7714" t="e">
        <f>IF(J7714="natural gas",VLOOKUP(D7714,'Cross-Page Data'!$I$4:$J$13,2,FALSE),IF(J7714="solar",VLOOKUP('Form 923'!D7714,'Cross-Page Data'!$I$14:$J$117,2,FALSE),J7714))</f>
        <v>#N/A</v>
      </c>
      <c r="J7714" t="e">
        <f>VLOOKUP(E7714,'Cross-Page Data'!$D$4:$F$48,3,FALSE)</f>
        <v>#N/A</v>
      </c>
      <c r="K7714" t="b">
        <f t="shared" si="120"/>
        <v>1</v>
      </c>
    </row>
    <row r="7715" spans="9:11">
      <c r="I7715" t="e">
        <f>IF(J7715="natural gas",VLOOKUP(D7715,'Cross-Page Data'!$I$4:$J$13,2,FALSE),IF(J7715="solar",VLOOKUP('Form 923'!D7715,'Cross-Page Data'!$I$14:$J$117,2,FALSE),J7715))</f>
        <v>#N/A</v>
      </c>
      <c r="J7715" t="e">
        <f>VLOOKUP(E7715,'Cross-Page Data'!$D$4:$F$48,3,FALSE)</f>
        <v>#N/A</v>
      </c>
      <c r="K7715" t="b">
        <f t="shared" si="120"/>
        <v>1</v>
      </c>
    </row>
    <row r="7716" spans="9:11">
      <c r="I7716" t="e">
        <f>IF(J7716="natural gas",VLOOKUP(D7716,'Cross-Page Data'!$I$4:$J$13,2,FALSE),IF(J7716="solar",VLOOKUP('Form 923'!D7716,'Cross-Page Data'!$I$14:$J$117,2,FALSE),J7716))</f>
        <v>#N/A</v>
      </c>
      <c r="J7716" t="e">
        <f>VLOOKUP(E7716,'Cross-Page Data'!$D$4:$F$48,3,FALSE)</f>
        <v>#N/A</v>
      </c>
      <c r="K7716" t="b">
        <f t="shared" si="120"/>
        <v>1</v>
      </c>
    </row>
    <row r="7717" spans="9:11">
      <c r="I7717" t="e">
        <f>IF(J7717="natural gas",VLOOKUP(D7717,'Cross-Page Data'!$I$4:$J$13,2,FALSE),IF(J7717="solar",VLOOKUP('Form 923'!D7717,'Cross-Page Data'!$I$14:$J$117,2,FALSE),J7717))</f>
        <v>#N/A</v>
      </c>
      <c r="J7717" t="e">
        <f>VLOOKUP(E7717,'Cross-Page Data'!$D$4:$F$48,3,FALSE)</f>
        <v>#N/A</v>
      </c>
      <c r="K7717" t="b">
        <f t="shared" si="120"/>
        <v>1</v>
      </c>
    </row>
    <row r="7718" spans="9:11">
      <c r="I7718" t="e">
        <f>IF(J7718="natural gas",VLOOKUP(D7718,'Cross-Page Data'!$I$4:$J$13,2,FALSE),IF(J7718="solar",VLOOKUP('Form 923'!D7718,'Cross-Page Data'!$I$14:$J$117,2,FALSE),J7718))</f>
        <v>#N/A</v>
      </c>
      <c r="J7718" t="e">
        <f>VLOOKUP(E7718,'Cross-Page Data'!$D$4:$F$48,3,FALSE)</f>
        <v>#N/A</v>
      </c>
      <c r="K7718" t="b">
        <f t="shared" si="120"/>
        <v>1</v>
      </c>
    </row>
    <row r="7719" spans="9:11">
      <c r="I7719" t="e">
        <f>IF(J7719="natural gas",VLOOKUP(D7719,'Cross-Page Data'!$I$4:$J$13,2,FALSE),IF(J7719="solar",VLOOKUP('Form 923'!D7719,'Cross-Page Data'!$I$14:$J$117,2,FALSE),J7719))</f>
        <v>#N/A</v>
      </c>
      <c r="J7719" t="e">
        <f>VLOOKUP(E7719,'Cross-Page Data'!$D$4:$F$48,3,FALSE)</f>
        <v>#N/A</v>
      </c>
      <c r="K7719" t="b">
        <f t="shared" si="120"/>
        <v>1</v>
      </c>
    </row>
    <row r="7720" spans="9:11">
      <c r="I7720" t="e">
        <f>IF(J7720="natural gas",VLOOKUP(D7720,'Cross-Page Data'!$I$4:$J$13,2,FALSE),IF(J7720="solar",VLOOKUP('Form 923'!D7720,'Cross-Page Data'!$I$14:$J$117,2,FALSE),J7720))</f>
        <v>#N/A</v>
      </c>
      <c r="J7720" t="e">
        <f>VLOOKUP(E7720,'Cross-Page Data'!$D$4:$F$48,3,FALSE)</f>
        <v>#N/A</v>
      </c>
      <c r="K7720" t="b">
        <f t="shared" si="120"/>
        <v>1</v>
      </c>
    </row>
    <row r="7721" spans="9:11">
      <c r="I7721" t="e">
        <f>IF(J7721="natural gas",VLOOKUP(D7721,'Cross-Page Data'!$I$4:$J$13,2,FALSE),IF(J7721="solar",VLOOKUP('Form 923'!D7721,'Cross-Page Data'!$I$14:$J$117,2,FALSE),J7721))</f>
        <v>#N/A</v>
      </c>
      <c r="J7721" t="e">
        <f>VLOOKUP(E7721,'Cross-Page Data'!$D$4:$F$48,3,FALSE)</f>
        <v>#N/A</v>
      </c>
      <c r="K7721" t="b">
        <f t="shared" si="120"/>
        <v>1</v>
      </c>
    </row>
    <row r="7722" spans="9:11">
      <c r="I7722" t="e">
        <f>IF(J7722="natural gas",VLOOKUP(D7722,'Cross-Page Data'!$I$4:$J$13,2,FALSE),IF(J7722="solar",VLOOKUP('Form 923'!D7722,'Cross-Page Data'!$I$14:$J$117,2,FALSE),J7722))</f>
        <v>#N/A</v>
      </c>
      <c r="J7722" t="e">
        <f>VLOOKUP(E7722,'Cross-Page Data'!$D$4:$F$48,3,FALSE)</f>
        <v>#N/A</v>
      </c>
      <c r="K7722" t="b">
        <f t="shared" si="120"/>
        <v>1</v>
      </c>
    </row>
    <row r="7723" spans="9:11">
      <c r="I7723" t="e">
        <f>IF(J7723="natural gas",VLOOKUP(D7723,'Cross-Page Data'!$I$4:$J$13,2,FALSE),IF(J7723="solar",VLOOKUP('Form 923'!D7723,'Cross-Page Data'!$I$14:$J$117,2,FALSE),J7723))</f>
        <v>#N/A</v>
      </c>
      <c r="J7723" t="e">
        <f>VLOOKUP(E7723,'Cross-Page Data'!$D$4:$F$48,3,FALSE)</f>
        <v>#N/A</v>
      </c>
      <c r="K7723" t="b">
        <f t="shared" si="120"/>
        <v>1</v>
      </c>
    </row>
    <row r="7724" spans="9:11">
      <c r="I7724" t="e">
        <f>IF(J7724="natural gas",VLOOKUP(D7724,'Cross-Page Data'!$I$4:$J$13,2,FALSE),IF(J7724="solar",VLOOKUP('Form 923'!D7724,'Cross-Page Data'!$I$14:$J$117,2,FALSE),J7724))</f>
        <v>#N/A</v>
      </c>
      <c r="J7724" t="e">
        <f>VLOOKUP(E7724,'Cross-Page Data'!$D$4:$F$48,3,FALSE)</f>
        <v>#N/A</v>
      </c>
      <c r="K7724" t="b">
        <f t="shared" si="120"/>
        <v>1</v>
      </c>
    </row>
    <row r="7725" spans="9:11">
      <c r="I7725" t="e">
        <f>IF(J7725="natural gas",VLOOKUP(D7725,'Cross-Page Data'!$I$4:$J$13,2,FALSE),IF(J7725="solar",VLOOKUP('Form 923'!D7725,'Cross-Page Data'!$I$14:$J$117,2,FALSE),J7725))</f>
        <v>#N/A</v>
      </c>
      <c r="J7725" t="e">
        <f>VLOOKUP(E7725,'Cross-Page Data'!$D$4:$F$48,3,FALSE)</f>
        <v>#N/A</v>
      </c>
      <c r="K7725" t="b">
        <f t="shared" si="120"/>
        <v>1</v>
      </c>
    </row>
    <row r="7726" spans="9:11">
      <c r="I7726" t="e">
        <f>IF(J7726="natural gas",VLOOKUP(D7726,'Cross-Page Data'!$I$4:$J$13,2,FALSE),IF(J7726="solar",VLOOKUP('Form 923'!D7726,'Cross-Page Data'!$I$14:$J$117,2,FALSE),J7726))</f>
        <v>#N/A</v>
      </c>
      <c r="J7726" t="e">
        <f>VLOOKUP(E7726,'Cross-Page Data'!$D$4:$F$48,3,FALSE)</f>
        <v>#N/A</v>
      </c>
      <c r="K7726" t="b">
        <f t="shared" si="120"/>
        <v>1</v>
      </c>
    </row>
    <row r="7727" spans="9:11">
      <c r="I7727" t="e">
        <f>IF(J7727="natural gas",VLOOKUP(D7727,'Cross-Page Data'!$I$4:$J$13,2,FALSE),IF(J7727="solar",VLOOKUP('Form 923'!D7727,'Cross-Page Data'!$I$14:$J$117,2,FALSE),J7727))</f>
        <v>#N/A</v>
      </c>
      <c r="J7727" t="e">
        <f>VLOOKUP(E7727,'Cross-Page Data'!$D$4:$F$48,3,FALSE)</f>
        <v>#N/A</v>
      </c>
      <c r="K7727" t="b">
        <f t="shared" si="120"/>
        <v>1</v>
      </c>
    </row>
    <row r="7728" spans="9:11">
      <c r="I7728" t="e">
        <f>IF(J7728="natural gas",VLOOKUP(D7728,'Cross-Page Data'!$I$4:$J$13,2,FALSE),IF(J7728="solar",VLOOKUP('Form 923'!D7728,'Cross-Page Data'!$I$14:$J$117,2,FALSE),J7728))</f>
        <v>#N/A</v>
      </c>
      <c r="J7728" t="e">
        <f>VLOOKUP(E7728,'Cross-Page Data'!$D$4:$F$48,3,FALSE)</f>
        <v>#N/A</v>
      </c>
      <c r="K7728" t="b">
        <f t="shared" si="120"/>
        <v>1</v>
      </c>
    </row>
    <row r="7729" spans="9:11">
      <c r="I7729" t="e">
        <f>IF(J7729="natural gas",VLOOKUP(D7729,'Cross-Page Data'!$I$4:$J$13,2,FALSE),IF(J7729="solar",VLOOKUP('Form 923'!D7729,'Cross-Page Data'!$I$14:$J$117,2,FALSE),J7729))</f>
        <v>#N/A</v>
      </c>
      <c r="J7729" t="e">
        <f>VLOOKUP(E7729,'Cross-Page Data'!$D$4:$F$48,3,FALSE)</f>
        <v>#N/A</v>
      </c>
      <c r="K7729" t="b">
        <f t="shared" si="120"/>
        <v>1</v>
      </c>
    </row>
    <row r="7730" spans="9:11">
      <c r="I7730" t="e">
        <f>IF(J7730="natural gas",VLOOKUP(D7730,'Cross-Page Data'!$I$4:$J$13,2,FALSE),IF(J7730="solar",VLOOKUP('Form 923'!D7730,'Cross-Page Data'!$I$14:$J$117,2,FALSE),J7730))</f>
        <v>#N/A</v>
      </c>
      <c r="J7730" t="e">
        <f>VLOOKUP(E7730,'Cross-Page Data'!$D$4:$F$48,3,FALSE)</f>
        <v>#N/A</v>
      </c>
      <c r="K7730" t="b">
        <f t="shared" si="120"/>
        <v>1</v>
      </c>
    </row>
    <row r="7731" spans="9:11">
      <c r="I7731" t="e">
        <f>IF(J7731="natural gas",VLOOKUP(D7731,'Cross-Page Data'!$I$4:$J$13,2,FALSE),IF(J7731="solar",VLOOKUP('Form 923'!D7731,'Cross-Page Data'!$I$14:$J$117,2,FALSE),J7731))</f>
        <v>#N/A</v>
      </c>
      <c r="J7731" t="e">
        <f>VLOOKUP(E7731,'Cross-Page Data'!$D$4:$F$48,3,FALSE)</f>
        <v>#N/A</v>
      </c>
      <c r="K7731" t="b">
        <f t="shared" si="120"/>
        <v>1</v>
      </c>
    </row>
    <row r="7732" spans="9:11">
      <c r="I7732" t="e">
        <f>IF(J7732="natural gas",VLOOKUP(D7732,'Cross-Page Data'!$I$4:$J$13,2,FALSE),IF(J7732="solar",VLOOKUP('Form 923'!D7732,'Cross-Page Data'!$I$14:$J$117,2,FALSE),J7732))</f>
        <v>#N/A</v>
      </c>
      <c r="J7732" t="e">
        <f>VLOOKUP(E7732,'Cross-Page Data'!$D$4:$F$48,3,FALSE)</f>
        <v>#N/A</v>
      </c>
      <c r="K7732" t="b">
        <f t="shared" si="120"/>
        <v>1</v>
      </c>
    </row>
    <row r="7733" spans="9:11">
      <c r="I7733" t="e">
        <f>IF(J7733="natural gas",VLOOKUP(D7733,'Cross-Page Data'!$I$4:$J$13,2,FALSE),IF(J7733="solar",VLOOKUP('Form 923'!D7733,'Cross-Page Data'!$I$14:$J$117,2,FALSE),J7733))</f>
        <v>#N/A</v>
      </c>
      <c r="J7733" t="e">
        <f>VLOOKUP(E7733,'Cross-Page Data'!$D$4:$F$48,3,FALSE)</f>
        <v>#N/A</v>
      </c>
      <c r="K7733" t="b">
        <f t="shared" si="120"/>
        <v>1</v>
      </c>
    </row>
    <row r="7734" spans="9:11">
      <c r="I7734" t="e">
        <f>IF(J7734="natural gas",VLOOKUP(D7734,'Cross-Page Data'!$I$4:$J$13,2,FALSE),IF(J7734="solar",VLOOKUP('Form 923'!D7734,'Cross-Page Data'!$I$14:$J$117,2,FALSE),J7734))</f>
        <v>#N/A</v>
      </c>
      <c r="J7734" t="e">
        <f>VLOOKUP(E7734,'Cross-Page Data'!$D$4:$F$48,3,FALSE)</f>
        <v>#N/A</v>
      </c>
      <c r="K7734" t="b">
        <f t="shared" si="120"/>
        <v>1</v>
      </c>
    </row>
    <row r="7735" spans="9:11">
      <c r="I7735" t="e">
        <f>IF(J7735="natural gas",VLOOKUP(D7735,'Cross-Page Data'!$I$4:$J$13,2,FALSE),IF(J7735="solar",VLOOKUP('Form 923'!D7735,'Cross-Page Data'!$I$14:$J$117,2,FALSE),J7735))</f>
        <v>#N/A</v>
      </c>
      <c r="J7735" t="e">
        <f>VLOOKUP(E7735,'Cross-Page Data'!$D$4:$F$48,3,FALSE)</f>
        <v>#N/A</v>
      </c>
      <c r="K7735" t="b">
        <f t="shared" si="120"/>
        <v>1</v>
      </c>
    </row>
    <row r="7736" spans="9:11">
      <c r="I7736" t="e">
        <f>IF(J7736="natural gas",VLOOKUP(D7736,'Cross-Page Data'!$I$4:$J$13,2,FALSE),IF(J7736="solar",VLOOKUP('Form 923'!D7736,'Cross-Page Data'!$I$14:$J$117,2,FALSE),J7736))</f>
        <v>#N/A</v>
      </c>
      <c r="J7736" t="e">
        <f>VLOOKUP(E7736,'Cross-Page Data'!$D$4:$F$48,3,FALSE)</f>
        <v>#N/A</v>
      </c>
      <c r="K7736" t="b">
        <f t="shared" si="120"/>
        <v>1</v>
      </c>
    </row>
    <row r="7737" spans="9:11">
      <c r="I7737" t="e">
        <f>IF(J7737="natural gas",VLOOKUP(D7737,'Cross-Page Data'!$I$4:$J$13,2,FALSE),IF(J7737="solar",VLOOKUP('Form 923'!D7737,'Cross-Page Data'!$I$14:$J$117,2,FALSE),J7737))</f>
        <v>#N/A</v>
      </c>
      <c r="J7737" t="e">
        <f>VLOOKUP(E7737,'Cross-Page Data'!$D$4:$F$48,3,FALSE)</f>
        <v>#N/A</v>
      </c>
      <c r="K7737" t="b">
        <f t="shared" si="120"/>
        <v>1</v>
      </c>
    </row>
    <row r="7738" spans="9:11">
      <c r="I7738" t="e">
        <f>IF(J7738="natural gas",VLOOKUP(D7738,'Cross-Page Data'!$I$4:$J$13,2,FALSE),IF(J7738="solar",VLOOKUP('Form 923'!D7738,'Cross-Page Data'!$I$14:$J$117,2,FALSE),J7738))</f>
        <v>#N/A</v>
      </c>
      <c r="J7738" t="e">
        <f>VLOOKUP(E7738,'Cross-Page Data'!$D$4:$F$48,3,FALSE)</f>
        <v>#N/A</v>
      </c>
      <c r="K7738" t="b">
        <f t="shared" si="120"/>
        <v>1</v>
      </c>
    </row>
    <row r="7739" spans="9:11">
      <c r="I7739" t="e">
        <f>IF(J7739="natural gas",VLOOKUP(D7739,'Cross-Page Data'!$I$4:$J$13,2,FALSE),IF(J7739="solar",VLOOKUP('Form 923'!D7739,'Cross-Page Data'!$I$14:$J$117,2,FALSE),J7739))</f>
        <v>#N/A</v>
      </c>
      <c r="J7739" t="e">
        <f>VLOOKUP(E7739,'Cross-Page Data'!$D$4:$F$48,3,FALSE)</f>
        <v>#N/A</v>
      </c>
      <c r="K7739" t="b">
        <f t="shared" si="120"/>
        <v>1</v>
      </c>
    </row>
    <row r="7740" spans="9:11">
      <c r="I7740" t="e">
        <f>IF(J7740="natural gas",VLOOKUP(D7740,'Cross-Page Data'!$I$4:$J$13,2,FALSE),IF(J7740="solar",VLOOKUP('Form 923'!D7740,'Cross-Page Data'!$I$14:$J$117,2,FALSE),J7740))</f>
        <v>#N/A</v>
      </c>
      <c r="J7740" t="e">
        <f>VLOOKUP(E7740,'Cross-Page Data'!$D$4:$F$48,3,FALSE)</f>
        <v>#N/A</v>
      </c>
      <c r="K7740" t="b">
        <f t="shared" si="120"/>
        <v>1</v>
      </c>
    </row>
    <row r="7741" spans="9:11">
      <c r="I7741" t="e">
        <f>IF(J7741="natural gas",VLOOKUP(D7741,'Cross-Page Data'!$I$4:$J$13,2,FALSE),IF(J7741="solar",VLOOKUP('Form 923'!D7741,'Cross-Page Data'!$I$14:$J$117,2,FALSE),J7741))</f>
        <v>#N/A</v>
      </c>
      <c r="J7741" t="e">
        <f>VLOOKUP(E7741,'Cross-Page Data'!$D$4:$F$48,3,FALSE)</f>
        <v>#N/A</v>
      </c>
      <c r="K7741" t="b">
        <f t="shared" si="120"/>
        <v>1</v>
      </c>
    </row>
    <row r="7742" spans="9:11">
      <c r="I7742" t="e">
        <f>IF(J7742="natural gas",VLOOKUP(D7742,'Cross-Page Data'!$I$4:$J$13,2,FALSE),IF(J7742="solar",VLOOKUP('Form 923'!D7742,'Cross-Page Data'!$I$14:$J$117,2,FALSE),J7742))</f>
        <v>#N/A</v>
      </c>
      <c r="J7742" t="e">
        <f>VLOOKUP(E7742,'Cross-Page Data'!$D$4:$F$48,3,FALSE)</f>
        <v>#N/A</v>
      </c>
      <c r="K7742" t="b">
        <f t="shared" si="120"/>
        <v>1</v>
      </c>
    </row>
    <row r="7743" spans="9:11">
      <c r="I7743" t="e">
        <f>IF(J7743="natural gas",VLOOKUP(D7743,'Cross-Page Data'!$I$4:$J$13,2,FALSE),IF(J7743="solar",VLOOKUP('Form 923'!D7743,'Cross-Page Data'!$I$14:$J$117,2,FALSE),J7743))</f>
        <v>#N/A</v>
      </c>
      <c r="J7743" t="e">
        <f>VLOOKUP(E7743,'Cross-Page Data'!$D$4:$F$48,3,FALSE)</f>
        <v>#N/A</v>
      </c>
      <c r="K7743" t="b">
        <f t="shared" si="120"/>
        <v>1</v>
      </c>
    </row>
    <row r="7744" spans="9:11">
      <c r="I7744" t="e">
        <f>IF(J7744="natural gas",VLOOKUP(D7744,'Cross-Page Data'!$I$4:$J$13,2,FALSE),IF(J7744="solar",VLOOKUP('Form 923'!D7744,'Cross-Page Data'!$I$14:$J$117,2,FALSE),J7744))</f>
        <v>#N/A</v>
      </c>
      <c r="J7744" t="e">
        <f>VLOOKUP(E7744,'Cross-Page Data'!$D$4:$F$48,3,FALSE)</f>
        <v>#N/A</v>
      </c>
      <c r="K7744" t="b">
        <f t="shared" si="120"/>
        <v>1</v>
      </c>
    </row>
    <row r="7745" spans="9:11">
      <c r="I7745" t="e">
        <f>IF(J7745="natural gas",VLOOKUP(D7745,'Cross-Page Data'!$I$4:$J$13,2,FALSE),IF(J7745="solar",VLOOKUP('Form 923'!D7745,'Cross-Page Data'!$I$14:$J$117,2,FALSE),J7745))</f>
        <v>#N/A</v>
      </c>
      <c r="J7745" t="e">
        <f>VLOOKUP(E7745,'Cross-Page Data'!$D$4:$F$48,3,FALSE)</f>
        <v>#N/A</v>
      </c>
      <c r="K7745" t="b">
        <f t="shared" si="120"/>
        <v>1</v>
      </c>
    </row>
    <row r="7746" spans="9:11">
      <c r="I7746" t="e">
        <f>IF(J7746="natural gas",VLOOKUP(D7746,'Cross-Page Data'!$I$4:$J$13,2,FALSE),IF(J7746="solar",VLOOKUP('Form 923'!D7746,'Cross-Page Data'!$I$14:$J$117,2,FALSE),J7746))</f>
        <v>#N/A</v>
      </c>
      <c r="J7746" t="e">
        <f>VLOOKUP(E7746,'Cross-Page Data'!$D$4:$F$48,3,FALSE)</f>
        <v>#N/A</v>
      </c>
      <c r="K7746" t="b">
        <f t="shared" si="120"/>
        <v>1</v>
      </c>
    </row>
    <row r="7747" spans="9:11">
      <c r="I7747" t="e">
        <f>IF(J7747="natural gas",VLOOKUP(D7747,'Cross-Page Data'!$I$4:$J$13,2,FALSE),IF(J7747="solar",VLOOKUP('Form 923'!D7747,'Cross-Page Data'!$I$14:$J$117,2,FALSE),J7747))</f>
        <v>#N/A</v>
      </c>
      <c r="J7747" t="e">
        <f>VLOOKUP(E7747,'Cross-Page Data'!$D$4:$F$48,3,FALSE)</f>
        <v>#N/A</v>
      </c>
      <c r="K7747" t="b">
        <f t="shared" si="120"/>
        <v>1</v>
      </c>
    </row>
    <row r="7748" spans="9:11">
      <c r="I7748" t="e">
        <f>IF(J7748="natural gas",VLOOKUP(D7748,'Cross-Page Data'!$I$4:$J$13,2,FALSE),IF(J7748="solar",VLOOKUP('Form 923'!D7748,'Cross-Page Data'!$I$14:$J$117,2,FALSE),J7748))</f>
        <v>#N/A</v>
      </c>
      <c r="J7748" t="e">
        <f>VLOOKUP(E7748,'Cross-Page Data'!$D$4:$F$48,3,FALSE)</f>
        <v>#N/A</v>
      </c>
      <c r="K7748" t="b">
        <f t="shared" si="120"/>
        <v>1</v>
      </c>
    </row>
    <row r="7749" spans="9:11">
      <c r="I7749" t="e">
        <f>IF(J7749="natural gas",VLOOKUP(D7749,'Cross-Page Data'!$I$4:$J$13,2,FALSE),IF(J7749="solar",VLOOKUP('Form 923'!D7749,'Cross-Page Data'!$I$14:$J$117,2,FALSE),J7749))</f>
        <v>#N/A</v>
      </c>
      <c r="J7749" t="e">
        <f>VLOOKUP(E7749,'Cross-Page Data'!$D$4:$F$48,3,FALSE)</f>
        <v>#N/A</v>
      </c>
      <c r="K7749" t="b">
        <f t="shared" si="120"/>
        <v>1</v>
      </c>
    </row>
    <row r="7750" spans="9:11">
      <c r="I7750" t="e">
        <f>IF(J7750="natural gas",VLOOKUP(D7750,'Cross-Page Data'!$I$4:$J$13,2,FALSE),IF(J7750="solar",VLOOKUP('Form 923'!D7750,'Cross-Page Data'!$I$14:$J$117,2,FALSE),J7750))</f>
        <v>#N/A</v>
      </c>
      <c r="J7750" t="e">
        <f>VLOOKUP(E7750,'Cross-Page Data'!$D$4:$F$48,3,FALSE)</f>
        <v>#N/A</v>
      </c>
      <c r="K7750" t="b">
        <f t="shared" si="120"/>
        <v>1</v>
      </c>
    </row>
    <row r="7751" spans="9:11">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c r="I7752" t="e">
        <f>IF(J7752="natural gas",VLOOKUP(D7752,'Cross-Page Data'!$I$4:$J$13,2,FALSE),IF(J7752="solar",VLOOKUP('Form 923'!D7752,'Cross-Page Data'!$I$14:$J$117,2,FALSE),J7752))</f>
        <v>#N/A</v>
      </c>
      <c r="J7752" t="e">
        <f>VLOOKUP(E7752,'Cross-Page Data'!$D$4:$F$48,3,FALSE)</f>
        <v>#N/A</v>
      </c>
      <c r="K7752" t="b">
        <f t="shared" si="121"/>
        <v>1</v>
      </c>
    </row>
    <row r="7753" spans="9:11">
      <c r="I7753" t="e">
        <f>IF(J7753="natural gas",VLOOKUP(D7753,'Cross-Page Data'!$I$4:$J$13,2,FALSE),IF(J7753="solar",VLOOKUP('Form 923'!D7753,'Cross-Page Data'!$I$14:$J$117,2,FALSE),J7753))</f>
        <v>#N/A</v>
      </c>
      <c r="J7753" t="e">
        <f>VLOOKUP(E7753,'Cross-Page Data'!$D$4:$F$48,3,FALSE)</f>
        <v>#N/A</v>
      </c>
      <c r="K7753" t="b">
        <f t="shared" si="121"/>
        <v>1</v>
      </c>
    </row>
    <row r="7754" spans="9:11">
      <c r="I7754" t="e">
        <f>IF(J7754="natural gas",VLOOKUP(D7754,'Cross-Page Data'!$I$4:$J$13,2,FALSE),IF(J7754="solar",VLOOKUP('Form 923'!D7754,'Cross-Page Data'!$I$14:$J$117,2,FALSE),J7754))</f>
        <v>#N/A</v>
      </c>
      <c r="J7754" t="e">
        <f>VLOOKUP(E7754,'Cross-Page Data'!$D$4:$F$48,3,FALSE)</f>
        <v>#N/A</v>
      </c>
      <c r="K7754" t="b">
        <f t="shared" si="121"/>
        <v>1</v>
      </c>
    </row>
    <row r="7755" spans="9:11">
      <c r="I7755" t="e">
        <f>IF(J7755="natural gas",VLOOKUP(D7755,'Cross-Page Data'!$I$4:$J$13,2,FALSE),IF(J7755="solar",VLOOKUP('Form 923'!D7755,'Cross-Page Data'!$I$14:$J$117,2,FALSE),J7755))</f>
        <v>#N/A</v>
      </c>
      <c r="J7755" t="e">
        <f>VLOOKUP(E7755,'Cross-Page Data'!$D$4:$F$48,3,FALSE)</f>
        <v>#N/A</v>
      </c>
      <c r="K7755" t="b">
        <f t="shared" si="121"/>
        <v>1</v>
      </c>
    </row>
    <row r="7756" spans="9:11">
      <c r="I7756" t="e">
        <f>IF(J7756="natural gas",VLOOKUP(D7756,'Cross-Page Data'!$I$4:$J$13,2,FALSE),IF(J7756="solar",VLOOKUP('Form 923'!D7756,'Cross-Page Data'!$I$14:$J$117,2,FALSE),J7756))</f>
        <v>#N/A</v>
      </c>
      <c r="J7756" t="e">
        <f>VLOOKUP(E7756,'Cross-Page Data'!$D$4:$F$48,3,FALSE)</f>
        <v>#N/A</v>
      </c>
      <c r="K7756" t="b">
        <f t="shared" si="121"/>
        <v>1</v>
      </c>
    </row>
    <row r="7757" spans="9:11">
      <c r="I7757" t="e">
        <f>IF(J7757="natural gas",VLOOKUP(D7757,'Cross-Page Data'!$I$4:$J$13,2,FALSE),IF(J7757="solar",VLOOKUP('Form 923'!D7757,'Cross-Page Data'!$I$14:$J$117,2,FALSE),J7757))</f>
        <v>#N/A</v>
      </c>
      <c r="J7757" t="e">
        <f>VLOOKUP(E7757,'Cross-Page Data'!$D$4:$F$48,3,FALSE)</f>
        <v>#N/A</v>
      </c>
      <c r="K7757" t="b">
        <f t="shared" si="121"/>
        <v>1</v>
      </c>
    </row>
    <row r="7758" spans="9:11">
      <c r="I7758" t="e">
        <f>IF(J7758="natural gas",VLOOKUP(D7758,'Cross-Page Data'!$I$4:$J$13,2,FALSE),IF(J7758="solar",VLOOKUP('Form 923'!D7758,'Cross-Page Data'!$I$14:$J$117,2,FALSE),J7758))</f>
        <v>#N/A</v>
      </c>
      <c r="J7758" t="e">
        <f>VLOOKUP(E7758,'Cross-Page Data'!$D$4:$F$48,3,FALSE)</f>
        <v>#N/A</v>
      </c>
      <c r="K7758" t="b">
        <f t="shared" si="121"/>
        <v>1</v>
      </c>
    </row>
    <row r="7759" spans="9:11">
      <c r="I7759" t="e">
        <f>IF(J7759="natural gas",VLOOKUP(D7759,'Cross-Page Data'!$I$4:$J$13,2,FALSE),IF(J7759="solar",VLOOKUP('Form 923'!D7759,'Cross-Page Data'!$I$14:$J$117,2,FALSE),J7759))</f>
        <v>#N/A</v>
      </c>
      <c r="J7759" t="e">
        <f>VLOOKUP(E7759,'Cross-Page Data'!$D$4:$F$48,3,FALSE)</f>
        <v>#N/A</v>
      </c>
      <c r="K7759" t="b">
        <f t="shared" si="121"/>
        <v>1</v>
      </c>
    </row>
    <row r="7760" spans="9:11">
      <c r="I7760" t="e">
        <f>IF(J7760="natural gas",VLOOKUP(D7760,'Cross-Page Data'!$I$4:$J$13,2,FALSE),IF(J7760="solar",VLOOKUP('Form 923'!D7760,'Cross-Page Data'!$I$14:$J$117,2,FALSE),J7760))</f>
        <v>#N/A</v>
      </c>
      <c r="J7760" t="e">
        <f>VLOOKUP(E7760,'Cross-Page Data'!$D$4:$F$48,3,FALSE)</f>
        <v>#N/A</v>
      </c>
      <c r="K7760" t="b">
        <f t="shared" si="121"/>
        <v>1</v>
      </c>
    </row>
    <row r="7761" spans="9:11">
      <c r="I7761" t="e">
        <f>IF(J7761="natural gas",VLOOKUP(D7761,'Cross-Page Data'!$I$4:$J$13,2,FALSE),IF(J7761="solar",VLOOKUP('Form 923'!D7761,'Cross-Page Data'!$I$14:$J$117,2,FALSE),J7761))</f>
        <v>#N/A</v>
      </c>
      <c r="J7761" t="e">
        <f>VLOOKUP(E7761,'Cross-Page Data'!$D$4:$F$48,3,FALSE)</f>
        <v>#N/A</v>
      </c>
      <c r="K7761" t="b">
        <f t="shared" si="121"/>
        <v>1</v>
      </c>
    </row>
    <row r="7762" spans="9:11">
      <c r="I7762" t="e">
        <f>IF(J7762="natural gas",VLOOKUP(D7762,'Cross-Page Data'!$I$4:$J$13,2,FALSE),IF(J7762="solar",VLOOKUP('Form 923'!D7762,'Cross-Page Data'!$I$14:$J$117,2,FALSE),J7762))</f>
        <v>#N/A</v>
      </c>
      <c r="J7762" t="e">
        <f>VLOOKUP(E7762,'Cross-Page Data'!$D$4:$F$48,3,FALSE)</f>
        <v>#N/A</v>
      </c>
      <c r="K7762" t="b">
        <f t="shared" si="121"/>
        <v>1</v>
      </c>
    </row>
    <row r="7763" spans="9:11">
      <c r="I7763" t="e">
        <f>IF(J7763="natural gas",VLOOKUP(D7763,'Cross-Page Data'!$I$4:$J$13,2,FALSE),IF(J7763="solar",VLOOKUP('Form 923'!D7763,'Cross-Page Data'!$I$14:$J$117,2,FALSE),J7763))</f>
        <v>#N/A</v>
      </c>
      <c r="J7763" t="e">
        <f>VLOOKUP(E7763,'Cross-Page Data'!$D$4:$F$48,3,FALSE)</f>
        <v>#N/A</v>
      </c>
      <c r="K7763" t="b">
        <f t="shared" si="121"/>
        <v>1</v>
      </c>
    </row>
    <row r="7764" spans="9:11">
      <c r="I7764" t="e">
        <f>IF(J7764="natural gas",VLOOKUP(D7764,'Cross-Page Data'!$I$4:$J$13,2,FALSE),IF(J7764="solar",VLOOKUP('Form 923'!D7764,'Cross-Page Data'!$I$14:$J$117,2,FALSE),J7764))</f>
        <v>#N/A</v>
      </c>
      <c r="J7764" t="e">
        <f>VLOOKUP(E7764,'Cross-Page Data'!$D$4:$F$48,3,FALSE)</f>
        <v>#N/A</v>
      </c>
      <c r="K7764" t="b">
        <f t="shared" si="121"/>
        <v>1</v>
      </c>
    </row>
    <row r="7765" spans="9:11">
      <c r="I7765" t="e">
        <f>IF(J7765="natural gas",VLOOKUP(D7765,'Cross-Page Data'!$I$4:$J$13,2,FALSE),IF(J7765="solar",VLOOKUP('Form 923'!D7765,'Cross-Page Data'!$I$14:$J$117,2,FALSE),J7765))</f>
        <v>#N/A</v>
      </c>
      <c r="J7765" t="e">
        <f>VLOOKUP(E7765,'Cross-Page Data'!$D$4:$F$48,3,FALSE)</f>
        <v>#N/A</v>
      </c>
      <c r="K7765" t="b">
        <f t="shared" si="121"/>
        <v>1</v>
      </c>
    </row>
    <row r="7766" spans="9:11">
      <c r="I7766" t="e">
        <f>IF(J7766="natural gas",VLOOKUP(D7766,'Cross-Page Data'!$I$4:$J$13,2,FALSE),IF(J7766="solar",VLOOKUP('Form 923'!D7766,'Cross-Page Data'!$I$14:$J$117,2,FALSE),J7766))</f>
        <v>#N/A</v>
      </c>
      <c r="J7766" t="e">
        <f>VLOOKUP(E7766,'Cross-Page Data'!$D$4:$F$48,3,FALSE)</f>
        <v>#N/A</v>
      </c>
      <c r="K7766" t="b">
        <f t="shared" si="121"/>
        <v>1</v>
      </c>
    </row>
    <row r="7767" spans="9:11">
      <c r="I7767" t="e">
        <f>IF(J7767="natural gas",VLOOKUP(D7767,'Cross-Page Data'!$I$4:$J$13,2,FALSE),IF(J7767="solar",VLOOKUP('Form 923'!D7767,'Cross-Page Data'!$I$14:$J$117,2,FALSE),J7767))</f>
        <v>#N/A</v>
      </c>
      <c r="J7767" t="e">
        <f>VLOOKUP(E7767,'Cross-Page Data'!$D$4:$F$48,3,FALSE)</f>
        <v>#N/A</v>
      </c>
      <c r="K7767" t="b">
        <f t="shared" si="121"/>
        <v>1</v>
      </c>
    </row>
    <row r="7768" spans="9:11">
      <c r="I7768" t="e">
        <f>IF(J7768="natural gas",VLOOKUP(D7768,'Cross-Page Data'!$I$4:$J$13,2,FALSE),IF(J7768="solar",VLOOKUP('Form 923'!D7768,'Cross-Page Data'!$I$14:$J$117,2,FALSE),J7768))</f>
        <v>#N/A</v>
      </c>
      <c r="J7768" t="e">
        <f>VLOOKUP(E7768,'Cross-Page Data'!$D$4:$F$48,3,FALSE)</f>
        <v>#N/A</v>
      </c>
      <c r="K7768" t="b">
        <f t="shared" si="121"/>
        <v>1</v>
      </c>
    </row>
    <row r="7769" spans="9:11">
      <c r="I7769" t="e">
        <f>IF(J7769="natural gas",VLOOKUP(D7769,'Cross-Page Data'!$I$4:$J$13,2,FALSE),IF(J7769="solar",VLOOKUP('Form 923'!D7769,'Cross-Page Data'!$I$14:$J$117,2,FALSE),J7769))</f>
        <v>#N/A</v>
      </c>
      <c r="J7769" t="e">
        <f>VLOOKUP(E7769,'Cross-Page Data'!$D$4:$F$48,3,FALSE)</f>
        <v>#N/A</v>
      </c>
      <c r="K7769" t="b">
        <f t="shared" si="121"/>
        <v>1</v>
      </c>
    </row>
    <row r="7770" spans="9:11">
      <c r="I7770" t="e">
        <f>IF(J7770="natural gas",VLOOKUP(D7770,'Cross-Page Data'!$I$4:$J$13,2,FALSE),IF(J7770="solar",VLOOKUP('Form 923'!D7770,'Cross-Page Data'!$I$14:$J$117,2,FALSE),J7770))</f>
        <v>#N/A</v>
      </c>
      <c r="J7770" t="e">
        <f>VLOOKUP(E7770,'Cross-Page Data'!$D$4:$F$48,3,FALSE)</f>
        <v>#N/A</v>
      </c>
      <c r="K7770" t="b">
        <f t="shared" si="121"/>
        <v>1</v>
      </c>
    </row>
    <row r="7771" spans="9:11">
      <c r="I7771" t="e">
        <f>IF(J7771="natural gas",VLOOKUP(D7771,'Cross-Page Data'!$I$4:$J$13,2,FALSE),IF(J7771="solar",VLOOKUP('Form 923'!D7771,'Cross-Page Data'!$I$14:$J$117,2,FALSE),J7771))</f>
        <v>#N/A</v>
      </c>
      <c r="J7771" t="e">
        <f>VLOOKUP(E7771,'Cross-Page Data'!$D$4:$F$48,3,FALSE)</f>
        <v>#N/A</v>
      </c>
      <c r="K7771" t="b">
        <f t="shared" si="121"/>
        <v>1</v>
      </c>
    </row>
    <row r="7772" spans="9:11">
      <c r="I7772" t="e">
        <f>IF(J7772="natural gas",VLOOKUP(D7772,'Cross-Page Data'!$I$4:$J$13,2,FALSE),IF(J7772="solar",VLOOKUP('Form 923'!D7772,'Cross-Page Data'!$I$14:$J$117,2,FALSE),J7772))</f>
        <v>#N/A</v>
      </c>
      <c r="J7772" t="e">
        <f>VLOOKUP(E7772,'Cross-Page Data'!$D$4:$F$48,3,FALSE)</f>
        <v>#N/A</v>
      </c>
      <c r="K7772" t="b">
        <f t="shared" si="121"/>
        <v>1</v>
      </c>
    </row>
    <row r="7773" spans="9:11">
      <c r="I7773" t="e">
        <f>IF(J7773="natural gas",VLOOKUP(D7773,'Cross-Page Data'!$I$4:$J$13,2,FALSE),IF(J7773="solar",VLOOKUP('Form 923'!D7773,'Cross-Page Data'!$I$14:$J$117,2,FALSE),J7773))</f>
        <v>#N/A</v>
      </c>
      <c r="J7773" t="e">
        <f>VLOOKUP(E7773,'Cross-Page Data'!$D$4:$F$48,3,FALSE)</f>
        <v>#N/A</v>
      </c>
      <c r="K7773" t="b">
        <f t="shared" si="121"/>
        <v>1</v>
      </c>
    </row>
    <row r="7774" spans="9:11">
      <c r="I7774" t="e">
        <f>IF(J7774="natural gas",VLOOKUP(D7774,'Cross-Page Data'!$I$4:$J$13,2,FALSE),IF(J7774="solar",VLOOKUP('Form 923'!D7774,'Cross-Page Data'!$I$14:$J$117,2,FALSE),J7774))</f>
        <v>#N/A</v>
      </c>
      <c r="J7774" t="e">
        <f>VLOOKUP(E7774,'Cross-Page Data'!$D$4:$F$48,3,FALSE)</f>
        <v>#N/A</v>
      </c>
      <c r="K7774" t="b">
        <f t="shared" si="121"/>
        <v>1</v>
      </c>
    </row>
    <row r="7775" spans="9:11">
      <c r="I7775" t="e">
        <f>IF(J7775="natural gas",VLOOKUP(D7775,'Cross-Page Data'!$I$4:$J$13,2,FALSE),IF(J7775="solar",VLOOKUP('Form 923'!D7775,'Cross-Page Data'!$I$14:$J$117,2,FALSE),J7775))</f>
        <v>#N/A</v>
      </c>
      <c r="J7775" t="e">
        <f>VLOOKUP(E7775,'Cross-Page Data'!$D$4:$F$48,3,FALSE)</f>
        <v>#N/A</v>
      </c>
      <c r="K7775" t="b">
        <f t="shared" si="121"/>
        <v>1</v>
      </c>
    </row>
    <row r="7776" spans="9:11">
      <c r="I7776" t="e">
        <f>IF(J7776="natural gas",VLOOKUP(D7776,'Cross-Page Data'!$I$4:$J$13,2,FALSE),IF(J7776="solar",VLOOKUP('Form 923'!D7776,'Cross-Page Data'!$I$14:$J$117,2,FALSE),J7776))</f>
        <v>#N/A</v>
      </c>
      <c r="J7776" t="e">
        <f>VLOOKUP(E7776,'Cross-Page Data'!$D$4:$F$48,3,FALSE)</f>
        <v>#N/A</v>
      </c>
      <c r="K7776" t="b">
        <f t="shared" si="121"/>
        <v>1</v>
      </c>
    </row>
    <row r="7777" spans="9:11">
      <c r="I7777" t="e">
        <f>IF(J7777="natural gas",VLOOKUP(D7777,'Cross-Page Data'!$I$4:$J$13,2,FALSE),IF(J7777="solar",VLOOKUP('Form 923'!D7777,'Cross-Page Data'!$I$14:$J$117,2,FALSE),J7777))</f>
        <v>#N/A</v>
      </c>
      <c r="J7777" t="e">
        <f>VLOOKUP(E7777,'Cross-Page Data'!$D$4:$F$48,3,FALSE)</f>
        <v>#N/A</v>
      </c>
      <c r="K7777" t="b">
        <f t="shared" si="121"/>
        <v>1</v>
      </c>
    </row>
    <row r="7778" spans="9:11">
      <c r="I7778" t="e">
        <f>IF(J7778="natural gas",VLOOKUP(D7778,'Cross-Page Data'!$I$4:$J$13,2,FALSE),IF(J7778="solar",VLOOKUP('Form 923'!D7778,'Cross-Page Data'!$I$14:$J$117,2,FALSE),J7778))</f>
        <v>#N/A</v>
      </c>
      <c r="J7778" t="e">
        <f>VLOOKUP(E7778,'Cross-Page Data'!$D$4:$F$48,3,FALSE)</f>
        <v>#N/A</v>
      </c>
      <c r="K7778" t="b">
        <f t="shared" si="121"/>
        <v>1</v>
      </c>
    </row>
    <row r="7779" spans="9:11">
      <c r="I7779" t="e">
        <f>IF(J7779="natural gas",VLOOKUP(D7779,'Cross-Page Data'!$I$4:$J$13,2,FALSE),IF(J7779="solar",VLOOKUP('Form 923'!D7779,'Cross-Page Data'!$I$14:$J$117,2,FALSE),J7779))</f>
        <v>#N/A</v>
      </c>
      <c r="J7779" t="e">
        <f>VLOOKUP(E7779,'Cross-Page Data'!$D$4:$F$48,3,FALSE)</f>
        <v>#N/A</v>
      </c>
      <c r="K7779" t="b">
        <f t="shared" si="121"/>
        <v>1</v>
      </c>
    </row>
    <row r="7780" spans="9:11">
      <c r="I7780" t="e">
        <f>IF(J7780="natural gas",VLOOKUP(D7780,'Cross-Page Data'!$I$4:$J$13,2,FALSE),IF(J7780="solar",VLOOKUP('Form 923'!D7780,'Cross-Page Data'!$I$14:$J$117,2,FALSE),J7780))</f>
        <v>#N/A</v>
      </c>
      <c r="J7780" t="e">
        <f>VLOOKUP(E7780,'Cross-Page Data'!$D$4:$F$48,3,FALSE)</f>
        <v>#N/A</v>
      </c>
      <c r="K7780" t="b">
        <f t="shared" si="121"/>
        <v>1</v>
      </c>
    </row>
    <row r="7781" spans="9:11">
      <c r="I7781" t="e">
        <f>IF(J7781="natural gas",VLOOKUP(D7781,'Cross-Page Data'!$I$4:$J$13,2,FALSE),IF(J7781="solar",VLOOKUP('Form 923'!D7781,'Cross-Page Data'!$I$14:$J$117,2,FALSE),J7781))</f>
        <v>#N/A</v>
      </c>
      <c r="J7781" t="e">
        <f>VLOOKUP(E7781,'Cross-Page Data'!$D$4:$F$48,3,FALSE)</f>
        <v>#N/A</v>
      </c>
      <c r="K7781" t="b">
        <f t="shared" si="121"/>
        <v>1</v>
      </c>
    </row>
    <row r="7782" spans="9:11">
      <c r="I7782" t="e">
        <f>IF(J7782="natural gas",VLOOKUP(D7782,'Cross-Page Data'!$I$4:$J$13,2,FALSE),IF(J7782="solar",VLOOKUP('Form 923'!D7782,'Cross-Page Data'!$I$14:$J$117,2,FALSE),J7782))</f>
        <v>#N/A</v>
      </c>
      <c r="J7782" t="e">
        <f>VLOOKUP(E7782,'Cross-Page Data'!$D$4:$F$48,3,FALSE)</f>
        <v>#N/A</v>
      </c>
      <c r="K7782" t="b">
        <f t="shared" si="121"/>
        <v>1</v>
      </c>
    </row>
    <row r="7783" spans="9:11">
      <c r="I7783" t="e">
        <f>IF(J7783="natural gas",VLOOKUP(D7783,'Cross-Page Data'!$I$4:$J$13,2,FALSE),IF(J7783="solar",VLOOKUP('Form 923'!D7783,'Cross-Page Data'!$I$14:$J$117,2,FALSE),J7783))</f>
        <v>#N/A</v>
      </c>
      <c r="J7783" t="e">
        <f>VLOOKUP(E7783,'Cross-Page Data'!$D$4:$F$48,3,FALSE)</f>
        <v>#N/A</v>
      </c>
      <c r="K7783" t="b">
        <f t="shared" si="121"/>
        <v>1</v>
      </c>
    </row>
    <row r="7784" spans="9:11">
      <c r="I7784" t="e">
        <f>IF(J7784="natural gas",VLOOKUP(D7784,'Cross-Page Data'!$I$4:$J$13,2,FALSE),IF(J7784="solar",VLOOKUP('Form 923'!D7784,'Cross-Page Data'!$I$14:$J$117,2,FALSE),J7784))</f>
        <v>#N/A</v>
      </c>
      <c r="J7784" t="e">
        <f>VLOOKUP(E7784,'Cross-Page Data'!$D$4:$F$48,3,FALSE)</f>
        <v>#N/A</v>
      </c>
      <c r="K7784" t="b">
        <f t="shared" si="121"/>
        <v>1</v>
      </c>
    </row>
    <row r="7785" spans="9:11">
      <c r="I7785" t="e">
        <f>IF(J7785="natural gas",VLOOKUP(D7785,'Cross-Page Data'!$I$4:$J$13,2,FALSE),IF(J7785="solar",VLOOKUP('Form 923'!D7785,'Cross-Page Data'!$I$14:$J$117,2,FALSE),J7785))</f>
        <v>#N/A</v>
      </c>
      <c r="J7785" t="e">
        <f>VLOOKUP(E7785,'Cross-Page Data'!$D$4:$F$48,3,FALSE)</f>
        <v>#N/A</v>
      </c>
      <c r="K7785" t="b">
        <f t="shared" si="121"/>
        <v>1</v>
      </c>
    </row>
    <row r="7786" spans="9:11">
      <c r="I7786" t="e">
        <f>IF(J7786="natural gas",VLOOKUP(D7786,'Cross-Page Data'!$I$4:$J$13,2,FALSE),IF(J7786="solar",VLOOKUP('Form 923'!D7786,'Cross-Page Data'!$I$14:$J$117,2,FALSE),J7786))</f>
        <v>#N/A</v>
      </c>
      <c r="J7786" t="e">
        <f>VLOOKUP(E7786,'Cross-Page Data'!$D$4:$F$48,3,FALSE)</f>
        <v>#N/A</v>
      </c>
      <c r="K7786" t="b">
        <f t="shared" si="121"/>
        <v>1</v>
      </c>
    </row>
    <row r="7787" spans="9:11">
      <c r="I7787" t="e">
        <f>IF(J7787="natural gas",VLOOKUP(D7787,'Cross-Page Data'!$I$4:$J$13,2,FALSE),IF(J7787="solar",VLOOKUP('Form 923'!D7787,'Cross-Page Data'!$I$14:$J$117,2,FALSE),J7787))</f>
        <v>#N/A</v>
      </c>
      <c r="J7787" t="e">
        <f>VLOOKUP(E7787,'Cross-Page Data'!$D$4:$F$48,3,FALSE)</f>
        <v>#N/A</v>
      </c>
      <c r="K7787" t="b">
        <f t="shared" si="121"/>
        <v>1</v>
      </c>
    </row>
    <row r="7788" spans="9:11">
      <c r="I7788" t="e">
        <f>IF(J7788="natural gas",VLOOKUP(D7788,'Cross-Page Data'!$I$4:$J$13,2,FALSE),IF(J7788="solar",VLOOKUP('Form 923'!D7788,'Cross-Page Data'!$I$14:$J$117,2,FALSE),J7788))</f>
        <v>#N/A</v>
      </c>
      <c r="J7788" t="e">
        <f>VLOOKUP(E7788,'Cross-Page Data'!$D$4:$F$48,3,FALSE)</f>
        <v>#N/A</v>
      </c>
      <c r="K7788" t="b">
        <f t="shared" si="121"/>
        <v>1</v>
      </c>
    </row>
    <row r="7789" spans="9:11">
      <c r="I7789" t="e">
        <f>IF(J7789="natural gas",VLOOKUP(D7789,'Cross-Page Data'!$I$4:$J$13,2,FALSE),IF(J7789="solar",VLOOKUP('Form 923'!D7789,'Cross-Page Data'!$I$14:$J$117,2,FALSE),J7789))</f>
        <v>#N/A</v>
      </c>
      <c r="J7789" t="e">
        <f>VLOOKUP(E7789,'Cross-Page Data'!$D$4:$F$48,3,FALSE)</f>
        <v>#N/A</v>
      </c>
      <c r="K7789" t="b">
        <f t="shared" si="121"/>
        <v>1</v>
      </c>
    </row>
    <row r="7790" spans="9:11">
      <c r="I7790" t="e">
        <f>IF(J7790="natural gas",VLOOKUP(D7790,'Cross-Page Data'!$I$4:$J$13,2,FALSE),IF(J7790="solar",VLOOKUP('Form 923'!D7790,'Cross-Page Data'!$I$14:$J$117,2,FALSE),J7790))</f>
        <v>#N/A</v>
      </c>
      <c r="J7790" t="e">
        <f>VLOOKUP(E7790,'Cross-Page Data'!$D$4:$F$48,3,FALSE)</f>
        <v>#N/A</v>
      </c>
      <c r="K7790" t="b">
        <f t="shared" si="121"/>
        <v>1</v>
      </c>
    </row>
    <row r="7791" spans="9:11">
      <c r="I7791" t="e">
        <f>IF(J7791="natural gas",VLOOKUP(D7791,'Cross-Page Data'!$I$4:$J$13,2,FALSE),IF(J7791="solar",VLOOKUP('Form 923'!D7791,'Cross-Page Data'!$I$14:$J$117,2,FALSE),J7791))</f>
        <v>#N/A</v>
      </c>
      <c r="J7791" t="e">
        <f>VLOOKUP(E7791,'Cross-Page Data'!$D$4:$F$48,3,FALSE)</f>
        <v>#N/A</v>
      </c>
      <c r="K7791" t="b">
        <f t="shared" si="121"/>
        <v>1</v>
      </c>
    </row>
    <row r="7792" spans="9:11">
      <c r="I7792" t="e">
        <f>IF(J7792="natural gas",VLOOKUP(D7792,'Cross-Page Data'!$I$4:$J$13,2,FALSE),IF(J7792="solar",VLOOKUP('Form 923'!D7792,'Cross-Page Data'!$I$14:$J$117,2,FALSE),J7792))</f>
        <v>#N/A</v>
      </c>
      <c r="J7792" t="e">
        <f>VLOOKUP(E7792,'Cross-Page Data'!$D$4:$F$48,3,FALSE)</f>
        <v>#N/A</v>
      </c>
      <c r="K7792" t="b">
        <f t="shared" si="121"/>
        <v>1</v>
      </c>
    </row>
    <row r="7793" spans="9:11">
      <c r="I7793" t="e">
        <f>IF(J7793="natural gas",VLOOKUP(D7793,'Cross-Page Data'!$I$4:$J$13,2,FALSE),IF(J7793="solar",VLOOKUP('Form 923'!D7793,'Cross-Page Data'!$I$14:$J$117,2,FALSE),J7793))</f>
        <v>#N/A</v>
      </c>
      <c r="J7793" t="e">
        <f>VLOOKUP(E7793,'Cross-Page Data'!$D$4:$F$48,3,FALSE)</f>
        <v>#N/A</v>
      </c>
      <c r="K7793" t="b">
        <f t="shared" si="121"/>
        <v>1</v>
      </c>
    </row>
    <row r="7794" spans="9:11">
      <c r="I7794" t="e">
        <f>IF(J7794="natural gas",VLOOKUP(D7794,'Cross-Page Data'!$I$4:$J$13,2,FALSE),IF(J7794="solar",VLOOKUP('Form 923'!D7794,'Cross-Page Data'!$I$14:$J$117,2,FALSE),J7794))</f>
        <v>#N/A</v>
      </c>
      <c r="J7794" t="e">
        <f>VLOOKUP(E7794,'Cross-Page Data'!$D$4:$F$48,3,FALSE)</f>
        <v>#N/A</v>
      </c>
      <c r="K7794" t="b">
        <f t="shared" si="121"/>
        <v>1</v>
      </c>
    </row>
    <row r="7795" spans="9:11">
      <c r="I7795" t="e">
        <f>IF(J7795="natural gas",VLOOKUP(D7795,'Cross-Page Data'!$I$4:$J$13,2,FALSE),IF(J7795="solar",VLOOKUP('Form 923'!D7795,'Cross-Page Data'!$I$14:$J$117,2,FALSE),J7795))</f>
        <v>#N/A</v>
      </c>
      <c r="J7795" t="e">
        <f>VLOOKUP(E7795,'Cross-Page Data'!$D$4:$F$48,3,FALSE)</f>
        <v>#N/A</v>
      </c>
      <c r="K7795" t="b">
        <f t="shared" si="121"/>
        <v>1</v>
      </c>
    </row>
    <row r="7796" spans="9:11">
      <c r="I7796" t="e">
        <f>IF(J7796="natural gas",VLOOKUP(D7796,'Cross-Page Data'!$I$4:$J$13,2,FALSE),IF(J7796="solar",VLOOKUP('Form 923'!D7796,'Cross-Page Data'!$I$14:$J$117,2,FALSE),J7796))</f>
        <v>#N/A</v>
      </c>
      <c r="J7796" t="e">
        <f>VLOOKUP(E7796,'Cross-Page Data'!$D$4:$F$48,3,FALSE)</f>
        <v>#N/A</v>
      </c>
      <c r="K7796" t="b">
        <f t="shared" si="121"/>
        <v>1</v>
      </c>
    </row>
    <row r="7797" spans="9:11">
      <c r="I7797" t="e">
        <f>IF(J7797="natural gas",VLOOKUP(D7797,'Cross-Page Data'!$I$4:$J$13,2,FALSE),IF(J7797="solar",VLOOKUP('Form 923'!D7797,'Cross-Page Data'!$I$14:$J$117,2,FALSE),J7797))</f>
        <v>#N/A</v>
      </c>
      <c r="J7797" t="e">
        <f>VLOOKUP(E7797,'Cross-Page Data'!$D$4:$F$48,3,FALSE)</f>
        <v>#N/A</v>
      </c>
      <c r="K7797" t="b">
        <f t="shared" si="121"/>
        <v>1</v>
      </c>
    </row>
    <row r="7798" spans="9:11">
      <c r="I7798" t="e">
        <f>IF(J7798="natural gas",VLOOKUP(D7798,'Cross-Page Data'!$I$4:$J$13,2,FALSE),IF(J7798="solar",VLOOKUP('Form 923'!D7798,'Cross-Page Data'!$I$14:$J$117,2,FALSE),J7798))</f>
        <v>#N/A</v>
      </c>
      <c r="J7798" t="e">
        <f>VLOOKUP(E7798,'Cross-Page Data'!$D$4:$F$48,3,FALSE)</f>
        <v>#N/A</v>
      </c>
      <c r="K7798" t="b">
        <f t="shared" si="121"/>
        <v>1</v>
      </c>
    </row>
    <row r="7799" spans="9:11">
      <c r="I7799" t="e">
        <f>IF(J7799="natural gas",VLOOKUP(D7799,'Cross-Page Data'!$I$4:$J$13,2,FALSE),IF(J7799="solar",VLOOKUP('Form 923'!D7799,'Cross-Page Data'!$I$14:$J$117,2,FALSE),J7799))</f>
        <v>#N/A</v>
      </c>
      <c r="J7799" t="e">
        <f>VLOOKUP(E7799,'Cross-Page Data'!$D$4:$F$48,3,FALSE)</f>
        <v>#N/A</v>
      </c>
      <c r="K7799" t="b">
        <f t="shared" si="121"/>
        <v>1</v>
      </c>
    </row>
    <row r="7800" spans="9:11">
      <c r="I7800" t="e">
        <f>IF(J7800="natural gas",VLOOKUP(D7800,'Cross-Page Data'!$I$4:$J$13,2,FALSE),IF(J7800="solar",VLOOKUP('Form 923'!D7800,'Cross-Page Data'!$I$14:$J$117,2,FALSE),J7800))</f>
        <v>#N/A</v>
      </c>
      <c r="J7800" t="e">
        <f>VLOOKUP(E7800,'Cross-Page Data'!$D$4:$F$48,3,FALSE)</f>
        <v>#N/A</v>
      </c>
      <c r="K7800" t="b">
        <f t="shared" si="121"/>
        <v>1</v>
      </c>
    </row>
    <row r="7801" spans="9:11">
      <c r="I7801" t="e">
        <f>IF(J7801="natural gas",VLOOKUP(D7801,'Cross-Page Data'!$I$4:$J$13,2,FALSE),IF(J7801="solar",VLOOKUP('Form 923'!D7801,'Cross-Page Data'!$I$14:$J$117,2,FALSE),J7801))</f>
        <v>#N/A</v>
      </c>
      <c r="J7801" t="e">
        <f>VLOOKUP(E7801,'Cross-Page Data'!$D$4:$F$48,3,FALSE)</f>
        <v>#N/A</v>
      </c>
      <c r="K7801" t="b">
        <f t="shared" si="121"/>
        <v>1</v>
      </c>
    </row>
    <row r="7802" spans="9:11">
      <c r="I7802" t="e">
        <f>IF(J7802="natural gas",VLOOKUP(D7802,'Cross-Page Data'!$I$4:$J$13,2,FALSE),IF(J7802="solar",VLOOKUP('Form 923'!D7802,'Cross-Page Data'!$I$14:$J$117,2,FALSE),J7802))</f>
        <v>#N/A</v>
      </c>
      <c r="J7802" t="e">
        <f>VLOOKUP(E7802,'Cross-Page Data'!$D$4:$F$48,3,FALSE)</f>
        <v>#N/A</v>
      </c>
      <c r="K7802" t="b">
        <f t="shared" si="121"/>
        <v>1</v>
      </c>
    </row>
    <row r="7803" spans="9:11">
      <c r="I7803" t="e">
        <f>IF(J7803="natural gas",VLOOKUP(D7803,'Cross-Page Data'!$I$4:$J$13,2,FALSE),IF(J7803="solar",VLOOKUP('Form 923'!D7803,'Cross-Page Data'!$I$14:$J$117,2,FALSE),J7803))</f>
        <v>#N/A</v>
      </c>
      <c r="J7803" t="e">
        <f>VLOOKUP(E7803,'Cross-Page Data'!$D$4:$F$48,3,FALSE)</f>
        <v>#N/A</v>
      </c>
      <c r="K7803" t="b">
        <f t="shared" si="121"/>
        <v>1</v>
      </c>
    </row>
    <row r="7804" spans="9:11">
      <c r="I7804" t="e">
        <f>IF(J7804="natural gas",VLOOKUP(D7804,'Cross-Page Data'!$I$4:$J$13,2,FALSE),IF(J7804="solar",VLOOKUP('Form 923'!D7804,'Cross-Page Data'!$I$14:$J$117,2,FALSE),J7804))</f>
        <v>#N/A</v>
      </c>
      <c r="J7804" t="e">
        <f>VLOOKUP(E7804,'Cross-Page Data'!$D$4:$F$48,3,FALSE)</f>
        <v>#N/A</v>
      </c>
      <c r="K7804" t="b">
        <f t="shared" si="121"/>
        <v>1</v>
      </c>
    </row>
    <row r="7805" spans="9:11">
      <c r="I7805" t="e">
        <f>IF(J7805="natural gas",VLOOKUP(D7805,'Cross-Page Data'!$I$4:$J$13,2,FALSE),IF(J7805="solar",VLOOKUP('Form 923'!D7805,'Cross-Page Data'!$I$14:$J$117,2,FALSE),J7805))</f>
        <v>#N/A</v>
      </c>
      <c r="J7805" t="e">
        <f>VLOOKUP(E7805,'Cross-Page Data'!$D$4:$F$48,3,FALSE)</f>
        <v>#N/A</v>
      </c>
      <c r="K7805" t="b">
        <f t="shared" si="121"/>
        <v>1</v>
      </c>
    </row>
    <row r="7806" spans="9:11">
      <c r="I7806" t="e">
        <f>IF(J7806="natural gas",VLOOKUP(D7806,'Cross-Page Data'!$I$4:$J$13,2,FALSE),IF(J7806="solar",VLOOKUP('Form 923'!D7806,'Cross-Page Data'!$I$14:$J$117,2,FALSE),J7806))</f>
        <v>#N/A</v>
      </c>
      <c r="J7806" t="e">
        <f>VLOOKUP(E7806,'Cross-Page Data'!$D$4:$F$48,3,FALSE)</f>
        <v>#N/A</v>
      </c>
      <c r="K7806" t="b">
        <f t="shared" si="121"/>
        <v>1</v>
      </c>
    </row>
    <row r="7807" spans="9:11">
      <c r="I7807" t="e">
        <f>IF(J7807="natural gas",VLOOKUP(D7807,'Cross-Page Data'!$I$4:$J$13,2,FALSE),IF(J7807="solar",VLOOKUP('Form 923'!D7807,'Cross-Page Data'!$I$14:$J$117,2,FALSE),J7807))</f>
        <v>#N/A</v>
      </c>
      <c r="J7807" t="e">
        <f>VLOOKUP(E7807,'Cross-Page Data'!$D$4:$F$48,3,FALSE)</f>
        <v>#N/A</v>
      </c>
      <c r="K7807" t="b">
        <f t="shared" si="121"/>
        <v>1</v>
      </c>
    </row>
    <row r="7808" spans="9:11">
      <c r="I7808" t="e">
        <f>IF(J7808="natural gas",VLOOKUP(D7808,'Cross-Page Data'!$I$4:$J$13,2,FALSE),IF(J7808="solar",VLOOKUP('Form 923'!D7808,'Cross-Page Data'!$I$14:$J$117,2,FALSE),J7808))</f>
        <v>#N/A</v>
      </c>
      <c r="J7808" t="e">
        <f>VLOOKUP(E7808,'Cross-Page Data'!$D$4:$F$48,3,FALSE)</f>
        <v>#N/A</v>
      </c>
      <c r="K7808" t="b">
        <f t="shared" si="121"/>
        <v>1</v>
      </c>
    </row>
    <row r="7809" spans="9:11">
      <c r="I7809" t="e">
        <f>IF(J7809="natural gas",VLOOKUP(D7809,'Cross-Page Data'!$I$4:$J$13,2,FALSE),IF(J7809="solar",VLOOKUP('Form 923'!D7809,'Cross-Page Data'!$I$14:$J$117,2,FALSE),J7809))</f>
        <v>#N/A</v>
      </c>
      <c r="J7809" t="e">
        <f>VLOOKUP(E7809,'Cross-Page Data'!$D$4:$F$48,3,FALSE)</f>
        <v>#N/A</v>
      </c>
      <c r="K7809" t="b">
        <f t="shared" si="121"/>
        <v>1</v>
      </c>
    </row>
    <row r="7810" spans="9:11">
      <c r="I7810" t="e">
        <f>IF(J7810="natural gas",VLOOKUP(D7810,'Cross-Page Data'!$I$4:$J$13,2,FALSE),IF(J7810="solar",VLOOKUP('Form 923'!D7810,'Cross-Page Data'!$I$14:$J$117,2,FALSE),J7810))</f>
        <v>#N/A</v>
      </c>
      <c r="J7810" t="e">
        <f>VLOOKUP(E7810,'Cross-Page Data'!$D$4:$F$48,3,FALSE)</f>
        <v>#N/A</v>
      </c>
      <c r="K7810" t="b">
        <f t="shared" si="121"/>
        <v>1</v>
      </c>
    </row>
    <row r="7811" spans="9:11">
      <c r="I7811" t="e">
        <f>IF(J7811="natural gas",VLOOKUP(D7811,'Cross-Page Data'!$I$4:$J$13,2,FALSE),IF(J7811="solar",VLOOKUP('Form 923'!D7811,'Cross-Page Data'!$I$14:$J$117,2,FALSE),J7811))</f>
        <v>#N/A</v>
      </c>
      <c r="J7811" t="e">
        <f>VLOOKUP(E7811,'Cross-Page Data'!$D$4:$F$48,3,FALSE)</f>
        <v>#N/A</v>
      </c>
      <c r="K7811" t="b">
        <f t="shared" si="121"/>
        <v>1</v>
      </c>
    </row>
    <row r="7812" spans="9:11">
      <c r="I7812" t="e">
        <f>IF(J7812="natural gas",VLOOKUP(D7812,'Cross-Page Data'!$I$4:$J$13,2,FALSE),IF(J7812="solar",VLOOKUP('Form 923'!D7812,'Cross-Page Data'!$I$14:$J$117,2,FALSE),J7812))</f>
        <v>#N/A</v>
      </c>
      <c r="J7812" t="e">
        <f>VLOOKUP(E7812,'Cross-Page Data'!$D$4:$F$48,3,FALSE)</f>
        <v>#N/A</v>
      </c>
      <c r="K7812" t="b">
        <f t="shared" si="121"/>
        <v>1</v>
      </c>
    </row>
    <row r="7813" spans="9:11">
      <c r="I7813" t="e">
        <f>IF(J7813="natural gas",VLOOKUP(D7813,'Cross-Page Data'!$I$4:$J$13,2,FALSE),IF(J7813="solar",VLOOKUP('Form 923'!D7813,'Cross-Page Data'!$I$14:$J$117,2,FALSE),J7813))</f>
        <v>#N/A</v>
      </c>
      <c r="J7813" t="e">
        <f>VLOOKUP(E7813,'Cross-Page Data'!$D$4:$F$48,3,FALSE)</f>
        <v>#N/A</v>
      </c>
      <c r="K7813" t="b">
        <f t="shared" si="121"/>
        <v>1</v>
      </c>
    </row>
    <row r="7814" spans="9:11">
      <c r="I7814" t="e">
        <f>IF(J7814="natural gas",VLOOKUP(D7814,'Cross-Page Data'!$I$4:$J$13,2,FALSE),IF(J7814="solar",VLOOKUP('Form 923'!D7814,'Cross-Page Data'!$I$14:$J$117,2,FALSE),J7814))</f>
        <v>#N/A</v>
      </c>
      <c r="J7814" t="e">
        <f>VLOOKUP(E7814,'Cross-Page Data'!$D$4:$F$48,3,FALSE)</f>
        <v>#N/A</v>
      </c>
      <c r="K7814" t="b">
        <f t="shared" si="121"/>
        <v>1</v>
      </c>
    </row>
    <row r="7815" spans="9:11">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c r="I7816" t="e">
        <f>IF(J7816="natural gas",VLOOKUP(D7816,'Cross-Page Data'!$I$4:$J$13,2,FALSE),IF(J7816="solar",VLOOKUP('Form 923'!D7816,'Cross-Page Data'!$I$14:$J$117,2,FALSE),J7816))</f>
        <v>#N/A</v>
      </c>
      <c r="J7816" t="e">
        <f>VLOOKUP(E7816,'Cross-Page Data'!$D$4:$F$48,3,FALSE)</f>
        <v>#N/A</v>
      </c>
      <c r="K7816" t="b">
        <f t="shared" si="122"/>
        <v>1</v>
      </c>
    </row>
    <row r="7817" spans="9:11">
      <c r="I7817" t="e">
        <f>IF(J7817="natural gas",VLOOKUP(D7817,'Cross-Page Data'!$I$4:$J$13,2,FALSE),IF(J7817="solar",VLOOKUP('Form 923'!D7817,'Cross-Page Data'!$I$14:$J$117,2,FALSE),J7817))</f>
        <v>#N/A</v>
      </c>
      <c r="J7817" t="e">
        <f>VLOOKUP(E7817,'Cross-Page Data'!$D$4:$F$48,3,FALSE)</f>
        <v>#N/A</v>
      </c>
      <c r="K7817" t="b">
        <f t="shared" si="122"/>
        <v>1</v>
      </c>
    </row>
    <row r="7818" spans="9:11">
      <c r="I7818" t="e">
        <f>IF(J7818="natural gas",VLOOKUP(D7818,'Cross-Page Data'!$I$4:$J$13,2,FALSE),IF(J7818="solar",VLOOKUP('Form 923'!D7818,'Cross-Page Data'!$I$14:$J$117,2,FALSE),J7818))</f>
        <v>#N/A</v>
      </c>
      <c r="J7818" t="e">
        <f>VLOOKUP(E7818,'Cross-Page Data'!$D$4:$F$48,3,FALSE)</f>
        <v>#N/A</v>
      </c>
      <c r="K7818" t="b">
        <f t="shared" si="122"/>
        <v>1</v>
      </c>
    </row>
    <row r="7819" spans="9:11">
      <c r="I7819" t="e">
        <f>IF(J7819="natural gas",VLOOKUP(D7819,'Cross-Page Data'!$I$4:$J$13,2,FALSE),IF(J7819="solar",VLOOKUP('Form 923'!D7819,'Cross-Page Data'!$I$14:$J$117,2,FALSE),J7819))</f>
        <v>#N/A</v>
      </c>
      <c r="J7819" t="e">
        <f>VLOOKUP(E7819,'Cross-Page Data'!$D$4:$F$48,3,FALSE)</f>
        <v>#N/A</v>
      </c>
      <c r="K7819" t="b">
        <f t="shared" si="122"/>
        <v>1</v>
      </c>
    </row>
    <row r="7820" spans="9:11">
      <c r="I7820" t="e">
        <f>IF(J7820="natural gas",VLOOKUP(D7820,'Cross-Page Data'!$I$4:$J$13,2,FALSE),IF(J7820="solar",VLOOKUP('Form 923'!D7820,'Cross-Page Data'!$I$14:$J$117,2,FALSE),J7820))</f>
        <v>#N/A</v>
      </c>
      <c r="J7820" t="e">
        <f>VLOOKUP(E7820,'Cross-Page Data'!$D$4:$F$48,3,FALSE)</f>
        <v>#N/A</v>
      </c>
      <c r="K7820" t="b">
        <f t="shared" si="122"/>
        <v>1</v>
      </c>
    </row>
    <row r="7821" spans="9:11">
      <c r="I7821" t="e">
        <f>IF(J7821="natural gas",VLOOKUP(D7821,'Cross-Page Data'!$I$4:$J$13,2,FALSE),IF(J7821="solar",VLOOKUP('Form 923'!D7821,'Cross-Page Data'!$I$14:$J$117,2,FALSE),J7821))</f>
        <v>#N/A</v>
      </c>
      <c r="J7821" t="e">
        <f>VLOOKUP(E7821,'Cross-Page Data'!$D$4:$F$48,3,FALSE)</f>
        <v>#N/A</v>
      </c>
      <c r="K7821" t="b">
        <f t="shared" si="122"/>
        <v>1</v>
      </c>
    </row>
    <row r="7822" spans="9:11">
      <c r="I7822" t="e">
        <f>IF(J7822="natural gas",VLOOKUP(D7822,'Cross-Page Data'!$I$4:$J$13,2,FALSE),IF(J7822="solar",VLOOKUP('Form 923'!D7822,'Cross-Page Data'!$I$14:$J$117,2,FALSE),J7822))</f>
        <v>#N/A</v>
      </c>
      <c r="J7822" t="e">
        <f>VLOOKUP(E7822,'Cross-Page Data'!$D$4:$F$48,3,FALSE)</f>
        <v>#N/A</v>
      </c>
      <c r="K7822" t="b">
        <f t="shared" si="122"/>
        <v>1</v>
      </c>
    </row>
    <row r="7823" spans="9:11">
      <c r="I7823" t="e">
        <f>IF(J7823="natural gas",VLOOKUP(D7823,'Cross-Page Data'!$I$4:$J$13,2,FALSE),IF(J7823="solar",VLOOKUP('Form 923'!D7823,'Cross-Page Data'!$I$14:$J$117,2,FALSE),J7823))</f>
        <v>#N/A</v>
      </c>
      <c r="J7823" t="e">
        <f>VLOOKUP(E7823,'Cross-Page Data'!$D$4:$F$48,3,FALSE)</f>
        <v>#N/A</v>
      </c>
      <c r="K7823" t="b">
        <f t="shared" si="122"/>
        <v>1</v>
      </c>
    </row>
    <row r="7824" spans="9:11">
      <c r="I7824" t="e">
        <f>IF(J7824="natural gas",VLOOKUP(D7824,'Cross-Page Data'!$I$4:$J$13,2,FALSE),IF(J7824="solar",VLOOKUP('Form 923'!D7824,'Cross-Page Data'!$I$14:$J$117,2,FALSE),J7824))</f>
        <v>#N/A</v>
      </c>
      <c r="J7824" t="e">
        <f>VLOOKUP(E7824,'Cross-Page Data'!$D$4:$F$48,3,FALSE)</f>
        <v>#N/A</v>
      </c>
      <c r="K7824" t="b">
        <f t="shared" si="122"/>
        <v>1</v>
      </c>
    </row>
    <row r="7825" spans="9:11">
      <c r="I7825" t="e">
        <f>IF(J7825="natural gas",VLOOKUP(D7825,'Cross-Page Data'!$I$4:$J$13,2,FALSE),IF(J7825="solar",VLOOKUP('Form 923'!D7825,'Cross-Page Data'!$I$14:$J$117,2,FALSE),J7825))</f>
        <v>#N/A</v>
      </c>
      <c r="J7825" t="e">
        <f>VLOOKUP(E7825,'Cross-Page Data'!$D$4:$F$48,3,FALSE)</f>
        <v>#N/A</v>
      </c>
      <c r="K7825" t="b">
        <f t="shared" si="122"/>
        <v>1</v>
      </c>
    </row>
    <row r="7826" spans="9:11">
      <c r="I7826" t="e">
        <f>IF(J7826="natural gas",VLOOKUP(D7826,'Cross-Page Data'!$I$4:$J$13,2,FALSE),IF(J7826="solar",VLOOKUP('Form 923'!D7826,'Cross-Page Data'!$I$14:$J$117,2,FALSE),J7826))</f>
        <v>#N/A</v>
      </c>
      <c r="J7826" t="e">
        <f>VLOOKUP(E7826,'Cross-Page Data'!$D$4:$F$48,3,FALSE)</f>
        <v>#N/A</v>
      </c>
      <c r="K7826" t="b">
        <f t="shared" si="122"/>
        <v>1</v>
      </c>
    </row>
    <row r="7827" spans="9:11">
      <c r="I7827" t="e">
        <f>IF(J7827="natural gas",VLOOKUP(D7827,'Cross-Page Data'!$I$4:$J$13,2,FALSE),IF(J7827="solar",VLOOKUP('Form 923'!D7827,'Cross-Page Data'!$I$14:$J$117,2,FALSE),J7827))</f>
        <v>#N/A</v>
      </c>
      <c r="J7827" t="e">
        <f>VLOOKUP(E7827,'Cross-Page Data'!$D$4:$F$48,3,FALSE)</f>
        <v>#N/A</v>
      </c>
      <c r="K7827" t="b">
        <f t="shared" si="122"/>
        <v>1</v>
      </c>
    </row>
    <row r="7828" spans="9:11">
      <c r="I7828" t="e">
        <f>IF(J7828="natural gas",VLOOKUP(D7828,'Cross-Page Data'!$I$4:$J$13,2,FALSE),IF(J7828="solar",VLOOKUP('Form 923'!D7828,'Cross-Page Data'!$I$14:$J$117,2,FALSE),J7828))</f>
        <v>#N/A</v>
      </c>
      <c r="J7828" t="e">
        <f>VLOOKUP(E7828,'Cross-Page Data'!$D$4:$F$48,3,FALSE)</f>
        <v>#N/A</v>
      </c>
      <c r="K7828" t="b">
        <f t="shared" si="122"/>
        <v>1</v>
      </c>
    </row>
    <row r="7829" spans="9:11">
      <c r="I7829" t="e">
        <f>IF(J7829="natural gas",VLOOKUP(D7829,'Cross-Page Data'!$I$4:$J$13,2,FALSE),IF(J7829="solar",VLOOKUP('Form 923'!D7829,'Cross-Page Data'!$I$14:$J$117,2,FALSE),J7829))</f>
        <v>#N/A</v>
      </c>
      <c r="J7829" t="e">
        <f>VLOOKUP(E7829,'Cross-Page Data'!$D$4:$F$48,3,FALSE)</f>
        <v>#N/A</v>
      </c>
      <c r="K7829" t="b">
        <f t="shared" si="122"/>
        <v>1</v>
      </c>
    </row>
    <row r="7830" spans="9:11">
      <c r="I7830" t="e">
        <f>IF(J7830="natural gas",VLOOKUP(D7830,'Cross-Page Data'!$I$4:$J$13,2,FALSE),IF(J7830="solar",VLOOKUP('Form 923'!D7830,'Cross-Page Data'!$I$14:$J$117,2,FALSE),J7830))</f>
        <v>#N/A</v>
      </c>
      <c r="J7830" t="e">
        <f>VLOOKUP(E7830,'Cross-Page Data'!$D$4:$F$48,3,FALSE)</f>
        <v>#N/A</v>
      </c>
      <c r="K7830" t="b">
        <f t="shared" si="122"/>
        <v>1</v>
      </c>
    </row>
    <row r="7831" spans="9:11">
      <c r="I7831" t="e">
        <f>IF(J7831="natural gas",VLOOKUP(D7831,'Cross-Page Data'!$I$4:$J$13,2,FALSE),IF(J7831="solar",VLOOKUP('Form 923'!D7831,'Cross-Page Data'!$I$14:$J$117,2,FALSE),J7831))</f>
        <v>#N/A</v>
      </c>
      <c r="J7831" t="e">
        <f>VLOOKUP(E7831,'Cross-Page Data'!$D$4:$F$48,3,FALSE)</f>
        <v>#N/A</v>
      </c>
      <c r="K7831" t="b">
        <f t="shared" si="122"/>
        <v>1</v>
      </c>
    </row>
    <row r="7832" spans="9:11">
      <c r="I7832" t="e">
        <f>IF(J7832="natural gas",VLOOKUP(D7832,'Cross-Page Data'!$I$4:$J$13,2,FALSE),IF(J7832="solar",VLOOKUP('Form 923'!D7832,'Cross-Page Data'!$I$14:$J$117,2,FALSE),J7832))</f>
        <v>#N/A</v>
      </c>
      <c r="J7832" t="e">
        <f>VLOOKUP(E7832,'Cross-Page Data'!$D$4:$F$48,3,FALSE)</f>
        <v>#N/A</v>
      </c>
      <c r="K7832" t="b">
        <f t="shared" si="122"/>
        <v>1</v>
      </c>
    </row>
    <row r="7833" spans="9:11">
      <c r="I7833" t="e">
        <f>IF(J7833="natural gas",VLOOKUP(D7833,'Cross-Page Data'!$I$4:$J$13,2,FALSE),IF(J7833="solar",VLOOKUP('Form 923'!D7833,'Cross-Page Data'!$I$14:$J$117,2,FALSE),J7833))</f>
        <v>#N/A</v>
      </c>
      <c r="J7833" t="e">
        <f>VLOOKUP(E7833,'Cross-Page Data'!$D$4:$F$48,3,FALSE)</f>
        <v>#N/A</v>
      </c>
      <c r="K7833" t="b">
        <f t="shared" si="122"/>
        <v>1</v>
      </c>
    </row>
    <row r="7834" spans="9:11">
      <c r="I7834" t="e">
        <f>IF(J7834="natural gas",VLOOKUP(D7834,'Cross-Page Data'!$I$4:$J$13,2,FALSE),IF(J7834="solar",VLOOKUP('Form 923'!D7834,'Cross-Page Data'!$I$14:$J$117,2,FALSE),J7834))</f>
        <v>#N/A</v>
      </c>
      <c r="J7834" t="e">
        <f>VLOOKUP(E7834,'Cross-Page Data'!$D$4:$F$48,3,FALSE)</f>
        <v>#N/A</v>
      </c>
      <c r="K7834" t="b">
        <f t="shared" si="122"/>
        <v>1</v>
      </c>
    </row>
    <row r="7835" spans="9:11">
      <c r="I7835" t="e">
        <f>IF(J7835="natural gas",VLOOKUP(D7835,'Cross-Page Data'!$I$4:$J$13,2,FALSE),IF(J7835="solar",VLOOKUP('Form 923'!D7835,'Cross-Page Data'!$I$14:$J$117,2,FALSE),J7835))</f>
        <v>#N/A</v>
      </c>
      <c r="J7835" t="e">
        <f>VLOOKUP(E7835,'Cross-Page Data'!$D$4:$F$48,3,FALSE)</f>
        <v>#N/A</v>
      </c>
      <c r="K7835" t="b">
        <f t="shared" si="122"/>
        <v>1</v>
      </c>
    </row>
    <row r="7836" spans="9:11">
      <c r="I7836" t="e">
        <f>IF(J7836="natural gas",VLOOKUP(D7836,'Cross-Page Data'!$I$4:$J$13,2,FALSE),IF(J7836="solar",VLOOKUP('Form 923'!D7836,'Cross-Page Data'!$I$14:$J$117,2,FALSE),J7836))</f>
        <v>#N/A</v>
      </c>
      <c r="J7836" t="e">
        <f>VLOOKUP(E7836,'Cross-Page Data'!$D$4:$F$48,3,FALSE)</f>
        <v>#N/A</v>
      </c>
      <c r="K7836" t="b">
        <f t="shared" si="122"/>
        <v>1</v>
      </c>
    </row>
    <row r="7837" spans="9:11">
      <c r="I7837" t="e">
        <f>IF(J7837="natural gas",VLOOKUP(D7837,'Cross-Page Data'!$I$4:$J$13,2,FALSE),IF(J7837="solar",VLOOKUP('Form 923'!D7837,'Cross-Page Data'!$I$14:$J$117,2,FALSE),J7837))</f>
        <v>#N/A</v>
      </c>
      <c r="J7837" t="e">
        <f>VLOOKUP(E7837,'Cross-Page Data'!$D$4:$F$48,3,FALSE)</f>
        <v>#N/A</v>
      </c>
      <c r="K7837" t="b">
        <f t="shared" si="122"/>
        <v>1</v>
      </c>
    </row>
    <row r="7838" spans="9:11">
      <c r="I7838" t="e">
        <f>IF(J7838="natural gas",VLOOKUP(D7838,'Cross-Page Data'!$I$4:$J$13,2,FALSE),IF(J7838="solar",VLOOKUP('Form 923'!D7838,'Cross-Page Data'!$I$14:$J$117,2,FALSE),J7838))</f>
        <v>#N/A</v>
      </c>
      <c r="J7838" t="e">
        <f>VLOOKUP(E7838,'Cross-Page Data'!$D$4:$F$48,3,FALSE)</f>
        <v>#N/A</v>
      </c>
      <c r="K7838" t="b">
        <f t="shared" si="122"/>
        <v>1</v>
      </c>
    </row>
    <row r="7839" spans="9:11">
      <c r="I7839" t="e">
        <f>IF(J7839="natural gas",VLOOKUP(D7839,'Cross-Page Data'!$I$4:$J$13,2,FALSE),IF(J7839="solar",VLOOKUP('Form 923'!D7839,'Cross-Page Data'!$I$14:$J$117,2,FALSE),J7839))</f>
        <v>#N/A</v>
      </c>
      <c r="J7839" t="e">
        <f>VLOOKUP(E7839,'Cross-Page Data'!$D$4:$F$48,3,FALSE)</f>
        <v>#N/A</v>
      </c>
      <c r="K7839" t="b">
        <f t="shared" si="122"/>
        <v>1</v>
      </c>
    </row>
    <row r="7840" spans="9:11">
      <c r="I7840" t="e">
        <f>IF(J7840="natural gas",VLOOKUP(D7840,'Cross-Page Data'!$I$4:$J$13,2,FALSE),IF(J7840="solar",VLOOKUP('Form 923'!D7840,'Cross-Page Data'!$I$14:$J$117,2,FALSE),J7840))</f>
        <v>#N/A</v>
      </c>
      <c r="J7840" t="e">
        <f>VLOOKUP(E7840,'Cross-Page Data'!$D$4:$F$48,3,FALSE)</f>
        <v>#N/A</v>
      </c>
      <c r="K7840" t="b">
        <f t="shared" si="122"/>
        <v>1</v>
      </c>
    </row>
    <row r="7841" spans="9:11">
      <c r="I7841" t="e">
        <f>IF(J7841="natural gas",VLOOKUP(D7841,'Cross-Page Data'!$I$4:$J$13,2,FALSE),IF(J7841="solar",VLOOKUP('Form 923'!D7841,'Cross-Page Data'!$I$14:$J$117,2,FALSE),J7841))</f>
        <v>#N/A</v>
      </c>
      <c r="J7841" t="e">
        <f>VLOOKUP(E7841,'Cross-Page Data'!$D$4:$F$48,3,FALSE)</f>
        <v>#N/A</v>
      </c>
      <c r="K7841" t="b">
        <f t="shared" si="122"/>
        <v>1</v>
      </c>
    </row>
    <row r="7842" spans="9:11">
      <c r="I7842" t="e">
        <f>IF(J7842="natural gas",VLOOKUP(D7842,'Cross-Page Data'!$I$4:$J$13,2,FALSE),IF(J7842="solar",VLOOKUP('Form 923'!D7842,'Cross-Page Data'!$I$14:$J$117,2,FALSE),J7842))</f>
        <v>#N/A</v>
      </c>
      <c r="J7842" t="e">
        <f>VLOOKUP(E7842,'Cross-Page Data'!$D$4:$F$48,3,FALSE)</f>
        <v>#N/A</v>
      </c>
      <c r="K7842" t="b">
        <f t="shared" si="122"/>
        <v>1</v>
      </c>
    </row>
    <row r="7843" spans="9:11">
      <c r="I7843" t="e">
        <f>IF(J7843="natural gas",VLOOKUP(D7843,'Cross-Page Data'!$I$4:$J$13,2,FALSE),IF(J7843="solar",VLOOKUP('Form 923'!D7843,'Cross-Page Data'!$I$14:$J$117,2,FALSE),J7843))</f>
        <v>#N/A</v>
      </c>
      <c r="J7843" t="e">
        <f>VLOOKUP(E7843,'Cross-Page Data'!$D$4:$F$48,3,FALSE)</f>
        <v>#N/A</v>
      </c>
      <c r="K7843" t="b">
        <f t="shared" si="122"/>
        <v>1</v>
      </c>
    </row>
    <row r="7844" spans="9:11">
      <c r="I7844" t="e">
        <f>IF(J7844="natural gas",VLOOKUP(D7844,'Cross-Page Data'!$I$4:$J$13,2,FALSE),IF(J7844="solar",VLOOKUP('Form 923'!D7844,'Cross-Page Data'!$I$14:$J$117,2,FALSE),J7844))</f>
        <v>#N/A</v>
      </c>
      <c r="J7844" t="e">
        <f>VLOOKUP(E7844,'Cross-Page Data'!$D$4:$F$48,3,FALSE)</f>
        <v>#N/A</v>
      </c>
      <c r="K7844" t="b">
        <f t="shared" si="122"/>
        <v>1</v>
      </c>
    </row>
    <row r="7845" spans="9:11">
      <c r="I7845" t="e">
        <f>IF(J7845="natural gas",VLOOKUP(D7845,'Cross-Page Data'!$I$4:$J$13,2,FALSE),IF(J7845="solar",VLOOKUP('Form 923'!D7845,'Cross-Page Data'!$I$14:$J$117,2,FALSE),J7845))</f>
        <v>#N/A</v>
      </c>
      <c r="J7845" t="e">
        <f>VLOOKUP(E7845,'Cross-Page Data'!$D$4:$F$48,3,FALSE)</f>
        <v>#N/A</v>
      </c>
      <c r="K7845" t="b">
        <f t="shared" si="122"/>
        <v>1</v>
      </c>
    </row>
    <row r="7846" spans="9:11">
      <c r="I7846" t="e">
        <f>IF(J7846="natural gas",VLOOKUP(D7846,'Cross-Page Data'!$I$4:$J$13,2,FALSE),IF(J7846="solar",VLOOKUP('Form 923'!D7846,'Cross-Page Data'!$I$14:$J$117,2,FALSE),J7846))</f>
        <v>#N/A</v>
      </c>
      <c r="J7846" t="e">
        <f>VLOOKUP(E7846,'Cross-Page Data'!$D$4:$F$48,3,FALSE)</f>
        <v>#N/A</v>
      </c>
      <c r="K7846" t="b">
        <f t="shared" si="122"/>
        <v>1</v>
      </c>
    </row>
    <row r="7847" spans="9:11">
      <c r="I7847" t="e">
        <f>IF(J7847="natural gas",VLOOKUP(D7847,'Cross-Page Data'!$I$4:$J$13,2,FALSE),IF(J7847="solar",VLOOKUP('Form 923'!D7847,'Cross-Page Data'!$I$14:$J$117,2,FALSE),J7847))</f>
        <v>#N/A</v>
      </c>
      <c r="J7847" t="e">
        <f>VLOOKUP(E7847,'Cross-Page Data'!$D$4:$F$48,3,FALSE)</f>
        <v>#N/A</v>
      </c>
      <c r="K7847" t="b">
        <f t="shared" si="122"/>
        <v>1</v>
      </c>
    </row>
    <row r="7848" spans="9:11">
      <c r="I7848" t="e">
        <f>IF(J7848="natural gas",VLOOKUP(D7848,'Cross-Page Data'!$I$4:$J$13,2,FALSE),IF(J7848="solar",VLOOKUP('Form 923'!D7848,'Cross-Page Data'!$I$14:$J$117,2,FALSE),J7848))</f>
        <v>#N/A</v>
      </c>
      <c r="J7848" t="e">
        <f>VLOOKUP(E7848,'Cross-Page Data'!$D$4:$F$48,3,FALSE)</f>
        <v>#N/A</v>
      </c>
      <c r="K7848" t="b">
        <f t="shared" si="122"/>
        <v>1</v>
      </c>
    </row>
    <row r="7849" spans="9:11">
      <c r="I7849" t="e">
        <f>IF(J7849="natural gas",VLOOKUP(D7849,'Cross-Page Data'!$I$4:$J$13,2,FALSE),IF(J7849="solar",VLOOKUP('Form 923'!D7849,'Cross-Page Data'!$I$14:$J$117,2,FALSE),J7849))</f>
        <v>#N/A</v>
      </c>
      <c r="J7849" t="e">
        <f>VLOOKUP(E7849,'Cross-Page Data'!$D$4:$F$48,3,FALSE)</f>
        <v>#N/A</v>
      </c>
      <c r="K7849" t="b">
        <f t="shared" si="122"/>
        <v>1</v>
      </c>
    </row>
    <row r="7850" spans="9:11">
      <c r="I7850" t="e">
        <f>IF(J7850="natural gas",VLOOKUP(D7850,'Cross-Page Data'!$I$4:$J$13,2,FALSE),IF(J7850="solar",VLOOKUP('Form 923'!D7850,'Cross-Page Data'!$I$14:$J$117,2,FALSE),J7850))</f>
        <v>#N/A</v>
      </c>
      <c r="J7850" t="e">
        <f>VLOOKUP(E7850,'Cross-Page Data'!$D$4:$F$48,3,FALSE)</f>
        <v>#N/A</v>
      </c>
      <c r="K7850" t="b">
        <f t="shared" si="122"/>
        <v>1</v>
      </c>
    </row>
    <row r="7851" spans="9:11">
      <c r="I7851" t="e">
        <f>IF(J7851="natural gas",VLOOKUP(D7851,'Cross-Page Data'!$I$4:$J$13,2,FALSE),IF(J7851="solar",VLOOKUP('Form 923'!D7851,'Cross-Page Data'!$I$14:$J$117,2,FALSE),J7851))</f>
        <v>#N/A</v>
      </c>
      <c r="J7851" t="e">
        <f>VLOOKUP(E7851,'Cross-Page Data'!$D$4:$F$48,3,FALSE)</f>
        <v>#N/A</v>
      </c>
      <c r="K7851" t="b">
        <f t="shared" si="122"/>
        <v>1</v>
      </c>
    </row>
    <row r="7852" spans="9:11">
      <c r="I7852" t="e">
        <f>IF(J7852="natural gas",VLOOKUP(D7852,'Cross-Page Data'!$I$4:$J$13,2,FALSE),IF(J7852="solar",VLOOKUP('Form 923'!D7852,'Cross-Page Data'!$I$14:$J$117,2,FALSE),J7852))</f>
        <v>#N/A</v>
      </c>
      <c r="J7852" t="e">
        <f>VLOOKUP(E7852,'Cross-Page Data'!$D$4:$F$48,3,FALSE)</f>
        <v>#N/A</v>
      </c>
      <c r="K7852" t="b">
        <f t="shared" si="122"/>
        <v>1</v>
      </c>
    </row>
    <row r="7853" spans="9:11">
      <c r="I7853" t="e">
        <f>IF(J7853="natural gas",VLOOKUP(D7853,'Cross-Page Data'!$I$4:$J$13,2,FALSE),IF(J7853="solar",VLOOKUP('Form 923'!D7853,'Cross-Page Data'!$I$14:$J$117,2,FALSE),J7853))</f>
        <v>#N/A</v>
      </c>
      <c r="J7853" t="e">
        <f>VLOOKUP(E7853,'Cross-Page Data'!$D$4:$F$48,3,FALSE)</f>
        <v>#N/A</v>
      </c>
      <c r="K7853" t="b">
        <f t="shared" si="122"/>
        <v>1</v>
      </c>
    </row>
    <row r="7854" spans="9:11">
      <c r="I7854" t="e">
        <f>IF(J7854="natural gas",VLOOKUP(D7854,'Cross-Page Data'!$I$4:$J$13,2,FALSE),IF(J7854="solar",VLOOKUP('Form 923'!D7854,'Cross-Page Data'!$I$14:$J$117,2,FALSE),J7854))</f>
        <v>#N/A</v>
      </c>
      <c r="J7854" t="e">
        <f>VLOOKUP(E7854,'Cross-Page Data'!$D$4:$F$48,3,FALSE)</f>
        <v>#N/A</v>
      </c>
      <c r="K7854" t="b">
        <f t="shared" si="122"/>
        <v>1</v>
      </c>
    </row>
    <row r="7855" spans="9:11">
      <c r="I7855" t="e">
        <f>IF(J7855="natural gas",VLOOKUP(D7855,'Cross-Page Data'!$I$4:$J$13,2,FALSE),IF(J7855="solar",VLOOKUP('Form 923'!D7855,'Cross-Page Data'!$I$14:$J$117,2,FALSE),J7855))</f>
        <v>#N/A</v>
      </c>
      <c r="J7855" t="e">
        <f>VLOOKUP(E7855,'Cross-Page Data'!$D$4:$F$48,3,FALSE)</f>
        <v>#N/A</v>
      </c>
      <c r="K7855" t="b">
        <f t="shared" si="122"/>
        <v>1</v>
      </c>
    </row>
    <row r="7856" spans="9:11">
      <c r="I7856" t="e">
        <f>IF(J7856="natural gas",VLOOKUP(D7856,'Cross-Page Data'!$I$4:$J$13,2,FALSE),IF(J7856="solar",VLOOKUP('Form 923'!D7856,'Cross-Page Data'!$I$14:$J$117,2,FALSE),J7856))</f>
        <v>#N/A</v>
      </c>
      <c r="J7856" t="e">
        <f>VLOOKUP(E7856,'Cross-Page Data'!$D$4:$F$48,3,FALSE)</f>
        <v>#N/A</v>
      </c>
      <c r="K7856" t="b">
        <f t="shared" si="122"/>
        <v>1</v>
      </c>
    </row>
    <row r="7857" spans="9:11">
      <c r="I7857" t="e">
        <f>IF(J7857="natural gas",VLOOKUP(D7857,'Cross-Page Data'!$I$4:$J$13,2,FALSE),IF(J7857="solar",VLOOKUP('Form 923'!D7857,'Cross-Page Data'!$I$14:$J$117,2,FALSE),J7857))</f>
        <v>#N/A</v>
      </c>
      <c r="J7857" t="e">
        <f>VLOOKUP(E7857,'Cross-Page Data'!$D$4:$F$48,3,FALSE)</f>
        <v>#N/A</v>
      </c>
      <c r="K7857" t="b">
        <f t="shared" si="122"/>
        <v>1</v>
      </c>
    </row>
    <row r="7858" spans="9:11">
      <c r="I7858" t="e">
        <f>IF(J7858="natural gas",VLOOKUP(D7858,'Cross-Page Data'!$I$4:$J$13,2,FALSE),IF(J7858="solar",VLOOKUP('Form 923'!D7858,'Cross-Page Data'!$I$14:$J$117,2,FALSE),J7858))</f>
        <v>#N/A</v>
      </c>
      <c r="J7858" t="e">
        <f>VLOOKUP(E7858,'Cross-Page Data'!$D$4:$F$48,3,FALSE)</f>
        <v>#N/A</v>
      </c>
      <c r="K7858" t="b">
        <f t="shared" si="122"/>
        <v>1</v>
      </c>
    </row>
    <row r="7859" spans="9:11">
      <c r="I7859" t="e">
        <f>IF(J7859="natural gas",VLOOKUP(D7859,'Cross-Page Data'!$I$4:$J$13,2,FALSE),IF(J7859="solar",VLOOKUP('Form 923'!D7859,'Cross-Page Data'!$I$14:$J$117,2,FALSE),J7859))</f>
        <v>#N/A</v>
      </c>
      <c r="J7859" t="e">
        <f>VLOOKUP(E7859,'Cross-Page Data'!$D$4:$F$48,3,FALSE)</f>
        <v>#N/A</v>
      </c>
      <c r="K7859" t="b">
        <f t="shared" si="122"/>
        <v>1</v>
      </c>
    </row>
    <row r="7860" spans="9:11">
      <c r="I7860" t="e">
        <f>IF(J7860="natural gas",VLOOKUP(D7860,'Cross-Page Data'!$I$4:$J$13,2,FALSE),IF(J7860="solar",VLOOKUP('Form 923'!D7860,'Cross-Page Data'!$I$14:$J$117,2,FALSE),J7860))</f>
        <v>#N/A</v>
      </c>
      <c r="J7860" t="e">
        <f>VLOOKUP(E7860,'Cross-Page Data'!$D$4:$F$48,3,FALSE)</f>
        <v>#N/A</v>
      </c>
      <c r="K7860" t="b">
        <f t="shared" si="122"/>
        <v>1</v>
      </c>
    </row>
    <row r="7861" spans="9:11">
      <c r="I7861" t="e">
        <f>IF(J7861="natural gas",VLOOKUP(D7861,'Cross-Page Data'!$I$4:$J$13,2,FALSE),IF(J7861="solar",VLOOKUP('Form 923'!D7861,'Cross-Page Data'!$I$14:$J$117,2,FALSE),J7861))</f>
        <v>#N/A</v>
      </c>
      <c r="J7861" t="e">
        <f>VLOOKUP(E7861,'Cross-Page Data'!$D$4:$F$48,3,FALSE)</f>
        <v>#N/A</v>
      </c>
      <c r="K7861" t="b">
        <f t="shared" si="122"/>
        <v>1</v>
      </c>
    </row>
    <row r="7862" spans="9:11">
      <c r="I7862" t="e">
        <f>IF(J7862="natural gas",VLOOKUP(D7862,'Cross-Page Data'!$I$4:$J$13,2,FALSE),IF(J7862="solar",VLOOKUP('Form 923'!D7862,'Cross-Page Data'!$I$14:$J$117,2,FALSE),J7862))</f>
        <v>#N/A</v>
      </c>
      <c r="J7862" t="e">
        <f>VLOOKUP(E7862,'Cross-Page Data'!$D$4:$F$48,3,FALSE)</f>
        <v>#N/A</v>
      </c>
      <c r="K7862" t="b">
        <f t="shared" si="122"/>
        <v>1</v>
      </c>
    </row>
    <row r="7863" spans="9:11">
      <c r="I7863" t="e">
        <f>IF(J7863="natural gas",VLOOKUP(D7863,'Cross-Page Data'!$I$4:$J$13,2,FALSE),IF(J7863="solar",VLOOKUP('Form 923'!D7863,'Cross-Page Data'!$I$14:$J$117,2,FALSE),J7863))</f>
        <v>#N/A</v>
      </c>
      <c r="J7863" t="e">
        <f>VLOOKUP(E7863,'Cross-Page Data'!$D$4:$F$48,3,FALSE)</f>
        <v>#N/A</v>
      </c>
      <c r="K7863" t="b">
        <f t="shared" si="122"/>
        <v>1</v>
      </c>
    </row>
    <row r="7864" spans="9:11">
      <c r="I7864" t="e">
        <f>IF(J7864="natural gas",VLOOKUP(D7864,'Cross-Page Data'!$I$4:$J$13,2,FALSE),IF(J7864="solar",VLOOKUP('Form 923'!D7864,'Cross-Page Data'!$I$14:$J$117,2,FALSE),J7864))</f>
        <v>#N/A</v>
      </c>
      <c r="J7864" t="e">
        <f>VLOOKUP(E7864,'Cross-Page Data'!$D$4:$F$48,3,FALSE)</f>
        <v>#N/A</v>
      </c>
      <c r="K7864" t="b">
        <f t="shared" si="122"/>
        <v>1</v>
      </c>
    </row>
    <row r="7865" spans="9:11">
      <c r="I7865" t="e">
        <f>IF(J7865="natural gas",VLOOKUP(D7865,'Cross-Page Data'!$I$4:$J$13,2,FALSE),IF(J7865="solar",VLOOKUP('Form 923'!D7865,'Cross-Page Data'!$I$14:$J$117,2,FALSE),J7865))</f>
        <v>#N/A</v>
      </c>
      <c r="J7865" t="e">
        <f>VLOOKUP(E7865,'Cross-Page Data'!$D$4:$F$48,3,FALSE)</f>
        <v>#N/A</v>
      </c>
      <c r="K7865" t="b">
        <f t="shared" si="122"/>
        <v>1</v>
      </c>
    </row>
    <row r="7866" spans="9:11">
      <c r="I7866" t="e">
        <f>IF(J7866="natural gas",VLOOKUP(D7866,'Cross-Page Data'!$I$4:$J$13,2,FALSE),IF(J7866="solar",VLOOKUP('Form 923'!D7866,'Cross-Page Data'!$I$14:$J$117,2,FALSE),J7866))</f>
        <v>#N/A</v>
      </c>
      <c r="J7866" t="e">
        <f>VLOOKUP(E7866,'Cross-Page Data'!$D$4:$F$48,3,FALSE)</f>
        <v>#N/A</v>
      </c>
      <c r="K7866" t="b">
        <f t="shared" si="122"/>
        <v>1</v>
      </c>
    </row>
    <row r="7867" spans="9:11">
      <c r="I7867" t="e">
        <f>IF(J7867="natural gas",VLOOKUP(D7867,'Cross-Page Data'!$I$4:$J$13,2,FALSE),IF(J7867="solar",VLOOKUP('Form 923'!D7867,'Cross-Page Data'!$I$14:$J$117,2,FALSE),J7867))</f>
        <v>#N/A</v>
      </c>
      <c r="J7867" t="e">
        <f>VLOOKUP(E7867,'Cross-Page Data'!$D$4:$F$48,3,FALSE)</f>
        <v>#N/A</v>
      </c>
      <c r="K7867" t="b">
        <f t="shared" si="122"/>
        <v>1</v>
      </c>
    </row>
    <row r="7868" spans="9:11">
      <c r="I7868" t="e">
        <f>IF(J7868="natural gas",VLOOKUP(D7868,'Cross-Page Data'!$I$4:$J$13,2,FALSE),IF(J7868="solar",VLOOKUP('Form 923'!D7868,'Cross-Page Data'!$I$14:$J$117,2,FALSE),J7868))</f>
        <v>#N/A</v>
      </c>
      <c r="J7868" t="e">
        <f>VLOOKUP(E7868,'Cross-Page Data'!$D$4:$F$48,3,FALSE)</f>
        <v>#N/A</v>
      </c>
      <c r="K7868" t="b">
        <f t="shared" si="122"/>
        <v>1</v>
      </c>
    </row>
    <row r="7869" spans="9:11">
      <c r="I7869" t="e">
        <f>IF(J7869="natural gas",VLOOKUP(D7869,'Cross-Page Data'!$I$4:$J$13,2,FALSE),IF(J7869="solar",VLOOKUP('Form 923'!D7869,'Cross-Page Data'!$I$14:$J$117,2,FALSE),J7869))</f>
        <v>#N/A</v>
      </c>
      <c r="J7869" t="e">
        <f>VLOOKUP(E7869,'Cross-Page Data'!$D$4:$F$48,3,FALSE)</f>
        <v>#N/A</v>
      </c>
      <c r="K7869" t="b">
        <f t="shared" si="122"/>
        <v>1</v>
      </c>
    </row>
    <row r="7870" spans="9:11">
      <c r="I7870" t="e">
        <f>IF(J7870="natural gas",VLOOKUP(D7870,'Cross-Page Data'!$I$4:$J$13,2,FALSE),IF(J7870="solar",VLOOKUP('Form 923'!D7870,'Cross-Page Data'!$I$14:$J$117,2,FALSE),J7870))</f>
        <v>#N/A</v>
      </c>
      <c r="J7870" t="e">
        <f>VLOOKUP(E7870,'Cross-Page Data'!$D$4:$F$48,3,FALSE)</f>
        <v>#N/A</v>
      </c>
      <c r="K7870" t="b">
        <f t="shared" si="122"/>
        <v>1</v>
      </c>
    </row>
    <row r="7871" spans="9:11">
      <c r="I7871" t="e">
        <f>IF(J7871="natural gas",VLOOKUP(D7871,'Cross-Page Data'!$I$4:$J$13,2,FALSE),IF(J7871="solar",VLOOKUP('Form 923'!D7871,'Cross-Page Data'!$I$14:$J$117,2,FALSE),J7871))</f>
        <v>#N/A</v>
      </c>
      <c r="J7871" t="e">
        <f>VLOOKUP(E7871,'Cross-Page Data'!$D$4:$F$48,3,FALSE)</f>
        <v>#N/A</v>
      </c>
      <c r="K7871" t="b">
        <f t="shared" si="122"/>
        <v>1</v>
      </c>
    </row>
    <row r="7872" spans="9:11">
      <c r="I7872" t="e">
        <f>IF(J7872="natural gas",VLOOKUP(D7872,'Cross-Page Data'!$I$4:$J$13,2,FALSE),IF(J7872="solar",VLOOKUP('Form 923'!D7872,'Cross-Page Data'!$I$14:$J$117,2,FALSE),J7872))</f>
        <v>#N/A</v>
      </c>
      <c r="J7872" t="e">
        <f>VLOOKUP(E7872,'Cross-Page Data'!$D$4:$F$48,3,FALSE)</f>
        <v>#N/A</v>
      </c>
      <c r="K7872" t="b">
        <f t="shared" si="122"/>
        <v>1</v>
      </c>
    </row>
    <row r="7873" spans="9:11">
      <c r="I7873" t="e">
        <f>IF(J7873="natural gas",VLOOKUP(D7873,'Cross-Page Data'!$I$4:$J$13,2,FALSE),IF(J7873="solar",VLOOKUP('Form 923'!D7873,'Cross-Page Data'!$I$14:$J$117,2,FALSE),J7873))</f>
        <v>#N/A</v>
      </c>
      <c r="J7873" t="e">
        <f>VLOOKUP(E7873,'Cross-Page Data'!$D$4:$F$48,3,FALSE)</f>
        <v>#N/A</v>
      </c>
      <c r="K7873" t="b">
        <f t="shared" si="122"/>
        <v>1</v>
      </c>
    </row>
    <row r="7874" spans="9:11">
      <c r="I7874" t="e">
        <f>IF(J7874="natural gas",VLOOKUP(D7874,'Cross-Page Data'!$I$4:$J$13,2,FALSE),IF(J7874="solar",VLOOKUP('Form 923'!D7874,'Cross-Page Data'!$I$14:$J$117,2,FALSE),J7874))</f>
        <v>#N/A</v>
      </c>
      <c r="J7874" t="e">
        <f>VLOOKUP(E7874,'Cross-Page Data'!$D$4:$F$48,3,FALSE)</f>
        <v>#N/A</v>
      </c>
      <c r="K7874" t="b">
        <f t="shared" si="122"/>
        <v>1</v>
      </c>
    </row>
    <row r="7875" spans="9:11">
      <c r="I7875" t="e">
        <f>IF(J7875="natural gas",VLOOKUP(D7875,'Cross-Page Data'!$I$4:$J$13,2,FALSE),IF(J7875="solar",VLOOKUP('Form 923'!D7875,'Cross-Page Data'!$I$14:$J$117,2,FALSE),J7875))</f>
        <v>#N/A</v>
      </c>
      <c r="J7875" t="e">
        <f>VLOOKUP(E7875,'Cross-Page Data'!$D$4:$F$48,3,FALSE)</f>
        <v>#N/A</v>
      </c>
      <c r="K7875" t="b">
        <f t="shared" si="122"/>
        <v>1</v>
      </c>
    </row>
    <row r="7876" spans="9:11">
      <c r="I7876" t="e">
        <f>IF(J7876="natural gas",VLOOKUP(D7876,'Cross-Page Data'!$I$4:$J$13,2,FALSE),IF(J7876="solar",VLOOKUP('Form 923'!D7876,'Cross-Page Data'!$I$14:$J$117,2,FALSE),J7876))</f>
        <v>#N/A</v>
      </c>
      <c r="J7876" t="e">
        <f>VLOOKUP(E7876,'Cross-Page Data'!$D$4:$F$48,3,FALSE)</f>
        <v>#N/A</v>
      </c>
      <c r="K7876" t="b">
        <f t="shared" si="122"/>
        <v>1</v>
      </c>
    </row>
    <row r="7877" spans="9:11">
      <c r="I7877" t="e">
        <f>IF(J7877="natural gas",VLOOKUP(D7877,'Cross-Page Data'!$I$4:$J$13,2,FALSE),IF(J7877="solar",VLOOKUP('Form 923'!D7877,'Cross-Page Data'!$I$14:$J$117,2,FALSE),J7877))</f>
        <v>#N/A</v>
      </c>
      <c r="J7877" t="e">
        <f>VLOOKUP(E7877,'Cross-Page Data'!$D$4:$F$48,3,FALSE)</f>
        <v>#N/A</v>
      </c>
      <c r="K7877" t="b">
        <f t="shared" si="122"/>
        <v>1</v>
      </c>
    </row>
    <row r="7878" spans="9:11">
      <c r="I7878" t="e">
        <f>IF(J7878="natural gas",VLOOKUP(D7878,'Cross-Page Data'!$I$4:$J$13,2,FALSE),IF(J7878="solar",VLOOKUP('Form 923'!D7878,'Cross-Page Data'!$I$14:$J$117,2,FALSE),J7878))</f>
        <v>#N/A</v>
      </c>
      <c r="J7878" t="e">
        <f>VLOOKUP(E7878,'Cross-Page Data'!$D$4:$F$48,3,FALSE)</f>
        <v>#N/A</v>
      </c>
      <c r="K7878" t="b">
        <f t="shared" si="122"/>
        <v>1</v>
      </c>
    </row>
    <row r="7879" spans="9:11">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c r="I7880" t="e">
        <f>IF(J7880="natural gas",VLOOKUP(D7880,'Cross-Page Data'!$I$4:$J$13,2,FALSE),IF(J7880="solar",VLOOKUP('Form 923'!D7880,'Cross-Page Data'!$I$14:$J$117,2,FALSE),J7880))</f>
        <v>#N/A</v>
      </c>
      <c r="J7880" t="e">
        <f>VLOOKUP(E7880,'Cross-Page Data'!$D$4:$F$48,3,FALSE)</f>
        <v>#N/A</v>
      </c>
      <c r="K7880" t="b">
        <f t="shared" si="123"/>
        <v>1</v>
      </c>
    </row>
    <row r="7881" spans="9:11">
      <c r="I7881" t="e">
        <f>IF(J7881="natural gas",VLOOKUP(D7881,'Cross-Page Data'!$I$4:$J$13,2,FALSE),IF(J7881="solar",VLOOKUP('Form 923'!D7881,'Cross-Page Data'!$I$14:$J$117,2,FALSE),J7881))</f>
        <v>#N/A</v>
      </c>
      <c r="J7881" t="e">
        <f>VLOOKUP(E7881,'Cross-Page Data'!$D$4:$F$48,3,FALSE)</f>
        <v>#N/A</v>
      </c>
      <c r="K7881" t="b">
        <f t="shared" si="123"/>
        <v>1</v>
      </c>
    </row>
    <row r="7882" spans="9:11">
      <c r="I7882" t="e">
        <f>IF(J7882="natural gas",VLOOKUP(D7882,'Cross-Page Data'!$I$4:$J$13,2,FALSE),IF(J7882="solar",VLOOKUP('Form 923'!D7882,'Cross-Page Data'!$I$14:$J$117,2,FALSE),J7882))</f>
        <v>#N/A</v>
      </c>
      <c r="J7882" t="e">
        <f>VLOOKUP(E7882,'Cross-Page Data'!$D$4:$F$48,3,FALSE)</f>
        <v>#N/A</v>
      </c>
      <c r="K7882" t="b">
        <f t="shared" si="123"/>
        <v>1</v>
      </c>
    </row>
    <row r="7883" spans="9:11">
      <c r="I7883" t="e">
        <f>IF(J7883="natural gas",VLOOKUP(D7883,'Cross-Page Data'!$I$4:$J$13,2,FALSE),IF(J7883="solar",VLOOKUP('Form 923'!D7883,'Cross-Page Data'!$I$14:$J$117,2,FALSE),J7883))</f>
        <v>#N/A</v>
      </c>
      <c r="J7883" t="e">
        <f>VLOOKUP(E7883,'Cross-Page Data'!$D$4:$F$48,3,FALSE)</f>
        <v>#N/A</v>
      </c>
      <c r="K7883" t="b">
        <f t="shared" si="123"/>
        <v>1</v>
      </c>
    </row>
    <row r="7884" spans="9:11">
      <c r="I7884" t="e">
        <f>IF(J7884="natural gas",VLOOKUP(D7884,'Cross-Page Data'!$I$4:$J$13,2,FALSE),IF(J7884="solar",VLOOKUP('Form 923'!D7884,'Cross-Page Data'!$I$14:$J$117,2,FALSE),J7884))</f>
        <v>#N/A</v>
      </c>
      <c r="J7884" t="e">
        <f>VLOOKUP(E7884,'Cross-Page Data'!$D$4:$F$48,3,FALSE)</f>
        <v>#N/A</v>
      </c>
      <c r="K7884" t="b">
        <f t="shared" si="123"/>
        <v>1</v>
      </c>
    </row>
    <row r="7885" spans="9:11">
      <c r="I7885" t="e">
        <f>IF(J7885="natural gas",VLOOKUP(D7885,'Cross-Page Data'!$I$4:$J$13,2,FALSE),IF(J7885="solar",VLOOKUP('Form 923'!D7885,'Cross-Page Data'!$I$14:$J$117,2,FALSE),J7885))</f>
        <v>#N/A</v>
      </c>
      <c r="J7885" t="e">
        <f>VLOOKUP(E7885,'Cross-Page Data'!$D$4:$F$48,3,FALSE)</f>
        <v>#N/A</v>
      </c>
      <c r="K7885" t="b">
        <f t="shared" si="123"/>
        <v>1</v>
      </c>
    </row>
    <row r="7886" spans="9:11">
      <c r="I7886" t="e">
        <f>IF(J7886="natural gas",VLOOKUP(D7886,'Cross-Page Data'!$I$4:$J$13,2,FALSE),IF(J7886="solar",VLOOKUP('Form 923'!D7886,'Cross-Page Data'!$I$14:$J$117,2,FALSE),J7886))</f>
        <v>#N/A</v>
      </c>
      <c r="J7886" t="e">
        <f>VLOOKUP(E7886,'Cross-Page Data'!$D$4:$F$48,3,FALSE)</f>
        <v>#N/A</v>
      </c>
      <c r="K7886" t="b">
        <f t="shared" si="123"/>
        <v>1</v>
      </c>
    </row>
    <row r="7887" spans="9:11">
      <c r="I7887" t="e">
        <f>IF(J7887="natural gas",VLOOKUP(D7887,'Cross-Page Data'!$I$4:$J$13,2,FALSE),IF(J7887="solar",VLOOKUP('Form 923'!D7887,'Cross-Page Data'!$I$14:$J$117,2,FALSE),J7887))</f>
        <v>#N/A</v>
      </c>
      <c r="J7887" t="e">
        <f>VLOOKUP(E7887,'Cross-Page Data'!$D$4:$F$48,3,FALSE)</f>
        <v>#N/A</v>
      </c>
      <c r="K7887" t="b">
        <f t="shared" si="123"/>
        <v>1</v>
      </c>
    </row>
    <row r="7888" spans="9:11">
      <c r="I7888" t="e">
        <f>IF(J7888="natural gas",VLOOKUP(D7888,'Cross-Page Data'!$I$4:$J$13,2,FALSE),IF(J7888="solar",VLOOKUP('Form 923'!D7888,'Cross-Page Data'!$I$14:$J$117,2,FALSE),J7888))</f>
        <v>#N/A</v>
      </c>
      <c r="J7888" t="e">
        <f>VLOOKUP(E7888,'Cross-Page Data'!$D$4:$F$48,3,FALSE)</f>
        <v>#N/A</v>
      </c>
      <c r="K7888" t="b">
        <f t="shared" si="123"/>
        <v>1</v>
      </c>
    </row>
    <row r="7889" spans="9:11">
      <c r="I7889" t="e">
        <f>IF(J7889="natural gas",VLOOKUP(D7889,'Cross-Page Data'!$I$4:$J$13,2,FALSE),IF(J7889="solar",VLOOKUP('Form 923'!D7889,'Cross-Page Data'!$I$14:$J$117,2,FALSE),J7889))</f>
        <v>#N/A</v>
      </c>
      <c r="J7889" t="e">
        <f>VLOOKUP(E7889,'Cross-Page Data'!$D$4:$F$48,3,FALSE)</f>
        <v>#N/A</v>
      </c>
      <c r="K7889" t="b">
        <f t="shared" si="123"/>
        <v>1</v>
      </c>
    </row>
    <row r="7890" spans="9:11">
      <c r="I7890" t="e">
        <f>IF(J7890="natural gas",VLOOKUP(D7890,'Cross-Page Data'!$I$4:$J$13,2,FALSE),IF(J7890="solar",VLOOKUP('Form 923'!D7890,'Cross-Page Data'!$I$14:$J$117,2,FALSE),J7890))</f>
        <v>#N/A</v>
      </c>
      <c r="J7890" t="e">
        <f>VLOOKUP(E7890,'Cross-Page Data'!$D$4:$F$48,3,FALSE)</f>
        <v>#N/A</v>
      </c>
      <c r="K7890" t="b">
        <f t="shared" si="123"/>
        <v>1</v>
      </c>
    </row>
    <row r="7891" spans="9:11">
      <c r="I7891" t="e">
        <f>IF(J7891="natural gas",VLOOKUP(D7891,'Cross-Page Data'!$I$4:$J$13,2,FALSE),IF(J7891="solar",VLOOKUP('Form 923'!D7891,'Cross-Page Data'!$I$14:$J$117,2,FALSE),J7891))</f>
        <v>#N/A</v>
      </c>
      <c r="J7891" t="e">
        <f>VLOOKUP(E7891,'Cross-Page Data'!$D$4:$F$48,3,FALSE)</f>
        <v>#N/A</v>
      </c>
      <c r="K7891" t="b">
        <f t="shared" si="123"/>
        <v>1</v>
      </c>
    </row>
    <row r="7892" spans="9:11">
      <c r="I7892" t="e">
        <f>IF(J7892="natural gas",VLOOKUP(D7892,'Cross-Page Data'!$I$4:$J$13,2,FALSE),IF(J7892="solar",VLOOKUP('Form 923'!D7892,'Cross-Page Data'!$I$14:$J$117,2,FALSE),J7892))</f>
        <v>#N/A</v>
      </c>
      <c r="J7892" t="e">
        <f>VLOOKUP(E7892,'Cross-Page Data'!$D$4:$F$48,3,FALSE)</f>
        <v>#N/A</v>
      </c>
      <c r="K7892" t="b">
        <f t="shared" si="123"/>
        <v>1</v>
      </c>
    </row>
    <row r="7893" spans="9:11">
      <c r="I7893" t="e">
        <f>IF(J7893="natural gas",VLOOKUP(D7893,'Cross-Page Data'!$I$4:$J$13,2,FALSE),IF(J7893="solar",VLOOKUP('Form 923'!D7893,'Cross-Page Data'!$I$14:$J$117,2,FALSE),J7893))</f>
        <v>#N/A</v>
      </c>
      <c r="J7893" t="e">
        <f>VLOOKUP(E7893,'Cross-Page Data'!$D$4:$F$48,3,FALSE)</f>
        <v>#N/A</v>
      </c>
      <c r="K7893" t="b">
        <f t="shared" si="123"/>
        <v>1</v>
      </c>
    </row>
    <row r="7894" spans="9:11">
      <c r="I7894" t="e">
        <f>IF(J7894="natural gas",VLOOKUP(D7894,'Cross-Page Data'!$I$4:$J$13,2,FALSE),IF(J7894="solar",VLOOKUP('Form 923'!D7894,'Cross-Page Data'!$I$14:$J$117,2,FALSE),J7894))</f>
        <v>#N/A</v>
      </c>
      <c r="J7894" t="e">
        <f>VLOOKUP(E7894,'Cross-Page Data'!$D$4:$F$48,3,FALSE)</f>
        <v>#N/A</v>
      </c>
      <c r="K7894" t="b">
        <f t="shared" si="123"/>
        <v>1</v>
      </c>
    </row>
    <row r="7895" spans="9:11">
      <c r="I7895" t="e">
        <f>IF(J7895="natural gas",VLOOKUP(D7895,'Cross-Page Data'!$I$4:$J$13,2,FALSE),IF(J7895="solar",VLOOKUP('Form 923'!D7895,'Cross-Page Data'!$I$14:$J$117,2,FALSE),J7895))</f>
        <v>#N/A</v>
      </c>
      <c r="J7895" t="e">
        <f>VLOOKUP(E7895,'Cross-Page Data'!$D$4:$F$48,3,FALSE)</f>
        <v>#N/A</v>
      </c>
      <c r="K7895" t="b">
        <f t="shared" si="123"/>
        <v>1</v>
      </c>
    </row>
    <row r="7896" spans="9:11">
      <c r="I7896" t="e">
        <f>IF(J7896="natural gas",VLOOKUP(D7896,'Cross-Page Data'!$I$4:$J$13,2,FALSE),IF(J7896="solar",VLOOKUP('Form 923'!D7896,'Cross-Page Data'!$I$14:$J$117,2,FALSE),J7896))</f>
        <v>#N/A</v>
      </c>
      <c r="J7896" t="e">
        <f>VLOOKUP(E7896,'Cross-Page Data'!$D$4:$F$48,3,FALSE)</f>
        <v>#N/A</v>
      </c>
      <c r="K7896" t="b">
        <f t="shared" si="123"/>
        <v>1</v>
      </c>
    </row>
    <row r="7897" spans="9:11">
      <c r="I7897" t="e">
        <f>IF(J7897="natural gas",VLOOKUP(D7897,'Cross-Page Data'!$I$4:$J$13,2,FALSE),IF(J7897="solar",VLOOKUP('Form 923'!D7897,'Cross-Page Data'!$I$14:$J$117,2,FALSE),J7897))</f>
        <v>#N/A</v>
      </c>
      <c r="J7897" t="e">
        <f>VLOOKUP(E7897,'Cross-Page Data'!$D$4:$F$48,3,FALSE)</f>
        <v>#N/A</v>
      </c>
      <c r="K7897" t="b">
        <f t="shared" si="123"/>
        <v>1</v>
      </c>
    </row>
    <row r="7898" spans="9:11">
      <c r="I7898" t="e">
        <f>IF(J7898="natural gas",VLOOKUP(D7898,'Cross-Page Data'!$I$4:$J$13,2,FALSE),IF(J7898="solar",VLOOKUP('Form 923'!D7898,'Cross-Page Data'!$I$14:$J$117,2,FALSE),J7898))</f>
        <v>#N/A</v>
      </c>
      <c r="J7898" t="e">
        <f>VLOOKUP(E7898,'Cross-Page Data'!$D$4:$F$48,3,FALSE)</f>
        <v>#N/A</v>
      </c>
      <c r="K7898" t="b">
        <f t="shared" si="123"/>
        <v>1</v>
      </c>
    </row>
    <row r="7899" spans="9:11">
      <c r="I7899" t="e">
        <f>IF(J7899="natural gas",VLOOKUP(D7899,'Cross-Page Data'!$I$4:$J$13,2,FALSE),IF(J7899="solar",VLOOKUP('Form 923'!D7899,'Cross-Page Data'!$I$14:$J$117,2,FALSE),J7899))</f>
        <v>#N/A</v>
      </c>
      <c r="J7899" t="e">
        <f>VLOOKUP(E7899,'Cross-Page Data'!$D$4:$F$48,3,FALSE)</f>
        <v>#N/A</v>
      </c>
      <c r="K7899" t="b">
        <f t="shared" si="123"/>
        <v>1</v>
      </c>
    </row>
    <row r="7900" spans="9:11">
      <c r="I7900" t="e">
        <f>IF(J7900="natural gas",VLOOKUP(D7900,'Cross-Page Data'!$I$4:$J$13,2,FALSE),IF(J7900="solar",VLOOKUP('Form 923'!D7900,'Cross-Page Data'!$I$14:$J$117,2,FALSE),J7900))</f>
        <v>#N/A</v>
      </c>
      <c r="J7900" t="e">
        <f>VLOOKUP(E7900,'Cross-Page Data'!$D$4:$F$48,3,FALSE)</f>
        <v>#N/A</v>
      </c>
      <c r="K7900" t="b">
        <f t="shared" si="123"/>
        <v>1</v>
      </c>
    </row>
    <row r="7901" spans="9:11">
      <c r="I7901" t="e">
        <f>IF(J7901="natural gas",VLOOKUP(D7901,'Cross-Page Data'!$I$4:$J$13,2,FALSE),IF(J7901="solar",VLOOKUP('Form 923'!D7901,'Cross-Page Data'!$I$14:$J$117,2,FALSE),J7901))</f>
        <v>#N/A</v>
      </c>
      <c r="J7901" t="e">
        <f>VLOOKUP(E7901,'Cross-Page Data'!$D$4:$F$48,3,FALSE)</f>
        <v>#N/A</v>
      </c>
      <c r="K7901" t="b">
        <f t="shared" si="123"/>
        <v>1</v>
      </c>
    </row>
    <row r="7902" spans="9:11">
      <c r="I7902" t="e">
        <f>IF(J7902="natural gas",VLOOKUP(D7902,'Cross-Page Data'!$I$4:$J$13,2,FALSE),IF(J7902="solar",VLOOKUP('Form 923'!D7902,'Cross-Page Data'!$I$14:$J$117,2,FALSE),J7902))</f>
        <v>#N/A</v>
      </c>
      <c r="J7902" t="e">
        <f>VLOOKUP(E7902,'Cross-Page Data'!$D$4:$F$48,3,FALSE)</f>
        <v>#N/A</v>
      </c>
      <c r="K7902" t="b">
        <f t="shared" si="123"/>
        <v>1</v>
      </c>
    </row>
    <row r="7903" spans="9:11">
      <c r="I7903" t="e">
        <f>IF(J7903="natural gas",VLOOKUP(D7903,'Cross-Page Data'!$I$4:$J$13,2,FALSE),IF(J7903="solar",VLOOKUP('Form 923'!D7903,'Cross-Page Data'!$I$14:$J$117,2,FALSE),J7903))</f>
        <v>#N/A</v>
      </c>
      <c r="J7903" t="e">
        <f>VLOOKUP(E7903,'Cross-Page Data'!$D$4:$F$48,3,FALSE)</f>
        <v>#N/A</v>
      </c>
      <c r="K7903" t="b">
        <f t="shared" si="123"/>
        <v>1</v>
      </c>
    </row>
    <row r="7904" spans="9:11">
      <c r="I7904" t="e">
        <f>IF(J7904="natural gas",VLOOKUP(D7904,'Cross-Page Data'!$I$4:$J$13,2,FALSE),IF(J7904="solar",VLOOKUP('Form 923'!D7904,'Cross-Page Data'!$I$14:$J$117,2,FALSE),J7904))</f>
        <v>#N/A</v>
      </c>
      <c r="J7904" t="e">
        <f>VLOOKUP(E7904,'Cross-Page Data'!$D$4:$F$48,3,FALSE)</f>
        <v>#N/A</v>
      </c>
      <c r="K7904" t="b">
        <f t="shared" si="123"/>
        <v>1</v>
      </c>
    </row>
    <row r="7905" spans="9:11">
      <c r="I7905" t="e">
        <f>IF(J7905="natural gas",VLOOKUP(D7905,'Cross-Page Data'!$I$4:$J$13,2,FALSE),IF(J7905="solar",VLOOKUP('Form 923'!D7905,'Cross-Page Data'!$I$14:$J$117,2,FALSE),J7905))</f>
        <v>#N/A</v>
      </c>
      <c r="J7905" t="e">
        <f>VLOOKUP(E7905,'Cross-Page Data'!$D$4:$F$48,3,FALSE)</f>
        <v>#N/A</v>
      </c>
      <c r="K7905" t="b">
        <f t="shared" si="123"/>
        <v>1</v>
      </c>
    </row>
    <row r="7906" spans="9:11">
      <c r="I7906" t="e">
        <f>IF(J7906="natural gas",VLOOKUP(D7906,'Cross-Page Data'!$I$4:$J$13,2,FALSE),IF(J7906="solar",VLOOKUP('Form 923'!D7906,'Cross-Page Data'!$I$14:$J$117,2,FALSE),J7906))</f>
        <v>#N/A</v>
      </c>
      <c r="J7906" t="e">
        <f>VLOOKUP(E7906,'Cross-Page Data'!$D$4:$F$48,3,FALSE)</f>
        <v>#N/A</v>
      </c>
      <c r="K7906" t="b">
        <f t="shared" si="123"/>
        <v>1</v>
      </c>
    </row>
    <row r="7907" spans="9:11">
      <c r="I7907" t="e">
        <f>IF(J7907="natural gas",VLOOKUP(D7907,'Cross-Page Data'!$I$4:$J$13,2,FALSE),IF(J7907="solar",VLOOKUP('Form 923'!D7907,'Cross-Page Data'!$I$14:$J$117,2,FALSE),J7907))</f>
        <v>#N/A</v>
      </c>
      <c r="J7907" t="e">
        <f>VLOOKUP(E7907,'Cross-Page Data'!$D$4:$F$48,3,FALSE)</f>
        <v>#N/A</v>
      </c>
      <c r="K7907" t="b">
        <f t="shared" si="123"/>
        <v>1</v>
      </c>
    </row>
    <row r="7908" spans="9:11">
      <c r="I7908" t="e">
        <f>IF(J7908="natural gas",VLOOKUP(D7908,'Cross-Page Data'!$I$4:$J$13,2,FALSE),IF(J7908="solar",VLOOKUP('Form 923'!D7908,'Cross-Page Data'!$I$14:$J$117,2,FALSE),J7908))</f>
        <v>#N/A</v>
      </c>
      <c r="J7908" t="e">
        <f>VLOOKUP(E7908,'Cross-Page Data'!$D$4:$F$48,3,FALSE)</f>
        <v>#N/A</v>
      </c>
      <c r="K7908" t="b">
        <f t="shared" si="123"/>
        <v>1</v>
      </c>
    </row>
    <row r="7909" spans="9:11">
      <c r="I7909" t="e">
        <f>IF(J7909="natural gas",VLOOKUP(D7909,'Cross-Page Data'!$I$4:$J$13,2,FALSE),IF(J7909="solar",VLOOKUP('Form 923'!D7909,'Cross-Page Data'!$I$14:$J$117,2,FALSE),J7909))</f>
        <v>#N/A</v>
      </c>
      <c r="J7909" t="e">
        <f>VLOOKUP(E7909,'Cross-Page Data'!$D$4:$F$48,3,FALSE)</f>
        <v>#N/A</v>
      </c>
      <c r="K7909" t="b">
        <f t="shared" si="123"/>
        <v>1</v>
      </c>
    </row>
    <row r="7910" spans="9:11">
      <c r="I7910" t="e">
        <f>IF(J7910="natural gas",VLOOKUP(D7910,'Cross-Page Data'!$I$4:$J$13,2,FALSE),IF(J7910="solar",VLOOKUP('Form 923'!D7910,'Cross-Page Data'!$I$14:$J$117,2,FALSE),J7910))</f>
        <v>#N/A</v>
      </c>
      <c r="J7910" t="e">
        <f>VLOOKUP(E7910,'Cross-Page Data'!$D$4:$F$48,3,FALSE)</f>
        <v>#N/A</v>
      </c>
      <c r="K7910" t="b">
        <f t="shared" si="123"/>
        <v>1</v>
      </c>
    </row>
    <row r="7911" spans="9:11">
      <c r="I7911" t="e">
        <f>IF(J7911="natural gas",VLOOKUP(D7911,'Cross-Page Data'!$I$4:$J$13,2,FALSE),IF(J7911="solar",VLOOKUP('Form 923'!D7911,'Cross-Page Data'!$I$14:$J$117,2,FALSE),J7911))</f>
        <v>#N/A</v>
      </c>
      <c r="J7911" t="e">
        <f>VLOOKUP(E7911,'Cross-Page Data'!$D$4:$F$48,3,FALSE)</f>
        <v>#N/A</v>
      </c>
      <c r="K7911" t="b">
        <f t="shared" si="123"/>
        <v>1</v>
      </c>
    </row>
    <row r="7912" spans="9:11">
      <c r="I7912" t="e">
        <f>IF(J7912="natural gas",VLOOKUP(D7912,'Cross-Page Data'!$I$4:$J$13,2,FALSE),IF(J7912="solar",VLOOKUP('Form 923'!D7912,'Cross-Page Data'!$I$14:$J$117,2,FALSE),J7912))</f>
        <v>#N/A</v>
      </c>
      <c r="J7912" t="e">
        <f>VLOOKUP(E7912,'Cross-Page Data'!$D$4:$F$48,3,FALSE)</f>
        <v>#N/A</v>
      </c>
      <c r="K7912" t="b">
        <f t="shared" si="123"/>
        <v>1</v>
      </c>
    </row>
    <row r="7913" spans="9:11">
      <c r="I7913" t="e">
        <f>IF(J7913="natural gas",VLOOKUP(D7913,'Cross-Page Data'!$I$4:$J$13,2,FALSE),IF(J7913="solar",VLOOKUP('Form 923'!D7913,'Cross-Page Data'!$I$14:$J$117,2,FALSE),J7913))</f>
        <v>#N/A</v>
      </c>
      <c r="J7913" t="e">
        <f>VLOOKUP(E7913,'Cross-Page Data'!$D$4:$F$48,3,FALSE)</f>
        <v>#N/A</v>
      </c>
      <c r="K7913" t="b">
        <f t="shared" si="123"/>
        <v>1</v>
      </c>
    </row>
    <row r="7914" spans="9:11">
      <c r="I7914" t="e">
        <f>IF(J7914="natural gas",VLOOKUP(D7914,'Cross-Page Data'!$I$4:$J$13,2,FALSE),IF(J7914="solar",VLOOKUP('Form 923'!D7914,'Cross-Page Data'!$I$14:$J$117,2,FALSE),J7914))</f>
        <v>#N/A</v>
      </c>
      <c r="J7914" t="e">
        <f>VLOOKUP(E7914,'Cross-Page Data'!$D$4:$F$48,3,FALSE)</f>
        <v>#N/A</v>
      </c>
      <c r="K7914" t="b">
        <f t="shared" si="123"/>
        <v>1</v>
      </c>
    </row>
    <row r="7915" spans="9:11">
      <c r="I7915" t="e">
        <f>IF(J7915="natural gas",VLOOKUP(D7915,'Cross-Page Data'!$I$4:$J$13,2,FALSE),IF(J7915="solar",VLOOKUP('Form 923'!D7915,'Cross-Page Data'!$I$14:$J$117,2,FALSE),J7915))</f>
        <v>#N/A</v>
      </c>
      <c r="J7915" t="e">
        <f>VLOOKUP(E7915,'Cross-Page Data'!$D$4:$F$48,3,FALSE)</f>
        <v>#N/A</v>
      </c>
      <c r="K7915" t="b">
        <f t="shared" si="123"/>
        <v>1</v>
      </c>
    </row>
    <row r="7916" spans="9:11">
      <c r="I7916" t="e">
        <f>IF(J7916="natural gas",VLOOKUP(D7916,'Cross-Page Data'!$I$4:$J$13,2,FALSE),IF(J7916="solar",VLOOKUP('Form 923'!D7916,'Cross-Page Data'!$I$14:$J$117,2,FALSE),J7916))</f>
        <v>#N/A</v>
      </c>
      <c r="J7916" t="e">
        <f>VLOOKUP(E7916,'Cross-Page Data'!$D$4:$F$48,3,FALSE)</f>
        <v>#N/A</v>
      </c>
      <c r="K7916" t="b">
        <f t="shared" si="123"/>
        <v>1</v>
      </c>
    </row>
    <row r="7917" spans="9:11">
      <c r="I7917" t="e">
        <f>IF(J7917="natural gas",VLOOKUP(D7917,'Cross-Page Data'!$I$4:$J$13,2,FALSE),IF(J7917="solar",VLOOKUP('Form 923'!D7917,'Cross-Page Data'!$I$14:$J$117,2,FALSE),J7917))</f>
        <v>#N/A</v>
      </c>
      <c r="J7917" t="e">
        <f>VLOOKUP(E7917,'Cross-Page Data'!$D$4:$F$48,3,FALSE)</f>
        <v>#N/A</v>
      </c>
      <c r="K7917" t="b">
        <f t="shared" si="123"/>
        <v>1</v>
      </c>
    </row>
    <row r="7918" spans="9:11">
      <c r="I7918" t="e">
        <f>IF(J7918="natural gas",VLOOKUP(D7918,'Cross-Page Data'!$I$4:$J$13,2,FALSE),IF(J7918="solar",VLOOKUP('Form 923'!D7918,'Cross-Page Data'!$I$14:$J$117,2,FALSE),J7918))</f>
        <v>#N/A</v>
      </c>
      <c r="J7918" t="e">
        <f>VLOOKUP(E7918,'Cross-Page Data'!$D$4:$F$48,3,FALSE)</f>
        <v>#N/A</v>
      </c>
      <c r="K7918" t="b">
        <f t="shared" si="123"/>
        <v>1</v>
      </c>
    </row>
    <row r="7919" spans="9:11">
      <c r="I7919" t="e">
        <f>IF(J7919="natural gas",VLOOKUP(D7919,'Cross-Page Data'!$I$4:$J$13,2,FALSE),IF(J7919="solar",VLOOKUP('Form 923'!D7919,'Cross-Page Data'!$I$14:$J$117,2,FALSE),J7919))</f>
        <v>#N/A</v>
      </c>
      <c r="J7919" t="e">
        <f>VLOOKUP(E7919,'Cross-Page Data'!$D$4:$F$48,3,FALSE)</f>
        <v>#N/A</v>
      </c>
      <c r="K7919" t="b">
        <f t="shared" si="123"/>
        <v>1</v>
      </c>
    </row>
    <row r="7920" spans="9:11">
      <c r="I7920" t="e">
        <f>IF(J7920="natural gas",VLOOKUP(D7920,'Cross-Page Data'!$I$4:$J$13,2,FALSE),IF(J7920="solar",VLOOKUP('Form 923'!D7920,'Cross-Page Data'!$I$14:$J$117,2,FALSE),J7920))</f>
        <v>#N/A</v>
      </c>
      <c r="J7920" t="e">
        <f>VLOOKUP(E7920,'Cross-Page Data'!$D$4:$F$48,3,FALSE)</f>
        <v>#N/A</v>
      </c>
      <c r="K7920" t="b">
        <f t="shared" si="123"/>
        <v>1</v>
      </c>
    </row>
    <row r="7921" spans="9:11">
      <c r="I7921" t="e">
        <f>IF(J7921="natural gas",VLOOKUP(D7921,'Cross-Page Data'!$I$4:$J$13,2,FALSE),IF(J7921="solar",VLOOKUP('Form 923'!D7921,'Cross-Page Data'!$I$14:$J$117,2,FALSE),J7921))</f>
        <v>#N/A</v>
      </c>
      <c r="J7921" t="e">
        <f>VLOOKUP(E7921,'Cross-Page Data'!$D$4:$F$48,3,FALSE)</f>
        <v>#N/A</v>
      </c>
      <c r="K7921" t="b">
        <f t="shared" si="123"/>
        <v>1</v>
      </c>
    </row>
    <row r="7922" spans="9:11">
      <c r="I7922" t="e">
        <f>IF(J7922="natural gas",VLOOKUP(D7922,'Cross-Page Data'!$I$4:$J$13,2,FALSE),IF(J7922="solar",VLOOKUP('Form 923'!D7922,'Cross-Page Data'!$I$14:$J$117,2,FALSE),J7922))</f>
        <v>#N/A</v>
      </c>
      <c r="J7922" t="e">
        <f>VLOOKUP(E7922,'Cross-Page Data'!$D$4:$F$48,3,FALSE)</f>
        <v>#N/A</v>
      </c>
      <c r="K7922" t="b">
        <f t="shared" si="123"/>
        <v>1</v>
      </c>
    </row>
    <row r="7923" spans="9:11">
      <c r="I7923" t="e">
        <f>IF(J7923="natural gas",VLOOKUP(D7923,'Cross-Page Data'!$I$4:$J$13,2,FALSE),IF(J7923="solar",VLOOKUP('Form 923'!D7923,'Cross-Page Data'!$I$14:$J$117,2,FALSE),J7923))</f>
        <v>#N/A</v>
      </c>
      <c r="J7923" t="e">
        <f>VLOOKUP(E7923,'Cross-Page Data'!$D$4:$F$48,3,FALSE)</f>
        <v>#N/A</v>
      </c>
      <c r="K7923" t="b">
        <f t="shared" si="123"/>
        <v>1</v>
      </c>
    </row>
    <row r="7924" spans="9:11">
      <c r="I7924" t="e">
        <f>IF(J7924="natural gas",VLOOKUP(D7924,'Cross-Page Data'!$I$4:$J$13,2,FALSE),IF(J7924="solar",VLOOKUP('Form 923'!D7924,'Cross-Page Data'!$I$14:$J$117,2,FALSE),J7924))</f>
        <v>#N/A</v>
      </c>
      <c r="J7924" t="e">
        <f>VLOOKUP(E7924,'Cross-Page Data'!$D$4:$F$48,3,FALSE)</f>
        <v>#N/A</v>
      </c>
      <c r="K7924" t="b">
        <f t="shared" si="123"/>
        <v>1</v>
      </c>
    </row>
    <row r="7925" spans="9:11">
      <c r="I7925" t="e">
        <f>IF(J7925="natural gas",VLOOKUP(D7925,'Cross-Page Data'!$I$4:$J$13,2,FALSE),IF(J7925="solar",VLOOKUP('Form 923'!D7925,'Cross-Page Data'!$I$14:$J$117,2,FALSE),J7925))</f>
        <v>#N/A</v>
      </c>
      <c r="J7925" t="e">
        <f>VLOOKUP(E7925,'Cross-Page Data'!$D$4:$F$48,3,FALSE)</f>
        <v>#N/A</v>
      </c>
      <c r="K7925" t="b">
        <f t="shared" si="123"/>
        <v>1</v>
      </c>
    </row>
    <row r="7926" spans="9:11">
      <c r="I7926" t="e">
        <f>IF(J7926="natural gas",VLOOKUP(D7926,'Cross-Page Data'!$I$4:$J$13,2,FALSE),IF(J7926="solar",VLOOKUP('Form 923'!D7926,'Cross-Page Data'!$I$14:$J$117,2,FALSE),J7926))</f>
        <v>#N/A</v>
      </c>
      <c r="J7926" t="e">
        <f>VLOOKUP(E7926,'Cross-Page Data'!$D$4:$F$48,3,FALSE)</f>
        <v>#N/A</v>
      </c>
      <c r="K7926" t="b">
        <f t="shared" si="123"/>
        <v>1</v>
      </c>
    </row>
    <row r="7927" spans="9:11">
      <c r="I7927" t="e">
        <f>IF(J7927="natural gas",VLOOKUP(D7927,'Cross-Page Data'!$I$4:$J$13,2,FALSE),IF(J7927="solar",VLOOKUP('Form 923'!D7927,'Cross-Page Data'!$I$14:$J$117,2,FALSE),J7927))</f>
        <v>#N/A</v>
      </c>
      <c r="J7927" t="e">
        <f>VLOOKUP(E7927,'Cross-Page Data'!$D$4:$F$48,3,FALSE)</f>
        <v>#N/A</v>
      </c>
      <c r="K7927" t="b">
        <f t="shared" si="123"/>
        <v>1</v>
      </c>
    </row>
    <row r="7928" spans="9:11">
      <c r="I7928" t="e">
        <f>IF(J7928="natural gas",VLOOKUP(D7928,'Cross-Page Data'!$I$4:$J$13,2,FALSE),IF(J7928="solar",VLOOKUP('Form 923'!D7928,'Cross-Page Data'!$I$14:$J$117,2,FALSE),J7928))</f>
        <v>#N/A</v>
      </c>
      <c r="J7928" t="e">
        <f>VLOOKUP(E7928,'Cross-Page Data'!$D$4:$F$48,3,FALSE)</f>
        <v>#N/A</v>
      </c>
      <c r="K7928" t="b">
        <f t="shared" si="123"/>
        <v>1</v>
      </c>
    </row>
    <row r="7929" spans="9:11">
      <c r="I7929" t="e">
        <f>IF(J7929="natural gas",VLOOKUP(D7929,'Cross-Page Data'!$I$4:$J$13,2,FALSE),IF(J7929="solar",VLOOKUP('Form 923'!D7929,'Cross-Page Data'!$I$14:$J$117,2,FALSE),J7929))</f>
        <v>#N/A</v>
      </c>
      <c r="J7929" t="e">
        <f>VLOOKUP(E7929,'Cross-Page Data'!$D$4:$F$48,3,FALSE)</f>
        <v>#N/A</v>
      </c>
      <c r="K7929" t="b">
        <f t="shared" si="123"/>
        <v>1</v>
      </c>
    </row>
    <row r="7930" spans="9:11">
      <c r="I7930" t="e">
        <f>IF(J7930="natural gas",VLOOKUP(D7930,'Cross-Page Data'!$I$4:$J$13,2,FALSE),IF(J7930="solar",VLOOKUP('Form 923'!D7930,'Cross-Page Data'!$I$14:$J$117,2,FALSE),J7930))</f>
        <v>#N/A</v>
      </c>
      <c r="J7930" t="e">
        <f>VLOOKUP(E7930,'Cross-Page Data'!$D$4:$F$48,3,FALSE)</f>
        <v>#N/A</v>
      </c>
      <c r="K7930" t="b">
        <f t="shared" si="123"/>
        <v>1</v>
      </c>
    </row>
    <row r="7931" spans="9:11">
      <c r="I7931" t="e">
        <f>IF(J7931="natural gas",VLOOKUP(D7931,'Cross-Page Data'!$I$4:$J$13,2,FALSE),IF(J7931="solar",VLOOKUP('Form 923'!D7931,'Cross-Page Data'!$I$14:$J$117,2,FALSE),J7931))</f>
        <v>#N/A</v>
      </c>
      <c r="J7931" t="e">
        <f>VLOOKUP(E7931,'Cross-Page Data'!$D$4:$F$48,3,FALSE)</f>
        <v>#N/A</v>
      </c>
      <c r="K7931" t="b">
        <f t="shared" si="123"/>
        <v>1</v>
      </c>
    </row>
    <row r="7932" spans="9:11">
      <c r="I7932" t="e">
        <f>IF(J7932="natural gas",VLOOKUP(D7932,'Cross-Page Data'!$I$4:$J$13,2,FALSE),IF(J7932="solar",VLOOKUP('Form 923'!D7932,'Cross-Page Data'!$I$14:$J$117,2,FALSE),J7932))</f>
        <v>#N/A</v>
      </c>
      <c r="J7932" t="e">
        <f>VLOOKUP(E7932,'Cross-Page Data'!$D$4:$F$48,3,FALSE)</f>
        <v>#N/A</v>
      </c>
      <c r="K7932" t="b">
        <f t="shared" si="123"/>
        <v>1</v>
      </c>
    </row>
    <row r="7933" spans="9:11">
      <c r="I7933" t="e">
        <f>IF(J7933="natural gas",VLOOKUP(D7933,'Cross-Page Data'!$I$4:$J$13,2,FALSE),IF(J7933="solar",VLOOKUP('Form 923'!D7933,'Cross-Page Data'!$I$14:$J$117,2,FALSE),J7933))</f>
        <v>#N/A</v>
      </c>
      <c r="J7933" t="e">
        <f>VLOOKUP(E7933,'Cross-Page Data'!$D$4:$F$48,3,FALSE)</f>
        <v>#N/A</v>
      </c>
      <c r="K7933" t="b">
        <f t="shared" si="123"/>
        <v>1</v>
      </c>
    </row>
    <row r="7934" spans="9:11">
      <c r="I7934" t="e">
        <f>IF(J7934="natural gas",VLOOKUP(D7934,'Cross-Page Data'!$I$4:$J$13,2,FALSE),IF(J7934="solar",VLOOKUP('Form 923'!D7934,'Cross-Page Data'!$I$14:$J$117,2,FALSE),J7934))</f>
        <v>#N/A</v>
      </c>
      <c r="J7934" t="e">
        <f>VLOOKUP(E7934,'Cross-Page Data'!$D$4:$F$48,3,FALSE)</f>
        <v>#N/A</v>
      </c>
      <c r="K7934" t="b">
        <f t="shared" si="123"/>
        <v>1</v>
      </c>
    </row>
    <row r="7935" spans="9:11">
      <c r="I7935" t="e">
        <f>IF(J7935="natural gas",VLOOKUP(D7935,'Cross-Page Data'!$I$4:$J$13,2,FALSE),IF(J7935="solar",VLOOKUP('Form 923'!D7935,'Cross-Page Data'!$I$14:$J$117,2,FALSE),J7935))</f>
        <v>#N/A</v>
      </c>
      <c r="J7935" t="e">
        <f>VLOOKUP(E7935,'Cross-Page Data'!$D$4:$F$48,3,FALSE)</f>
        <v>#N/A</v>
      </c>
      <c r="K7935" t="b">
        <f t="shared" si="123"/>
        <v>1</v>
      </c>
    </row>
    <row r="7936" spans="9:11">
      <c r="I7936" t="e">
        <f>IF(J7936="natural gas",VLOOKUP(D7936,'Cross-Page Data'!$I$4:$J$13,2,FALSE),IF(J7936="solar",VLOOKUP('Form 923'!D7936,'Cross-Page Data'!$I$14:$J$117,2,FALSE),J7936))</f>
        <v>#N/A</v>
      </c>
      <c r="J7936" t="e">
        <f>VLOOKUP(E7936,'Cross-Page Data'!$D$4:$F$48,3,FALSE)</f>
        <v>#N/A</v>
      </c>
      <c r="K7936" t="b">
        <f t="shared" si="123"/>
        <v>1</v>
      </c>
    </row>
    <row r="7937" spans="9:11">
      <c r="I7937" t="e">
        <f>IF(J7937="natural gas",VLOOKUP(D7937,'Cross-Page Data'!$I$4:$J$13,2,FALSE),IF(J7937="solar",VLOOKUP('Form 923'!D7937,'Cross-Page Data'!$I$14:$J$117,2,FALSE),J7937))</f>
        <v>#N/A</v>
      </c>
      <c r="J7937" t="e">
        <f>VLOOKUP(E7937,'Cross-Page Data'!$D$4:$F$48,3,FALSE)</f>
        <v>#N/A</v>
      </c>
      <c r="K7937" t="b">
        <f t="shared" si="123"/>
        <v>1</v>
      </c>
    </row>
    <row r="7938" spans="9:11">
      <c r="I7938" t="e">
        <f>IF(J7938="natural gas",VLOOKUP(D7938,'Cross-Page Data'!$I$4:$J$13,2,FALSE),IF(J7938="solar",VLOOKUP('Form 923'!D7938,'Cross-Page Data'!$I$14:$J$117,2,FALSE),J7938))</f>
        <v>#N/A</v>
      </c>
      <c r="J7938" t="e">
        <f>VLOOKUP(E7938,'Cross-Page Data'!$D$4:$F$48,3,FALSE)</f>
        <v>#N/A</v>
      </c>
      <c r="K7938" t="b">
        <f t="shared" si="123"/>
        <v>1</v>
      </c>
    </row>
    <row r="7939" spans="9:11">
      <c r="I7939" t="e">
        <f>IF(J7939="natural gas",VLOOKUP(D7939,'Cross-Page Data'!$I$4:$J$13,2,FALSE),IF(J7939="solar",VLOOKUP('Form 923'!D7939,'Cross-Page Data'!$I$14:$J$117,2,FALSE),J7939))</f>
        <v>#N/A</v>
      </c>
      <c r="J7939" t="e">
        <f>VLOOKUP(E7939,'Cross-Page Data'!$D$4:$F$48,3,FALSE)</f>
        <v>#N/A</v>
      </c>
      <c r="K7939" t="b">
        <f t="shared" si="123"/>
        <v>1</v>
      </c>
    </row>
    <row r="7940" spans="9:11">
      <c r="I7940" t="e">
        <f>IF(J7940="natural gas",VLOOKUP(D7940,'Cross-Page Data'!$I$4:$J$13,2,FALSE),IF(J7940="solar",VLOOKUP('Form 923'!D7940,'Cross-Page Data'!$I$14:$J$117,2,FALSE),J7940))</f>
        <v>#N/A</v>
      </c>
      <c r="J7940" t="e">
        <f>VLOOKUP(E7940,'Cross-Page Data'!$D$4:$F$48,3,FALSE)</f>
        <v>#N/A</v>
      </c>
      <c r="K7940" t="b">
        <f t="shared" si="123"/>
        <v>1</v>
      </c>
    </row>
    <row r="7941" spans="9:11">
      <c r="I7941" t="e">
        <f>IF(J7941="natural gas",VLOOKUP(D7941,'Cross-Page Data'!$I$4:$J$13,2,FALSE),IF(J7941="solar",VLOOKUP('Form 923'!D7941,'Cross-Page Data'!$I$14:$J$117,2,FALSE),J7941))</f>
        <v>#N/A</v>
      </c>
      <c r="J7941" t="e">
        <f>VLOOKUP(E7941,'Cross-Page Data'!$D$4:$F$48,3,FALSE)</f>
        <v>#N/A</v>
      </c>
      <c r="K7941" t="b">
        <f t="shared" si="123"/>
        <v>1</v>
      </c>
    </row>
    <row r="7942" spans="9:11">
      <c r="I7942" t="e">
        <f>IF(J7942="natural gas",VLOOKUP(D7942,'Cross-Page Data'!$I$4:$J$13,2,FALSE),IF(J7942="solar",VLOOKUP('Form 923'!D7942,'Cross-Page Data'!$I$14:$J$117,2,FALSE),J7942))</f>
        <v>#N/A</v>
      </c>
      <c r="J7942" t="e">
        <f>VLOOKUP(E7942,'Cross-Page Data'!$D$4:$F$48,3,FALSE)</f>
        <v>#N/A</v>
      </c>
      <c r="K7942" t="b">
        <f t="shared" si="123"/>
        <v>1</v>
      </c>
    </row>
    <row r="7943" spans="9:11">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c r="I7944" t="e">
        <f>IF(J7944="natural gas",VLOOKUP(D7944,'Cross-Page Data'!$I$4:$J$13,2,FALSE),IF(J7944="solar",VLOOKUP('Form 923'!D7944,'Cross-Page Data'!$I$14:$J$117,2,FALSE),J7944))</f>
        <v>#N/A</v>
      </c>
      <c r="J7944" t="e">
        <f>VLOOKUP(E7944,'Cross-Page Data'!$D$4:$F$48,3,FALSE)</f>
        <v>#N/A</v>
      </c>
      <c r="K7944" t="b">
        <f t="shared" si="124"/>
        <v>1</v>
      </c>
    </row>
    <row r="7945" spans="9:11">
      <c r="I7945" t="e">
        <f>IF(J7945="natural gas",VLOOKUP(D7945,'Cross-Page Data'!$I$4:$J$13,2,FALSE),IF(J7945="solar",VLOOKUP('Form 923'!D7945,'Cross-Page Data'!$I$14:$J$117,2,FALSE),J7945))</f>
        <v>#N/A</v>
      </c>
      <c r="J7945" t="e">
        <f>VLOOKUP(E7945,'Cross-Page Data'!$D$4:$F$48,3,FALSE)</f>
        <v>#N/A</v>
      </c>
      <c r="K7945" t="b">
        <f t="shared" si="124"/>
        <v>1</v>
      </c>
    </row>
    <row r="7946" spans="9:11">
      <c r="I7946" t="e">
        <f>IF(J7946="natural gas",VLOOKUP(D7946,'Cross-Page Data'!$I$4:$J$13,2,FALSE),IF(J7946="solar",VLOOKUP('Form 923'!D7946,'Cross-Page Data'!$I$14:$J$117,2,FALSE),J7946))</f>
        <v>#N/A</v>
      </c>
      <c r="J7946" t="e">
        <f>VLOOKUP(E7946,'Cross-Page Data'!$D$4:$F$48,3,FALSE)</f>
        <v>#N/A</v>
      </c>
      <c r="K7946" t="b">
        <f t="shared" si="124"/>
        <v>1</v>
      </c>
    </row>
    <row r="7947" spans="9:11">
      <c r="I7947" t="e">
        <f>IF(J7947="natural gas",VLOOKUP(D7947,'Cross-Page Data'!$I$4:$J$13,2,FALSE),IF(J7947="solar",VLOOKUP('Form 923'!D7947,'Cross-Page Data'!$I$14:$J$117,2,FALSE),J7947))</f>
        <v>#N/A</v>
      </c>
      <c r="J7947" t="e">
        <f>VLOOKUP(E7947,'Cross-Page Data'!$D$4:$F$48,3,FALSE)</f>
        <v>#N/A</v>
      </c>
      <c r="K7947" t="b">
        <f t="shared" si="124"/>
        <v>1</v>
      </c>
    </row>
    <row r="7948" spans="9:11">
      <c r="I7948" t="e">
        <f>IF(J7948="natural gas",VLOOKUP(D7948,'Cross-Page Data'!$I$4:$J$13,2,FALSE),IF(J7948="solar",VLOOKUP('Form 923'!D7948,'Cross-Page Data'!$I$14:$J$117,2,FALSE),J7948))</f>
        <v>#N/A</v>
      </c>
      <c r="J7948" t="e">
        <f>VLOOKUP(E7948,'Cross-Page Data'!$D$4:$F$48,3,FALSE)</f>
        <v>#N/A</v>
      </c>
      <c r="K7948" t="b">
        <f t="shared" si="124"/>
        <v>1</v>
      </c>
    </row>
    <row r="7949" spans="9:11">
      <c r="I7949" t="e">
        <f>IF(J7949="natural gas",VLOOKUP(D7949,'Cross-Page Data'!$I$4:$J$13,2,FALSE),IF(J7949="solar",VLOOKUP('Form 923'!D7949,'Cross-Page Data'!$I$14:$J$117,2,FALSE),J7949))</f>
        <v>#N/A</v>
      </c>
      <c r="J7949" t="e">
        <f>VLOOKUP(E7949,'Cross-Page Data'!$D$4:$F$48,3,FALSE)</f>
        <v>#N/A</v>
      </c>
      <c r="K7949" t="b">
        <f t="shared" si="124"/>
        <v>1</v>
      </c>
    </row>
    <row r="7950" spans="9:11">
      <c r="I7950" t="e">
        <f>IF(J7950="natural gas",VLOOKUP(D7950,'Cross-Page Data'!$I$4:$J$13,2,FALSE),IF(J7950="solar",VLOOKUP('Form 923'!D7950,'Cross-Page Data'!$I$14:$J$117,2,FALSE),J7950))</f>
        <v>#N/A</v>
      </c>
      <c r="J7950" t="e">
        <f>VLOOKUP(E7950,'Cross-Page Data'!$D$4:$F$48,3,FALSE)</f>
        <v>#N/A</v>
      </c>
      <c r="K7950" t="b">
        <f t="shared" si="124"/>
        <v>1</v>
      </c>
    </row>
    <row r="7951" spans="9:11">
      <c r="I7951" t="e">
        <f>IF(J7951="natural gas",VLOOKUP(D7951,'Cross-Page Data'!$I$4:$J$13,2,FALSE),IF(J7951="solar",VLOOKUP('Form 923'!D7951,'Cross-Page Data'!$I$14:$J$117,2,FALSE),J7951))</f>
        <v>#N/A</v>
      </c>
      <c r="J7951" t="e">
        <f>VLOOKUP(E7951,'Cross-Page Data'!$D$4:$F$48,3,FALSE)</f>
        <v>#N/A</v>
      </c>
      <c r="K7951" t="b">
        <f t="shared" si="124"/>
        <v>1</v>
      </c>
    </row>
    <row r="7952" spans="9:11">
      <c r="I7952" t="e">
        <f>IF(J7952="natural gas",VLOOKUP(D7952,'Cross-Page Data'!$I$4:$J$13,2,FALSE),IF(J7952="solar",VLOOKUP('Form 923'!D7952,'Cross-Page Data'!$I$14:$J$117,2,FALSE),J7952))</f>
        <v>#N/A</v>
      </c>
      <c r="J7952" t="e">
        <f>VLOOKUP(E7952,'Cross-Page Data'!$D$4:$F$48,3,FALSE)</f>
        <v>#N/A</v>
      </c>
      <c r="K7952" t="b">
        <f t="shared" si="124"/>
        <v>1</v>
      </c>
    </row>
    <row r="7953" spans="9:11">
      <c r="I7953" t="e">
        <f>IF(J7953="natural gas",VLOOKUP(D7953,'Cross-Page Data'!$I$4:$J$13,2,FALSE),IF(J7953="solar",VLOOKUP('Form 923'!D7953,'Cross-Page Data'!$I$14:$J$117,2,FALSE),J7953))</f>
        <v>#N/A</v>
      </c>
      <c r="J7953" t="e">
        <f>VLOOKUP(E7953,'Cross-Page Data'!$D$4:$F$48,3,FALSE)</f>
        <v>#N/A</v>
      </c>
      <c r="K7953" t="b">
        <f t="shared" si="124"/>
        <v>1</v>
      </c>
    </row>
    <row r="7954" spans="9:11">
      <c r="I7954" t="e">
        <f>IF(J7954="natural gas",VLOOKUP(D7954,'Cross-Page Data'!$I$4:$J$13,2,FALSE),IF(J7954="solar",VLOOKUP('Form 923'!D7954,'Cross-Page Data'!$I$14:$J$117,2,FALSE),J7954))</f>
        <v>#N/A</v>
      </c>
      <c r="J7954" t="e">
        <f>VLOOKUP(E7954,'Cross-Page Data'!$D$4:$F$48,3,FALSE)</f>
        <v>#N/A</v>
      </c>
      <c r="K7954" t="b">
        <f t="shared" si="124"/>
        <v>1</v>
      </c>
    </row>
    <row r="7955" spans="9:11">
      <c r="I7955" t="e">
        <f>IF(J7955="natural gas",VLOOKUP(D7955,'Cross-Page Data'!$I$4:$J$13,2,FALSE),IF(J7955="solar",VLOOKUP('Form 923'!D7955,'Cross-Page Data'!$I$14:$J$117,2,FALSE),J7955))</f>
        <v>#N/A</v>
      </c>
      <c r="J7955" t="e">
        <f>VLOOKUP(E7955,'Cross-Page Data'!$D$4:$F$48,3,FALSE)</f>
        <v>#N/A</v>
      </c>
      <c r="K7955" t="b">
        <f t="shared" si="124"/>
        <v>1</v>
      </c>
    </row>
    <row r="7956" spans="9:11">
      <c r="I7956" t="e">
        <f>IF(J7956="natural gas",VLOOKUP(D7956,'Cross-Page Data'!$I$4:$J$13,2,FALSE),IF(J7956="solar",VLOOKUP('Form 923'!D7956,'Cross-Page Data'!$I$14:$J$117,2,FALSE),J7956))</f>
        <v>#N/A</v>
      </c>
      <c r="J7956" t="e">
        <f>VLOOKUP(E7956,'Cross-Page Data'!$D$4:$F$48,3,FALSE)</f>
        <v>#N/A</v>
      </c>
      <c r="K7956" t="b">
        <f t="shared" si="124"/>
        <v>1</v>
      </c>
    </row>
    <row r="7957" spans="9:11">
      <c r="I7957" t="e">
        <f>IF(J7957="natural gas",VLOOKUP(D7957,'Cross-Page Data'!$I$4:$J$13,2,FALSE),IF(J7957="solar",VLOOKUP('Form 923'!D7957,'Cross-Page Data'!$I$14:$J$117,2,FALSE),J7957))</f>
        <v>#N/A</v>
      </c>
      <c r="J7957" t="e">
        <f>VLOOKUP(E7957,'Cross-Page Data'!$D$4:$F$48,3,FALSE)</f>
        <v>#N/A</v>
      </c>
      <c r="K7957" t="b">
        <f t="shared" si="124"/>
        <v>1</v>
      </c>
    </row>
    <row r="7958" spans="9:11">
      <c r="I7958" t="e">
        <f>IF(J7958="natural gas",VLOOKUP(D7958,'Cross-Page Data'!$I$4:$J$13,2,FALSE),IF(J7958="solar",VLOOKUP('Form 923'!D7958,'Cross-Page Data'!$I$14:$J$117,2,FALSE),J7958))</f>
        <v>#N/A</v>
      </c>
      <c r="J7958" t="e">
        <f>VLOOKUP(E7958,'Cross-Page Data'!$D$4:$F$48,3,FALSE)</f>
        <v>#N/A</v>
      </c>
      <c r="K7958" t="b">
        <f t="shared" si="124"/>
        <v>1</v>
      </c>
    </row>
    <row r="7959" spans="9:11">
      <c r="I7959" t="e">
        <f>IF(J7959="natural gas",VLOOKUP(D7959,'Cross-Page Data'!$I$4:$J$13,2,FALSE),IF(J7959="solar",VLOOKUP('Form 923'!D7959,'Cross-Page Data'!$I$14:$J$117,2,FALSE),J7959))</f>
        <v>#N/A</v>
      </c>
      <c r="J7959" t="e">
        <f>VLOOKUP(E7959,'Cross-Page Data'!$D$4:$F$48,3,FALSE)</f>
        <v>#N/A</v>
      </c>
      <c r="K7959" t="b">
        <f t="shared" si="124"/>
        <v>1</v>
      </c>
    </row>
    <row r="7960" spans="9:11">
      <c r="I7960" t="e">
        <f>IF(J7960="natural gas",VLOOKUP(D7960,'Cross-Page Data'!$I$4:$J$13,2,FALSE),IF(J7960="solar",VLOOKUP('Form 923'!D7960,'Cross-Page Data'!$I$14:$J$117,2,FALSE),J7960))</f>
        <v>#N/A</v>
      </c>
      <c r="J7960" t="e">
        <f>VLOOKUP(E7960,'Cross-Page Data'!$D$4:$F$48,3,FALSE)</f>
        <v>#N/A</v>
      </c>
      <c r="K7960" t="b">
        <f t="shared" si="124"/>
        <v>1</v>
      </c>
    </row>
    <row r="7961" spans="9:11">
      <c r="I7961" t="e">
        <f>IF(J7961="natural gas",VLOOKUP(D7961,'Cross-Page Data'!$I$4:$J$13,2,FALSE),IF(J7961="solar",VLOOKUP('Form 923'!D7961,'Cross-Page Data'!$I$14:$J$117,2,FALSE),J7961))</f>
        <v>#N/A</v>
      </c>
      <c r="J7961" t="e">
        <f>VLOOKUP(E7961,'Cross-Page Data'!$D$4:$F$48,3,FALSE)</f>
        <v>#N/A</v>
      </c>
      <c r="K7961" t="b">
        <f t="shared" si="124"/>
        <v>1</v>
      </c>
    </row>
    <row r="7962" spans="9:11">
      <c r="I7962" t="e">
        <f>IF(J7962="natural gas",VLOOKUP(D7962,'Cross-Page Data'!$I$4:$J$13,2,FALSE),IF(J7962="solar",VLOOKUP('Form 923'!D7962,'Cross-Page Data'!$I$14:$J$117,2,FALSE),J7962))</f>
        <v>#N/A</v>
      </c>
      <c r="J7962" t="e">
        <f>VLOOKUP(E7962,'Cross-Page Data'!$D$4:$F$48,3,FALSE)</f>
        <v>#N/A</v>
      </c>
      <c r="K7962" t="b">
        <f t="shared" si="124"/>
        <v>1</v>
      </c>
    </row>
    <row r="7963" spans="9:11">
      <c r="I7963" t="e">
        <f>IF(J7963="natural gas",VLOOKUP(D7963,'Cross-Page Data'!$I$4:$J$13,2,FALSE),IF(J7963="solar",VLOOKUP('Form 923'!D7963,'Cross-Page Data'!$I$14:$J$117,2,FALSE),J7963))</f>
        <v>#N/A</v>
      </c>
      <c r="J7963" t="e">
        <f>VLOOKUP(E7963,'Cross-Page Data'!$D$4:$F$48,3,FALSE)</f>
        <v>#N/A</v>
      </c>
      <c r="K7963" t="b">
        <f t="shared" si="124"/>
        <v>1</v>
      </c>
    </row>
    <row r="7964" spans="9:11">
      <c r="I7964" t="e">
        <f>IF(J7964="natural gas",VLOOKUP(D7964,'Cross-Page Data'!$I$4:$J$13,2,FALSE),IF(J7964="solar",VLOOKUP('Form 923'!D7964,'Cross-Page Data'!$I$14:$J$117,2,FALSE),J7964))</f>
        <v>#N/A</v>
      </c>
      <c r="J7964" t="e">
        <f>VLOOKUP(E7964,'Cross-Page Data'!$D$4:$F$48,3,FALSE)</f>
        <v>#N/A</v>
      </c>
      <c r="K7964" t="b">
        <f t="shared" si="124"/>
        <v>1</v>
      </c>
    </row>
    <row r="7965" spans="9:11">
      <c r="I7965" t="e">
        <f>IF(J7965="natural gas",VLOOKUP(D7965,'Cross-Page Data'!$I$4:$J$13,2,FALSE),IF(J7965="solar",VLOOKUP('Form 923'!D7965,'Cross-Page Data'!$I$14:$J$117,2,FALSE),J7965))</f>
        <v>#N/A</v>
      </c>
      <c r="J7965" t="e">
        <f>VLOOKUP(E7965,'Cross-Page Data'!$D$4:$F$48,3,FALSE)</f>
        <v>#N/A</v>
      </c>
      <c r="K7965" t="b">
        <f t="shared" si="124"/>
        <v>1</v>
      </c>
    </row>
    <row r="7966" spans="9:11">
      <c r="I7966" t="e">
        <f>IF(J7966="natural gas",VLOOKUP(D7966,'Cross-Page Data'!$I$4:$J$13,2,FALSE),IF(J7966="solar",VLOOKUP('Form 923'!D7966,'Cross-Page Data'!$I$14:$J$117,2,FALSE),J7966))</f>
        <v>#N/A</v>
      </c>
      <c r="J7966" t="e">
        <f>VLOOKUP(E7966,'Cross-Page Data'!$D$4:$F$48,3,FALSE)</f>
        <v>#N/A</v>
      </c>
      <c r="K7966" t="b">
        <f t="shared" si="124"/>
        <v>1</v>
      </c>
    </row>
    <row r="7967" spans="9:11">
      <c r="I7967" t="e">
        <f>IF(J7967="natural gas",VLOOKUP(D7967,'Cross-Page Data'!$I$4:$J$13,2,FALSE),IF(J7967="solar",VLOOKUP('Form 923'!D7967,'Cross-Page Data'!$I$14:$J$117,2,FALSE),J7967))</f>
        <v>#N/A</v>
      </c>
      <c r="J7967" t="e">
        <f>VLOOKUP(E7967,'Cross-Page Data'!$D$4:$F$48,3,FALSE)</f>
        <v>#N/A</v>
      </c>
      <c r="K7967" t="b">
        <f t="shared" si="124"/>
        <v>1</v>
      </c>
    </row>
    <row r="7968" spans="9:11">
      <c r="I7968" t="e">
        <f>IF(J7968="natural gas",VLOOKUP(D7968,'Cross-Page Data'!$I$4:$J$13,2,FALSE),IF(J7968="solar",VLOOKUP('Form 923'!D7968,'Cross-Page Data'!$I$14:$J$117,2,FALSE),J7968))</f>
        <v>#N/A</v>
      </c>
      <c r="J7968" t="e">
        <f>VLOOKUP(E7968,'Cross-Page Data'!$D$4:$F$48,3,FALSE)</f>
        <v>#N/A</v>
      </c>
      <c r="K7968" t="b">
        <f t="shared" si="124"/>
        <v>1</v>
      </c>
    </row>
    <row r="7969" spans="9:11">
      <c r="I7969" t="e">
        <f>IF(J7969="natural gas",VLOOKUP(D7969,'Cross-Page Data'!$I$4:$J$13,2,FALSE),IF(J7969="solar",VLOOKUP('Form 923'!D7969,'Cross-Page Data'!$I$14:$J$117,2,FALSE),J7969))</f>
        <v>#N/A</v>
      </c>
      <c r="J7969" t="e">
        <f>VLOOKUP(E7969,'Cross-Page Data'!$D$4:$F$48,3,FALSE)</f>
        <v>#N/A</v>
      </c>
      <c r="K7969" t="b">
        <f t="shared" si="124"/>
        <v>1</v>
      </c>
    </row>
    <row r="7970" spans="9:11">
      <c r="I7970" t="e">
        <f>IF(J7970="natural gas",VLOOKUP(D7970,'Cross-Page Data'!$I$4:$J$13,2,FALSE),IF(J7970="solar",VLOOKUP('Form 923'!D7970,'Cross-Page Data'!$I$14:$J$117,2,FALSE),J7970))</f>
        <v>#N/A</v>
      </c>
      <c r="J7970" t="e">
        <f>VLOOKUP(E7970,'Cross-Page Data'!$D$4:$F$48,3,FALSE)</f>
        <v>#N/A</v>
      </c>
      <c r="K7970" t="b">
        <f t="shared" si="124"/>
        <v>1</v>
      </c>
    </row>
    <row r="7971" spans="9:11">
      <c r="I7971" t="e">
        <f>IF(J7971="natural gas",VLOOKUP(D7971,'Cross-Page Data'!$I$4:$J$13,2,FALSE),IF(J7971="solar",VLOOKUP('Form 923'!D7971,'Cross-Page Data'!$I$14:$J$117,2,FALSE),J7971))</f>
        <v>#N/A</v>
      </c>
      <c r="J7971" t="e">
        <f>VLOOKUP(E7971,'Cross-Page Data'!$D$4:$F$48,3,FALSE)</f>
        <v>#N/A</v>
      </c>
      <c r="K7971" t="b">
        <f t="shared" si="124"/>
        <v>1</v>
      </c>
    </row>
    <row r="7972" spans="9:11">
      <c r="I7972" t="e">
        <f>IF(J7972="natural gas",VLOOKUP(D7972,'Cross-Page Data'!$I$4:$J$13,2,FALSE),IF(J7972="solar",VLOOKUP('Form 923'!D7972,'Cross-Page Data'!$I$14:$J$117,2,FALSE),J7972))</f>
        <v>#N/A</v>
      </c>
      <c r="J7972" t="e">
        <f>VLOOKUP(E7972,'Cross-Page Data'!$D$4:$F$48,3,FALSE)</f>
        <v>#N/A</v>
      </c>
      <c r="K7972" t="b">
        <f t="shared" si="124"/>
        <v>1</v>
      </c>
    </row>
    <row r="7973" spans="9:11">
      <c r="I7973" t="e">
        <f>IF(J7973="natural gas",VLOOKUP(D7973,'Cross-Page Data'!$I$4:$J$13,2,FALSE),IF(J7973="solar",VLOOKUP('Form 923'!D7973,'Cross-Page Data'!$I$14:$J$117,2,FALSE),J7973))</f>
        <v>#N/A</v>
      </c>
      <c r="J7973" t="e">
        <f>VLOOKUP(E7973,'Cross-Page Data'!$D$4:$F$48,3,FALSE)</f>
        <v>#N/A</v>
      </c>
      <c r="K7973" t="b">
        <f t="shared" si="124"/>
        <v>1</v>
      </c>
    </row>
    <row r="7974" spans="9:11">
      <c r="I7974" t="e">
        <f>IF(J7974="natural gas",VLOOKUP(D7974,'Cross-Page Data'!$I$4:$J$13,2,FALSE),IF(J7974="solar",VLOOKUP('Form 923'!D7974,'Cross-Page Data'!$I$14:$J$117,2,FALSE),J7974))</f>
        <v>#N/A</v>
      </c>
      <c r="J7974" t="e">
        <f>VLOOKUP(E7974,'Cross-Page Data'!$D$4:$F$48,3,FALSE)</f>
        <v>#N/A</v>
      </c>
      <c r="K7974" t="b">
        <f t="shared" si="124"/>
        <v>1</v>
      </c>
    </row>
    <row r="7975" spans="9:11">
      <c r="I7975" t="e">
        <f>IF(J7975="natural gas",VLOOKUP(D7975,'Cross-Page Data'!$I$4:$J$13,2,FALSE),IF(J7975="solar",VLOOKUP('Form 923'!D7975,'Cross-Page Data'!$I$14:$J$117,2,FALSE),J7975))</f>
        <v>#N/A</v>
      </c>
      <c r="J7975" t="e">
        <f>VLOOKUP(E7975,'Cross-Page Data'!$D$4:$F$48,3,FALSE)</f>
        <v>#N/A</v>
      </c>
      <c r="K7975" t="b">
        <f t="shared" si="124"/>
        <v>1</v>
      </c>
    </row>
    <row r="7976" spans="9:11">
      <c r="I7976" t="e">
        <f>IF(J7976="natural gas",VLOOKUP(D7976,'Cross-Page Data'!$I$4:$J$13,2,FALSE),IF(J7976="solar",VLOOKUP('Form 923'!D7976,'Cross-Page Data'!$I$14:$J$117,2,FALSE),J7976))</f>
        <v>#N/A</v>
      </c>
      <c r="J7976" t="e">
        <f>VLOOKUP(E7976,'Cross-Page Data'!$D$4:$F$48,3,FALSE)</f>
        <v>#N/A</v>
      </c>
      <c r="K7976" t="b">
        <f t="shared" si="124"/>
        <v>1</v>
      </c>
    </row>
    <row r="7977" spans="9:11">
      <c r="I7977" t="e">
        <f>IF(J7977="natural gas",VLOOKUP(D7977,'Cross-Page Data'!$I$4:$J$13,2,FALSE),IF(J7977="solar",VLOOKUP('Form 923'!D7977,'Cross-Page Data'!$I$14:$J$117,2,FALSE),J7977))</f>
        <v>#N/A</v>
      </c>
      <c r="J7977" t="e">
        <f>VLOOKUP(E7977,'Cross-Page Data'!$D$4:$F$48,3,FALSE)</f>
        <v>#N/A</v>
      </c>
      <c r="K7977" t="b">
        <f t="shared" si="124"/>
        <v>1</v>
      </c>
    </row>
    <row r="7978" spans="9:11">
      <c r="I7978" t="e">
        <f>IF(J7978="natural gas",VLOOKUP(D7978,'Cross-Page Data'!$I$4:$J$13,2,FALSE),IF(J7978="solar",VLOOKUP('Form 923'!D7978,'Cross-Page Data'!$I$14:$J$117,2,FALSE),J7978))</f>
        <v>#N/A</v>
      </c>
      <c r="J7978" t="e">
        <f>VLOOKUP(E7978,'Cross-Page Data'!$D$4:$F$48,3,FALSE)</f>
        <v>#N/A</v>
      </c>
      <c r="K7978" t="b">
        <f t="shared" si="124"/>
        <v>1</v>
      </c>
    </row>
    <row r="7979" spans="9:11">
      <c r="I7979" t="e">
        <f>IF(J7979="natural gas",VLOOKUP(D7979,'Cross-Page Data'!$I$4:$J$13,2,FALSE),IF(J7979="solar",VLOOKUP('Form 923'!D7979,'Cross-Page Data'!$I$14:$J$117,2,FALSE),J7979))</f>
        <v>#N/A</v>
      </c>
      <c r="J7979" t="e">
        <f>VLOOKUP(E7979,'Cross-Page Data'!$D$4:$F$48,3,FALSE)</f>
        <v>#N/A</v>
      </c>
      <c r="K7979" t="b">
        <f t="shared" si="124"/>
        <v>1</v>
      </c>
    </row>
    <row r="7980" spans="9:11">
      <c r="I7980" t="e">
        <f>IF(J7980="natural gas",VLOOKUP(D7980,'Cross-Page Data'!$I$4:$J$13,2,FALSE),IF(J7980="solar",VLOOKUP('Form 923'!D7980,'Cross-Page Data'!$I$14:$J$117,2,FALSE),J7980))</f>
        <v>#N/A</v>
      </c>
      <c r="J7980" t="e">
        <f>VLOOKUP(E7980,'Cross-Page Data'!$D$4:$F$48,3,FALSE)</f>
        <v>#N/A</v>
      </c>
      <c r="K7980" t="b">
        <f t="shared" si="124"/>
        <v>1</v>
      </c>
    </row>
    <row r="7981" spans="9:11">
      <c r="I7981" t="e">
        <f>IF(J7981="natural gas",VLOOKUP(D7981,'Cross-Page Data'!$I$4:$J$13,2,FALSE),IF(J7981="solar",VLOOKUP('Form 923'!D7981,'Cross-Page Data'!$I$14:$J$117,2,FALSE),J7981))</f>
        <v>#N/A</v>
      </c>
      <c r="J7981" t="e">
        <f>VLOOKUP(E7981,'Cross-Page Data'!$D$4:$F$48,3,FALSE)</f>
        <v>#N/A</v>
      </c>
      <c r="K7981" t="b">
        <f t="shared" si="124"/>
        <v>1</v>
      </c>
    </row>
    <row r="7982" spans="9:11">
      <c r="I7982" t="e">
        <f>IF(J7982="natural gas",VLOOKUP(D7982,'Cross-Page Data'!$I$4:$J$13,2,FALSE),IF(J7982="solar",VLOOKUP('Form 923'!D7982,'Cross-Page Data'!$I$14:$J$117,2,FALSE),J7982))</f>
        <v>#N/A</v>
      </c>
      <c r="J7982" t="e">
        <f>VLOOKUP(E7982,'Cross-Page Data'!$D$4:$F$48,3,FALSE)</f>
        <v>#N/A</v>
      </c>
      <c r="K7982" t="b">
        <f t="shared" si="124"/>
        <v>1</v>
      </c>
    </row>
    <row r="7983" spans="9:11">
      <c r="I7983" t="e">
        <f>IF(J7983="natural gas",VLOOKUP(D7983,'Cross-Page Data'!$I$4:$J$13,2,FALSE),IF(J7983="solar",VLOOKUP('Form 923'!D7983,'Cross-Page Data'!$I$14:$J$117,2,FALSE),J7983))</f>
        <v>#N/A</v>
      </c>
      <c r="J7983" t="e">
        <f>VLOOKUP(E7983,'Cross-Page Data'!$D$4:$F$48,3,FALSE)</f>
        <v>#N/A</v>
      </c>
      <c r="K7983" t="b">
        <f t="shared" si="124"/>
        <v>1</v>
      </c>
    </row>
    <row r="7984" spans="9:11">
      <c r="I7984" t="e">
        <f>IF(J7984="natural gas",VLOOKUP(D7984,'Cross-Page Data'!$I$4:$J$13,2,FALSE),IF(J7984="solar",VLOOKUP('Form 923'!D7984,'Cross-Page Data'!$I$14:$J$117,2,FALSE),J7984))</f>
        <v>#N/A</v>
      </c>
      <c r="J7984" t="e">
        <f>VLOOKUP(E7984,'Cross-Page Data'!$D$4:$F$48,3,FALSE)</f>
        <v>#N/A</v>
      </c>
      <c r="K7984" t="b">
        <f t="shared" si="124"/>
        <v>1</v>
      </c>
    </row>
    <row r="7985" spans="9:11">
      <c r="I7985" t="e">
        <f>IF(J7985="natural gas",VLOOKUP(D7985,'Cross-Page Data'!$I$4:$J$13,2,FALSE),IF(J7985="solar",VLOOKUP('Form 923'!D7985,'Cross-Page Data'!$I$14:$J$117,2,FALSE),J7985))</f>
        <v>#N/A</v>
      </c>
      <c r="J7985" t="e">
        <f>VLOOKUP(E7985,'Cross-Page Data'!$D$4:$F$48,3,FALSE)</f>
        <v>#N/A</v>
      </c>
      <c r="K7985" t="b">
        <f t="shared" si="124"/>
        <v>1</v>
      </c>
    </row>
    <row r="7986" spans="9:11">
      <c r="I7986" t="e">
        <f>IF(J7986="natural gas",VLOOKUP(D7986,'Cross-Page Data'!$I$4:$J$13,2,FALSE),IF(J7986="solar",VLOOKUP('Form 923'!D7986,'Cross-Page Data'!$I$14:$J$117,2,FALSE),J7986))</f>
        <v>#N/A</v>
      </c>
      <c r="J7986" t="e">
        <f>VLOOKUP(E7986,'Cross-Page Data'!$D$4:$F$48,3,FALSE)</f>
        <v>#N/A</v>
      </c>
      <c r="K7986" t="b">
        <f t="shared" si="124"/>
        <v>1</v>
      </c>
    </row>
    <row r="7987" spans="9:11">
      <c r="I7987" t="e">
        <f>IF(J7987="natural gas",VLOOKUP(D7987,'Cross-Page Data'!$I$4:$J$13,2,FALSE),IF(J7987="solar",VLOOKUP('Form 923'!D7987,'Cross-Page Data'!$I$14:$J$117,2,FALSE),J7987))</f>
        <v>#N/A</v>
      </c>
      <c r="J7987" t="e">
        <f>VLOOKUP(E7987,'Cross-Page Data'!$D$4:$F$48,3,FALSE)</f>
        <v>#N/A</v>
      </c>
      <c r="K7987" t="b">
        <f t="shared" si="124"/>
        <v>1</v>
      </c>
    </row>
    <row r="7988" spans="9:11">
      <c r="I7988" t="e">
        <f>IF(J7988="natural gas",VLOOKUP(D7988,'Cross-Page Data'!$I$4:$J$13,2,FALSE),IF(J7988="solar",VLOOKUP('Form 923'!D7988,'Cross-Page Data'!$I$14:$J$117,2,FALSE),J7988))</f>
        <v>#N/A</v>
      </c>
      <c r="J7988" t="e">
        <f>VLOOKUP(E7988,'Cross-Page Data'!$D$4:$F$48,3,FALSE)</f>
        <v>#N/A</v>
      </c>
      <c r="K7988" t="b">
        <f t="shared" si="124"/>
        <v>1</v>
      </c>
    </row>
    <row r="7989" spans="9:11">
      <c r="I7989" t="e">
        <f>IF(J7989="natural gas",VLOOKUP(D7989,'Cross-Page Data'!$I$4:$J$13,2,FALSE),IF(J7989="solar",VLOOKUP('Form 923'!D7989,'Cross-Page Data'!$I$14:$J$117,2,FALSE),J7989))</f>
        <v>#N/A</v>
      </c>
      <c r="J7989" t="e">
        <f>VLOOKUP(E7989,'Cross-Page Data'!$D$4:$F$48,3,FALSE)</f>
        <v>#N/A</v>
      </c>
      <c r="K7989" t="b">
        <f t="shared" si="124"/>
        <v>1</v>
      </c>
    </row>
    <row r="7990" spans="9:11">
      <c r="I7990" t="e">
        <f>IF(J7990="natural gas",VLOOKUP(D7990,'Cross-Page Data'!$I$4:$J$13,2,FALSE),IF(J7990="solar",VLOOKUP('Form 923'!D7990,'Cross-Page Data'!$I$14:$J$117,2,FALSE),J7990))</f>
        <v>#N/A</v>
      </c>
      <c r="J7990" t="e">
        <f>VLOOKUP(E7990,'Cross-Page Data'!$D$4:$F$48,3,FALSE)</f>
        <v>#N/A</v>
      </c>
      <c r="K7990" t="b">
        <f t="shared" si="124"/>
        <v>1</v>
      </c>
    </row>
    <row r="7991" spans="9:11">
      <c r="I7991" t="e">
        <f>IF(J7991="natural gas",VLOOKUP(D7991,'Cross-Page Data'!$I$4:$J$13,2,FALSE),IF(J7991="solar",VLOOKUP('Form 923'!D7991,'Cross-Page Data'!$I$14:$J$117,2,FALSE),J7991))</f>
        <v>#N/A</v>
      </c>
      <c r="J7991" t="e">
        <f>VLOOKUP(E7991,'Cross-Page Data'!$D$4:$F$48,3,FALSE)</f>
        <v>#N/A</v>
      </c>
      <c r="K7991" t="b">
        <f t="shared" si="124"/>
        <v>1</v>
      </c>
    </row>
    <row r="7992" spans="9:11">
      <c r="I7992" t="e">
        <f>IF(J7992="natural gas",VLOOKUP(D7992,'Cross-Page Data'!$I$4:$J$13,2,FALSE),IF(J7992="solar",VLOOKUP('Form 923'!D7992,'Cross-Page Data'!$I$14:$J$117,2,FALSE),J7992))</f>
        <v>#N/A</v>
      </c>
      <c r="J7992" t="e">
        <f>VLOOKUP(E7992,'Cross-Page Data'!$D$4:$F$48,3,FALSE)</f>
        <v>#N/A</v>
      </c>
      <c r="K7992" t="b">
        <f t="shared" si="124"/>
        <v>1</v>
      </c>
    </row>
    <row r="7993" spans="9:11">
      <c r="I7993" t="e">
        <f>IF(J7993="natural gas",VLOOKUP(D7993,'Cross-Page Data'!$I$4:$J$13,2,FALSE),IF(J7993="solar",VLOOKUP('Form 923'!D7993,'Cross-Page Data'!$I$14:$J$117,2,FALSE),J7993))</f>
        <v>#N/A</v>
      </c>
      <c r="J7993" t="e">
        <f>VLOOKUP(E7993,'Cross-Page Data'!$D$4:$F$48,3,FALSE)</f>
        <v>#N/A</v>
      </c>
      <c r="K7993" t="b">
        <f t="shared" si="124"/>
        <v>1</v>
      </c>
    </row>
    <row r="7994" spans="9:11">
      <c r="I7994" t="e">
        <f>IF(J7994="natural gas",VLOOKUP(D7994,'Cross-Page Data'!$I$4:$J$13,2,FALSE),IF(J7994="solar",VLOOKUP('Form 923'!D7994,'Cross-Page Data'!$I$14:$J$117,2,FALSE),J7994))</f>
        <v>#N/A</v>
      </c>
      <c r="J7994" t="e">
        <f>VLOOKUP(E7994,'Cross-Page Data'!$D$4:$F$48,3,FALSE)</f>
        <v>#N/A</v>
      </c>
      <c r="K7994" t="b">
        <f t="shared" si="124"/>
        <v>1</v>
      </c>
    </row>
    <row r="7995" spans="9:11">
      <c r="I7995" t="e">
        <f>IF(J7995="natural gas",VLOOKUP(D7995,'Cross-Page Data'!$I$4:$J$13,2,FALSE),IF(J7995="solar",VLOOKUP('Form 923'!D7995,'Cross-Page Data'!$I$14:$J$117,2,FALSE),J7995))</f>
        <v>#N/A</v>
      </c>
      <c r="J7995" t="e">
        <f>VLOOKUP(E7995,'Cross-Page Data'!$D$4:$F$48,3,FALSE)</f>
        <v>#N/A</v>
      </c>
      <c r="K7995" t="b">
        <f t="shared" si="124"/>
        <v>1</v>
      </c>
    </row>
    <row r="7996" spans="9:11">
      <c r="I7996" t="e">
        <f>IF(J7996="natural gas",VLOOKUP(D7996,'Cross-Page Data'!$I$4:$J$13,2,FALSE),IF(J7996="solar",VLOOKUP('Form 923'!D7996,'Cross-Page Data'!$I$14:$J$117,2,FALSE),J7996))</f>
        <v>#N/A</v>
      </c>
      <c r="J7996" t="e">
        <f>VLOOKUP(E7996,'Cross-Page Data'!$D$4:$F$48,3,FALSE)</f>
        <v>#N/A</v>
      </c>
      <c r="K7996" t="b">
        <f t="shared" si="124"/>
        <v>1</v>
      </c>
    </row>
    <row r="7997" spans="9:11">
      <c r="I7997" t="e">
        <f>IF(J7997="natural gas",VLOOKUP(D7997,'Cross-Page Data'!$I$4:$J$13,2,FALSE),IF(J7997="solar",VLOOKUP('Form 923'!D7997,'Cross-Page Data'!$I$14:$J$117,2,FALSE),J7997))</f>
        <v>#N/A</v>
      </c>
      <c r="J7997" t="e">
        <f>VLOOKUP(E7997,'Cross-Page Data'!$D$4:$F$48,3,FALSE)</f>
        <v>#N/A</v>
      </c>
      <c r="K7997" t="b">
        <f t="shared" si="124"/>
        <v>1</v>
      </c>
    </row>
    <row r="7998" spans="9:11">
      <c r="I7998" t="e">
        <f>IF(J7998="natural gas",VLOOKUP(D7998,'Cross-Page Data'!$I$4:$J$13,2,FALSE),IF(J7998="solar",VLOOKUP('Form 923'!D7998,'Cross-Page Data'!$I$14:$J$117,2,FALSE),J7998))</f>
        <v>#N/A</v>
      </c>
      <c r="J7998" t="e">
        <f>VLOOKUP(E7998,'Cross-Page Data'!$D$4:$F$48,3,FALSE)</f>
        <v>#N/A</v>
      </c>
      <c r="K7998" t="b">
        <f t="shared" si="124"/>
        <v>1</v>
      </c>
    </row>
    <row r="7999" spans="9:11">
      <c r="I7999" t="e">
        <f>IF(J7999="natural gas",VLOOKUP(D7999,'Cross-Page Data'!$I$4:$J$13,2,FALSE),IF(J7999="solar",VLOOKUP('Form 923'!D7999,'Cross-Page Data'!$I$14:$J$117,2,FALSE),J7999))</f>
        <v>#N/A</v>
      </c>
      <c r="J7999" t="e">
        <f>VLOOKUP(E7999,'Cross-Page Data'!$D$4:$F$48,3,FALSE)</f>
        <v>#N/A</v>
      </c>
      <c r="K7999" t="b">
        <f t="shared" si="124"/>
        <v>1</v>
      </c>
    </row>
    <row r="8000" spans="9:11">
      <c r="I8000" t="e">
        <f>IF(J8000="natural gas",VLOOKUP(D8000,'Cross-Page Data'!$I$4:$J$13,2,FALSE),IF(J8000="solar",VLOOKUP('Form 923'!D8000,'Cross-Page Data'!$I$14:$J$117,2,FALSE),J8000))</f>
        <v>#N/A</v>
      </c>
      <c r="J8000" t="e">
        <f>VLOOKUP(E8000,'Cross-Page Data'!$D$4:$F$48,3,FALSE)</f>
        <v>#N/A</v>
      </c>
      <c r="K8000" t="b">
        <f t="shared" si="124"/>
        <v>1</v>
      </c>
    </row>
    <row r="8001" spans="9:11">
      <c r="I8001" t="e">
        <f>IF(J8001="natural gas",VLOOKUP(D8001,'Cross-Page Data'!$I$4:$J$13,2,FALSE),IF(J8001="solar",VLOOKUP('Form 923'!D8001,'Cross-Page Data'!$I$14:$J$117,2,FALSE),J8001))</f>
        <v>#N/A</v>
      </c>
      <c r="J8001" t="e">
        <f>VLOOKUP(E8001,'Cross-Page Data'!$D$4:$F$48,3,FALSE)</f>
        <v>#N/A</v>
      </c>
      <c r="K8001" t="b">
        <f t="shared" si="124"/>
        <v>1</v>
      </c>
    </row>
    <row r="8002" spans="9:11">
      <c r="I8002" t="e">
        <f>IF(J8002="natural gas",VLOOKUP(D8002,'Cross-Page Data'!$I$4:$J$13,2,FALSE),IF(J8002="solar",VLOOKUP('Form 923'!D8002,'Cross-Page Data'!$I$14:$J$117,2,FALSE),J8002))</f>
        <v>#N/A</v>
      </c>
      <c r="J8002" t="e">
        <f>VLOOKUP(E8002,'Cross-Page Data'!$D$4:$F$48,3,FALSE)</f>
        <v>#N/A</v>
      </c>
      <c r="K8002" t="b">
        <f t="shared" si="124"/>
        <v>1</v>
      </c>
    </row>
    <row r="8003" spans="9:11">
      <c r="I8003" t="e">
        <f>IF(J8003="natural gas",VLOOKUP(D8003,'Cross-Page Data'!$I$4:$J$13,2,FALSE),IF(J8003="solar",VLOOKUP('Form 923'!D8003,'Cross-Page Data'!$I$14:$J$117,2,FALSE),J8003))</f>
        <v>#N/A</v>
      </c>
      <c r="J8003" t="e">
        <f>VLOOKUP(E8003,'Cross-Page Data'!$D$4:$F$48,3,FALSE)</f>
        <v>#N/A</v>
      </c>
      <c r="K8003" t="b">
        <f t="shared" si="124"/>
        <v>1</v>
      </c>
    </row>
    <row r="8004" spans="9:11">
      <c r="I8004" t="e">
        <f>IF(J8004="natural gas",VLOOKUP(D8004,'Cross-Page Data'!$I$4:$J$13,2,FALSE),IF(J8004="solar",VLOOKUP('Form 923'!D8004,'Cross-Page Data'!$I$14:$J$117,2,FALSE),J8004))</f>
        <v>#N/A</v>
      </c>
      <c r="J8004" t="e">
        <f>VLOOKUP(E8004,'Cross-Page Data'!$D$4:$F$48,3,FALSE)</f>
        <v>#N/A</v>
      </c>
      <c r="K8004" t="b">
        <f t="shared" si="124"/>
        <v>1</v>
      </c>
    </row>
    <row r="8005" spans="9:11">
      <c r="I8005" t="e">
        <f>IF(J8005="natural gas",VLOOKUP(D8005,'Cross-Page Data'!$I$4:$J$13,2,FALSE),IF(J8005="solar",VLOOKUP('Form 923'!D8005,'Cross-Page Data'!$I$14:$J$117,2,FALSE),J8005))</f>
        <v>#N/A</v>
      </c>
      <c r="J8005" t="e">
        <f>VLOOKUP(E8005,'Cross-Page Data'!$D$4:$F$48,3,FALSE)</f>
        <v>#N/A</v>
      </c>
      <c r="K8005" t="b">
        <f t="shared" si="124"/>
        <v>1</v>
      </c>
    </row>
    <row r="8006" spans="9:11">
      <c r="I8006" t="e">
        <f>IF(J8006="natural gas",VLOOKUP(D8006,'Cross-Page Data'!$I$4:$J$13,2,FALSE),IF(J8006="solar",VLOOKUP('Form 923'!D8006,'Cross-Page Data'!$I$14:$J$117,2,FALSE),J8006))</f>
        <v>#N/A</v>
      </c>
      <c r="J8006" t="e">
        <f>VLOOKUP(E8006,'Cross-Page Data'!$D$4:$F$48,3,FALSE)</f>
        <v>#N/A</v>
      </c>
      <c r="K8006" t="b">
        <f t="shared" si="124"/>
        <v>1</v>
      </c>
    </row>
    <row r="8007" spans="9:11">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c r="I8008" t="e">
        <f>IF(J8008="natural gas",VLOOKUP(D8008,'Cross-Page Data'!$I$4:$J$13,2,FALSE),IF(J8008="solar",VLOOKUP('Form 923'!D8008,'Cross-Page Data'!$I$14:$J$117,2,FALSE),J8008))</f>
        <v>#N/A</v>
      </c>
      <c r="J8008" t="e">
        <f>VLOOKUP(E8008,'Cross-Page Data'!$D$4:$F$48,3,FALSE)</f>
        <v>#N/A</v>
      </c>
      <c r="K8008" t="b">
        <f t="shared" si="125"/>
        <v>1</v>
      </c>
    </row>
    <row r="8009" spans="9:11">
      <c r="I8009" t="e">
        <f>IF(J8009="natural gas",VLOOKUP(D8009,'Cross-Page Data'!$I$4:$J$13,2,FALSE),IF(J8009="solar",VLOOKUP('Form 923'!D8009,'Cross-Page Data'!$I$14:$J$117,2,FALSE),J8009))</f>
        <v>#N/A</v>
      </c>
      <c r="J8009" t="e">
        <f>VLOOKUP(E8009,'Cross-Page Data'!$D$4:$F$48,3,FALSE)</f>
        <v>#N/A</v>
      </c>
      <c r="K8009" t="b">
        <f t="shared" si="125"/>
        <v>1</v>
      </c>
    </row>
    <row r="8010" spans="9:11">
      <c r="I8010" t="e">
        <f>IF(J8010="natural gas",VLOOKUP(D8010,'Cross-Page Data'!$I$4:$J$13,2,FALSE),IF(J8010="solar",VLOOKUP('Form 923'!D8010,'Cross-Page Data'!$I$14:$J$117,2,FALSE),J8010))</f>
        <v>#N/A</v>
      </c>
      <c r="J8010" t="e">
        <f>VLOOKUP(E8010,'Cross-Page Data'!$D$4:$F$48,3,FALSE)</f>
        <v>#N/A</v>
      </c>
      <c r="K8010" t="b">
        <f t="shared" si="125"/>
        <v>1</v>
      </c>
    </row>
    <row r="8011" spans="9:11">
      <c r="I8011" t="e">
        <f>IF(J8011="natural gas",VLOOKUP(D8011,'Cross-Page Data'!$I$4:$J$13,2,FALSE),IF(J8011="solar",VLOOKUP('Form 923'!D8011,'Cross-Page Data'!$I$14:$J$117,2,FALSE),J8011))</f>
        <v>#N/A</v>
      </c>
      <c r="J8011" t="e">
        <f>VLOOKUP(E8011,'Cross-Page Data'!$D$4:$F$48,3,FALSE)</f>
        <v>#N/A</v>
      </c>
      <c r="K8011" t="b">
        <f t="shared" si="125"/>
        <v>1</v>
      </c>
    </row>
    <row r="8012" spans="9:11">
      <c r="I8012" t="e">
        <f>IF(J8012="natural gas",VLOOKUP(D8012,'Cross-Page Data'!$I$4:$J$13,2,FALSE),IF(J8012="solar",VLOOKUP('Form 923'!D8012,'Cross-Page Data'!$I$14:$J$117,2,FALSE),J8012))</f>
        <v>#N/A</v>
      </c>
      <c r="J8012" t="e">
        <f>VLOOKUP(E8012,'Cross-Page Data'!$D$4:$F$48,3,FALSE)</f>
        <v>#N/A</v>
      </c>
      <c r="K8012" t="b">
        <f t="shared" si="125"/>
        <v>1</v>
      </c>
    </row>
    <row r="8013" spans="9:11">
      <c r="I8013" t="e">
        <f>IF(J8013="natural gas",VLOOKUP(D8013,'Cross-Page Data'!$I$4:$J$13,2,FALSE),IF(J8013="solar",VLOOKUP('Form 923'!D8013,'Cross-Page Data'!$I$14:$J$117,2,FALSE),J8013))</f>
        <v>#N/A</v>
      </c>
      <c r="J8013" t="e">
        <f>VLOOKUP(E8013,'Cross-Page Data'!$D$4:$F$48,3,FALSE)</f>
        <v>#N/A</v>
      </c>
      <c r="K8013" t="b">
        <f t="shared" si="125"/>
        <v>1</v>
      </c>
    </row>
    <row r="8014" spans="9:11">
      <c r="I8014" t="e">
        <f>IF(J8014="natural gas",VLOOKUP(D8014,'Cross-Page Data'!$I$4:$J$13,2,FALSE),IF(J8014="solar",VLOOKUP('Form 923'!D8014,'Cross-Page Data'!$I$14:$J$117,2,FALSE),J8014))</f>
        <v>#N/A</v>
      </c>
      <c r="J8014" t="e">
        <f>VLOOKUP(E8014,'Cross-Page Data'!$D$4:$F$48,3,FALSE)</f>
        <v>#N/A</v>
      </c>
      <c r="K8014" t="b">
        <f t="shared" si="125"/>
        <v>1</v>
      </c>
    </row>
    <row r="8015" spans="9:11">
      <c r="I8015" t="e">
        <f>IF(J8015="natural gas",VLOOKUP(D8015,'Cross-Page Data'!$I$4:$J$13,2,FALSE),IF(J8015="solar",VLOOKUP('Form 923'!D8015,'Cross-Page Data'!$I$14:$J$117,2,FALSE),J8015))</f>
        <v>#N/A</v>
      </c>
      <c r="J8015" t="e">
        <f>VLOOKUP(E8015,'Cross-Page Data'!$D$4:$F$48,3,FALSE)</f>
        <v>#N/A</v>
      </c>
      <c r="K8015" t="b">
        <f t="shared" si="125"/>
        <v>1</v>
      </c>
    </row>
    <row r="8016" spans="9:11">
      <c r="I8016" t="e">
        <f>IF(J8016="natural gas",VLOOKUP(D8016,'Cross-Page Data'!$I$4:$J$13,2,FALSE),IF(J8016="solar",VLOOKUP('Form 923'!D8016,'Cross-Page Data'!$I$14:$J$117,2,FALSE),J8016))</f>
        <v>#N/A</v>
      </c>
      <c r="J8016" t="e">
        <f>VLOOKUP(E8016,'Cross-Page Data'!$D$4:$F$48,3,FALSE)</f>
        <v>#N/A</v>
      </c>
      <c r="K8016" t="b">
        <f t="shared" si="125"/>
        <v>1</v>
      </c>
    </row>
    <row r="8017" spans="9:11">
      <c r="I8017" t="e">
        <f>IF(J8017="natural gas",VLOOKUP(D8017,'Cross-Page Data'!$I$4:$J$13,2,FALSE),IF(J8017="solar",VLOOKUP('Form 923'!D8017,'Cross-Page Data'!$I$14:$J$117,2,FALSE),J8017))</f>
        <v>#N/A</v>
      </c>
      <c r="J8017" t="e">
        <f>VLOOKUP(E8017,'Cross-Page Data'!$D$4:$F$48,3,FALSE)</f>
        <v>#N/A</v>
      </c>
      <c r="K8017" t="b">
        <f t="shared" si="125"/>
        <v>1</v>
      </c>
    </row>
    <row r="8018" spans="9:11">
      <c r="I8018" t="e">
        <f>IF(J8018="natural gas",VLOOKUP(D8018,'Cross-Page Data'!$I$4:$J$13,2,FALSE),IF(J8018="solar",VLOOKUP('Form 923'!D8018,'Cross-Page Data'!$I$14:$J$117,2,FALSE),J8018))</f>
        <v>#N/A</v>
      </c>
      <c r="J8018" t="e">
        <f>VLOOKUP(E8018,'Cross-Page Data'!$D$4:$F$48,3,FALSE)</f>
        <v>#N/A</v>
      </c>
      <c r="K8018" t="b">
        <f t="shared" si="125"/>
        <v>1</v>
      </c>
    </row>
    <row r="8019" spans="9:11">
      <c r="I8019" t="e">
        <f>IF(J8019="natural gas",VLOOKUP(D8019,'Cross-Page Data'!$I$4:$J$13,2,FALSE),IF(J8019="solar",VLOOKUP('Form 923'!D8019,'Cross-Page Data'!$I$14:$J$117,2,FALSE),J8019))</f>
        <v>#N/A</v>
      </c>
      <c r="J8019" t="e">
        <f>VLOOKUP(E8019,'Cross-Page Data'!$D$4:$F$48,3,FALSE)</f>
        <v>#N/A</v>
      </c>
      <c r="K8019" t="b">
        <f t="shared" si="125"/>
        <v>1</v>
      </c>
    </row>
    <row r="8020" spans="9:11">
      <c r="I8020" t="e">
        <f>IF(J8020="natural gas",VLOOKUP(D8020,'Cross-Page Data'!$I$4:$J$13,2,FALSE),IF(J8020="solar",VLOOKUP('Form 923'!D8020,'Cross-Page Data'!$I$14:$J$117,2,FALSE),J8020))</f>
        <v>#N/A</v>
      </c>
      <c r="J8020" t="e">
        <f>VLOOKUP(E8020,'Cross-Page Data'!$D$4:$F$48,3,FALSE)</f>
        <v>#N/A</v>
      </c>
      <c r="K8020" t="b">
        <f t="shared" si="125"/>
        <v>1</v>
      </c>
    </row>
    <row r="8021" spans="9:11">
      <c r="I8021" t="e">
        <f>IF(J8021="natural gas",VLOOKUP(D8021,'Cross-Page Data'!$I$4:$J$13,2,FALSE),IF(J8021="solar",VLOOKUP('Form 923'!D8021,'Cross-Page Data'!$I$14:$J$117,2,FALSE),J8021))</f>
        <v>#N/A</v>
      </c>
      <c r="J8021" t="e">
        <f>VLOOKUP(E8021,'Cross-Page Data'!$D$4:$F$48,3,FALSE)</f>
        <v>#N/A</v>
      </c>
      <c r="K8021" t="b">
        <f t="shared" si="125"/>
        <v>1</v>
      </c>
    </row>
    <row r="8022" spans="9:11">
      <c r="I8022" t="e">
        <f>IF(J8022="natural gas",VLOOKUP(D8022,'Cross-Page Data'!$I$4:$J$13,2,FALSE),IF(J8022="solar",VLOOKUP('Form 923'!D8022,'Cross-Page Data'!$I$14:$J$117,2,FALSE),J8022))</f>
        <v>#N/A</v>
      </c>
      <c r="J8022" t="e">
        <f>VLOOKUP(E8022,'Cross-Page Data'!$D$4:$F$48,3,FALSE)</f>
        <v>#N/A</v>
      </c>
      <c r="K8022" t="b">
        <f t="shared" si="125"/>
        <v>1</v>
      </c>
    </row>
    <row r="8023" spans="9:11">
      <c r="I8023" t="e">
        <f>IF(J8023="natural gas",VLOOKUP(D8023,'Cross-Page Data'!$I$4:$J$13,2,FALSE),IF(J8023="solar",VLOOKUP('Form 923'!D8023,'Cross-Page Data'!$I$14:$J$117,2,FALSE),J8023))</f>
        <v>#N/A</v>
      </c>
      <c r="J8023" t="e">
        <f>VLOOKUP(E8023,'Cross-Page Data'!$D$4:$F$48,3,FALSE)</f>
        <v>#N/A</v>
      </c>
      <c r="K8023" t="b">
        <f t="shared" si="125"/>
        <v>1</v>
      </c>
    </row>
    <row r="8024" spans="9:11">
      <c r="I8024" t="e">
        <f>IF(J8024="natural gas",VLOOKUP(D8024,'Cross-Page Data'!$I$4:$J$13,2,FALSE),IF(J8024="solar",VLOOKUP('Form 923'!D8024,'Cross-Page Data'!$I$14:$J$117,2,FALSE),J8024))</f>
        <v>#N/A</v>
      </c>
      <c r="J8024" t="e">
        <f>VLOOKUP(E8024,'Cross-Page Data'!$D$4:$F$48,3,FALSE)</f>
        <v>#N/A</v>
      </c>
      <c r="K8024" t="b">
        <f t="shared" si="125"/>
        <v>1</v>
      </c>
    </row>
    <row r="8025" spans="9:11">
      <c r="I8025" t="e">
        <f>IF(J8025="natural gas",VLOOKUP(D8025,'Cross-Page Data'!$I$4:$J$13,2,FALSE),IF(J8025="solar",VLOOKUP('Form 923'!D8025,'Cross-Page Data'!$I$14:$J$117,2,FALSE),J8025))</f>
        <v>#N/A</v>
      </c>
      <c r="J8025" t="e">
        <f>VLOOKUP(E8025,'Cross-Page Data'!$D$4:$F$48,3,FALSE)</f>
        <v>#N/A</v>
      </c>
      <c r="K8025" t="b">
        <f t="shared" si="125"/>
        <v>1</v>
      </c>
    </row>
    <row r="8026" spans="9:11">
      <c r="I8026" t="e">
        <f>IF(J8026="natural gas",VLOOKUP(D8026,'Cross-Page Data'!$I$4:$J$13,2,FALSE),IF(J8026="solar",VLOOKUP('Form 923'!D8026,'Cross-Page Data'!$I$14:$J$117,2,FALSE),J8026))</f>
        <v>#N/A</v>
      </c>
      <c r="J8026" t="e">
        <f>VLOOKUP(E8026,'Cross-Page Data'!$D$4:$F$48,3,FALSE)</f>
        <v>#N/A</v>
      </c>
      <c r="K8026" t="b">
        <f t="shared" si="125"/>
        <v>1</v>
      </c>
    </row>
    <row r="8027" spans="9:11">
      <c r="I8027" t="e">
        <f>IF(J8027="natural gas",VLOOKUP(D8027,'Cross-Page Data'!$I$4:$J$13,2,FALSE),IF(J8027="solar",VLOOKUP('Form 923'!D8027,'Cross-Page Data'!$I$14:$J$117,2,FALSE),J8027))</f>
        <v>#N/A</v>
      </c>
      <c r="J8027" t="e">
        <f>VLOOKUP(E8027,'Cross-Page Data'!$D$4:$F$48,3,FALSE)</f>
        <v>#N/A</v>
      </c>
      <c r="K8027" t="b">
        <f t="shared" si="125"/>
        <v>1</v>
      </c>
    </row>
    <row r="8028" spans="9:11">
      <c r="I8028" t="e">
        <f>IF(J8028="natural gas",VLOOKUP(D8028,'Cross-Page Data'!$I$4:$J$13,2,FALSE),IF(J8028="solar",VLOOKUP('Form 923'!D8028,'Cross-Page Data'!$I$14:$J$117,2,FALSE),J8028))</f>
        <v>#N/A</v>
      </c>
      <c r="J8028" t="e">
        <f>VLOOKUP(E8028,'Cross-Page Data'!$D$4:$F$48,3,FALSE)</f>
        <v>#N/A</v>
      </c>
      <c r="K8028" t="b">
        <f t="shared" si="125"/>
        <v>1</v>
      </c>
    </row>
    <row r="8029" spans="9:11">
      <c r="I8029" t="e">
        <f>IF(J8029="natural gas",VLOOKUP(D8029,'Cross-Page Data'!$I$4:$J$13,2,FALSE),IF(J8029="solar",VLOOKUP('Form 923'!D8029,'Cross-Page Data'!$I$14:$J$117,2,FALSE),J8029))</f>
        <v>#N/A</v>
      </c>
      <c r="J8029" t="e">
        <f>VLOOKUP(E8029,'Cross-Page Data'!$D$4:$F$48,3,FALSE)</f>
        <v>#N/A</v>
      </c>
      <c r="K8029" t="b">
        <f t="shared" si="125"/>
        <v>1</v>
      </c>
    </row>
    <row r="8030" spans="9:11">
      <c r="I8030" t="e">
        <f>IF(J8030="natural gas",VLOOKUP(D8030,'Cross-Page Data'!$I$4:$J$13,2,FALSE),IF(J8030="solar",VLOOKUP('Form 923'!D8030,'Cross-Page Data'!$I$14:$J$117,2,FALSE),J8030))</f>
        <v>#N/A</v>
      </c>
      <c r="J8030" t="e">
        <f>VLOOKUP(E8030,'Cross-Page Data'!$D$4:$F$48,3,FALSE)</f>
        <v>#N/A</v>
      </c>
      <c r="K8030" t="b">
        <f t="shared" si="125"/>
        <v>1</v>
      </c>
    </row>
    <row r="8031" spans="9:11">
      <c r="I8031" t="e">
        <f>IF(J8031="natural gas",VLOOKUP(D8031,'Cross-Page Data'!$I$4:$J$13,2,FALSE),IF(J8031="solar",VLOOKUP('Form 923'!D8031,'Cross-Page Data'!$I$14:$J$117,2,FALSE),J8031))</f>
        <v>#N/A</v>
      </c>
      <c r="J8031" t="e">
        <f>VLOOKUP(E8031,'Cross-Page Data'!$D$4:$F$48,3,FALSE)</f>
        <v>#N/A</v>
      </c>
      <c r="K8031" t="b">
        <f t="shared" si="125"/>
        <v>1</v>
      </c>
    </row>
    <row r="8032" spans="9:11">
      <c r="I8032" t="e">
        <f>IF(J8032="natural gas",VLOOKUP(D8032,'Cross-Page Data'!$I$4:$J$13,2,FALSE),IF(J8032="solar",VLOOKUP('Form 923'!D8032,'Cross-Page Data'!$I$14:$J$117,2,FALSE),J8032))</f>
        <v>#N/A</v>
      </c>
      <c r="J8032" t="e">
        <f>VLOOKUP(E8032,'Cross-Page Data'!$D$4:$F$48,3,FALSE)</f>
        <v>#N/A</v>
      </c>
      <c r="K8032" t="b">
        <f t="shared" si="125"/>
        <v>1</v>
      </c>
    </row>
    <row r="8033" spans="9:11">
      <c r="I8033" t="e">
        <f>IF(J8033="natural gas",VLOOKUP(D8033,'Cross-Page Data'!$I$4:$J$13,2,FALSE),IF(J8033="solar",VLOOKUP('Form 923'!D8033,'Cross-Page Data'!$I$14:$J$117,2,FALSE),J8033))</f>
        <v>#N/A</v>
      </c>
      <c r="J8033" t="e">
        <f>VLOOKUP(E8033,'Cross-Page Data'!$D$4:$F$48,3,FALSE)</f>
        <v>#N/A</v>
      </c>
      <c r="K8033" t="b">
        <f t="shared" si="125"/>
        <v>1</v>
      </c>
    </row>
    <row r="8034" spans="9:11">
      <c r="I8034" t="e">
        <f>IF(J8034="natural gas",VLOOKUP(D8034,'Cross-Page Data'!$I$4:$J$13,2,FALSE),IF(J8034="solar",VLOOKUP('Form 923'!D8034,'Cross-Page Data'!$I$14:$J$117,2,FALSE),J8034))</f>
        <v>#N/A</v>
      </c>
      <c r="J8034" t="e">
        <f>VLOOKUP(E8034,'Cross-Page Data'!$D$4:$F$48,3,FALSE)</f>
        <v>#N/A</v>
      </c>
      <c r="K8034" t="b">
        <f t="shared" si="125"/>
        <v>1</v>
      </c>
    </row>
    <row r="8035" spans="9:11">
      <c r="I8035" t="e">
        <f>IF(J8035="natural gas",VLOOKUP(D8035,'Cross-Page Data'!$I$4:$J$13,2,FALSE),IF(J8035="solar",VLOOKUP('Form 923'!D8035,'Cross-Page Data'!$I$14:$J$117,2,FALSE),J8035))</f>
        <v>#N/A</v>
      </c>
      <c r="J8035" t="e">
        <f>VLOOKUP(E8035,'Cross-Page Data'!$D$4:$F$48,3,FALSE)</f>
        <v>#N/A</v>
      </c>
      <c r="K8035" t="b">
        <f t="shared" si="125"/>
        <v>1</v>
      </c>
    </row>
    <row r="8036" spans="9:11">
      <c r="I8036" t="e">
        <f>IF(J8036="natural gas",VLOOKUP(D8036,'Cross-Page Data'!$I$4:$J$13,2,FALSE),IF(J8036="solar",VLOOKUP('Form 923'!D8036,'Cross-Page Data'!$I$14:$J$117,2,FALSE),J8036))</f>
        <v>#N/A</v>
      </c>
      <c r="J8036" t="e">
        <f>VLOOKUP(E8036,'Cross-Page Data'!$D$4:$F$48,3,FALSE)</f>
        <v>#N/A</v>
      </c>
      <c r="K8036" t="b">
        <f t="shared" si="125"/>
        <v>1</v>
      </c>
    </row>
    <row r="8037" spans="9:11">
      <c r="I8037" t="e">
        <f>IF(J8037="natural gas",VLOOKUP(D8037,'Cross-Page Data'!$I$4:$J$13,2,FALSE),IF(J8037="solar",VLOOKUP('Form 923'!D8037,'Cross-Page Data'!$I$14:$J$117,2,FALSE),J8037))</f>
        <v>#N/A</v>
      </c>
      <c r="J8037" t="e">
        <f>VLOOKUP(E8037,'Cross-Page Data'!$D$4:$F$48,3,FALSE)</f>
        <v>#N/A</v>
      </c>
      <c r="K8037" t="b">
        <f t="shared" si="125"/>
        <v>1</v>
      </c>
    </row>
    <row r="8038" spans="9:11">
      <c r="I8038" t="e">
        <f>IF(J8038="natural gas",VLOOKUP(D8038,'Cross-Page Data'!$I$4:$J$13,2,FALSE),IF(J8038="solar",VLOOKUP('Form 923'!D8038,'Cross-Page Data'!$I$14:$J$117,2,FALSE),J8038))</f>
        <v>#N/A</v>
      </c>
      <c r="J8038" t="e">
        <f>VLOOKUP(E8038,'Cross-Page Data'!$D$4:$F$48,3,FALSE)</f>
        <v>#N/A</v>
      </c>
      <c r="K8038" t="b">
        <f t="shared" si="125"/>
        <v>1</v>
      </c>
    </row>
    <row r="8039" spans="9:11">
      <c r="I8039" t="e">
        <f>IF(J8039="natural gas",VLOOKUP(D8039,'Cross-Page Data'!$I$4:$J$13,2,FALSE),IF(J8039="solar",VLOOKUP('Form 923'!D8039,'Cross-Page Data'!$I$14:$J$117,2,FALSE),J8039))</f>
        <v>#N/A</v>
      </c>
      <c r="J8039" t="e">
        <f>VLOOKUP(E8039,'Cross-Page Data'!$D$4:$F$48,3,FALSE)</f>
        <v>#N/A</v>
      </c>
      <c r="K8039" t="b">
        <f t="shared" si="125"/>
        <v>1</v>
      </c>
    </row>
    <row r="8040" spans="9:11">
      <c r="I8040" t="e">
        <f>IF(J8040="natural gas",VLOOKUP(D8040,'Cross-Page Data'!$I$4:$J$13,2,FALSE),IF(J8040="solar",VLOOKUP('Form 923'!D8040,'Cross-Page Data'!$I$14:$J$117,2,FALSE),J8040))</f>
        <v>#N/A</v>
      </c>
      <c r="J8040" t="e">
        <f>VLOOKUP(E8040,'Cross-Page Data'!$D$4:$F$48,3,FALSE)</f>
        <v>#N/A</v>
      </c>
      <c r="K8040" t="b">
        <f t="shared" si="125"/>
        <v>1</v>
      </c>
    </row>
    <row r="8041" spans="9:11">
      <c r="I8041" t="e">
        <f>IF(J8041="natural gas",VLOOKUP(D8041,'Cross-Page Data'!$I$4:$J$13,2,FALSE),IF(J8041="solar",VLOOKUP('Form 923'!D8041,'Cross-Page Data'!$I$14:$J$117,2,FALSE),J8041))</f>
        <v>#N/A</v>
      </c>
      <c r="J8041" t="e">
        <f>VLOOKUP(E8041,'Cross-Page Data'!$D$4:$F$48,3,FALSE)</f>
        <v>#N/A</v>
      </c>
      <c r="K8041" t="b">
        <f t="shared" si="125"/>
        <v>1</v>
      </c>
    </row>
    <row r="8042" spans="9:11">
      <c r="I8042" t="e">
        <f>IF(J8042="natural gas",VLOOKUP(D8042,'Cross-Page Data'!$I$4:$J$13,2,FALSE),IF(J8042="solar",VLOOKUP('Form 923'!D8042,'Cross-Page Data'!$I$14:$J$117,2,FALSE),J8042))</f>
        <v>#N/A</v>
      </c>
      <c r="J8042" t="e">
        <f>VLOOKUP(E8042,'Cross-Page Data'!$D$4:$F$48,3,FALSE)</f>
        <v>#N/A</v>
      </c>
      <c r="K8042" t="b">
        <f t="shared" si="125"/>
        <v>1</v>
      </c>
    </row>
    <row r="8043" spans="9:11">
      <c r="I8043" t="e">
        <f>IF(J8043="natural gas",VLOOKUP(D8043,'Cross-Page Data'!$I$4:$J$13,2,FALSE),IF(J8043="solar",VLOOKUP('Form 923'!D8043,'Cross-Page Data'!$I$14:$J$117,2,FALSE),J8043))</f>
        <v>#N/A</v>
      </c>
      <c r="J8043" t="e">
        <f>VLOOKUP(E8043,'Cross-Page Data'!$D$4:$F$48,3,FALSE)</f>
        <v>#N/A</v>
      </c>
      <c r="K8043" t="b">
        <f t="shared" si="125"/>
        <v>1</v>
      </c>
    </row>
    <row r="8044" spans="9:11">
      <c r="I8044" t="e">
        <f>IF(J8044="natural gas",VLOOKUP(D8044,'Cross-Page Data'!$I$4:$J$13,2,FALSE),IF(J8044="solar",VLOOKUP('Form 923'!D8044,'Cross-Page Data'!$I$14:$J$117,2,FALSE),J8044))</f>
        <v>#N/A</v>
      </c>
      <c r="J8044" t="e">
        <f>VLOOKUP(E8044,'Cross-Page Data'!$D$4:$F$48,3,FALSE)</f>
        <v>#N/A</v>
      </c>
      <c r="K8044" t="b">
        <f t="shared" si="125"/>
        <v>1</v>
      </c>
    </row>
    <row r="8045" spans="9:11">
      <c r="I8045" t="e">
        <f>IF(J8045="natural gas",VLOOKUP(D8045,'Cross-Page Data'!$I$4:$J$13,2,FALSE),IF(J8045="solar",VLOOKUP('Form 923'!D8045,'Cross-Page Data'!$I$14:$J$117,2,FALSE),J8045))</f>
        <v>#N/A</v>
      </c>
      <c r="J8045" t="e">
        <f>VLOOKUP(E8045,'Cross-Page Data'!$D$4:$F$48,3,FALSE)</f>
        <v>#N/A</v>
      </c>
      <c r="K8045" t="b">
        <f t="shared" si="125"/>
        <v>1</v>
      </c>
    </row>
    <row r="8046" spans="9:11">
      <c r="I8046" t="e">
        <f>IF(J8046="natural gas",VLOOKUP(D8046,'Cross-Page Data'!$I$4:$J$13,2,FALSE),IF(J8046="solar",VLOOKUP('Form 923'!D8046,'Cross-Page Data'!$I$14:$J$117,2,FALSE),J8046))</f>
        <v>#N/A</v>
      </c>
      <c r="J8046" t="e">
        <f>VLOOKUP(E8046,'Cross-Page Data'!$D$4:$F$48,3,FALSE)</f>
        <v>#N/A</v>
      </c>
      <c r="K8046" t="b">
        <f t="shared" si="125"/>
        <v>1</v>
      </c>
    </row>
    <row r="8047" spans="9:11">
      <c r="I8047" t="e">
        <f>IF(J8047="natural gas",VLOOKUP(D8047,'Cross-Page Data'!$I$4:$J$13,2,FALSE),IF(J8047="solar",VLOOKUP('Form 923'!D8047,'Cross-Page Data'!$I$14:$J$117,2,FALSE),J8047))</f>
        <v>#N/A</v>
      </c>
      <c r="J8047" t="e">
        <f>VLOOKUP(E8047,'Cross-Page Data'!$D$4:$F$48,3,FALSE)</f>
        <v>#N/A</v>
      </c>
      <c r="K8047" t="b">
        <f t="shared" si="125"/>
        <v>1</v>
      </c>
    </row>
    <row r="8048" spans="9:11">
      <c r="I8048" t="e">
        <f>IF(J8048="natural gas",VLOOKUP(D8048,'Cross-Page Data'!$I$4:$J$13,2,FALSE),IF(J8048="solar",VLOOKUP('Form 923'!D8048,'Cross-Page Data'!$I$14:$J$117,2,FALSE),J8048))</f>
        <v>#N/A</v>
      </c>
      <c r="J8048" t="e">
        <f>VLOOKUP(E8048,'Cross-Page Data'!$D$4:$F$48,3,FALSE)</f>
        <v>#N/A</v>
      </c>
      <c r="K8048" t="b">
        <f t="shared" si="125"/>
        <v>1</v>
      </c>
    </row>
    <row r="8049" spans="9:11">
      <c r="I8049" t="e">
        <f>IF(J8049="natural gas",VLOOKUP(D8049,'Cross-Page Data'!$I$4:$J$13,2,FALSE),IF(J8049="solar",VLOOKUP('Form 923'!D8049,'Cross-Page Data'!$I$14:$J$117,2,FALSE),J8049))</f>
        <v>#N/A</v>
      </c>
      <c r="J8049" t="e">
        <f>VLOOKUP(E8049,'Cross-Page Data'!$D$4:$F$48,3,FALSE)</f>
        <v>#N/A</v>
      </c>
      <c r="K8049" t="b">
        <f t="shared" si="125"/>
        <v>1</v>
      </c>
    </row>
    <row r="8050" spans="9:11">
      <c r="I8050" t="e">
        <f>IF(J8050="natural gas",VLOOKUP(D8050,'Cross-Page Data'!$I$4:$J$13,2,FALSE),IF(J8050="solar",VLOOKUP('Form 923'!D8050,'Cross-Page Data'!$I$14:$J$117,2,FALSE),J8050))</f>
        <v>#N/A</v>
      </c>
      <c r="J8050" t="e">
        <f>VLOOKUP(E8050,'Cross-Page Data'!$D$4:$F$48,3,FALSE)</f>
        <v>#N/A</v>
      </c>
      <c r="K8050" t="b">
        <f t="shared" si="125"/>
        <v>1</v>
      </c>
    </row>
    <row r="8051" spans="9:11">
      <c r="I8051" t="e">
        <f>IF(J8051="natural gas",VLOOKUP(D8051,'Cross-Page Data'!$I$4:$J$13,2,FALSE),IF(J8051="solar",VLOOKUP('Form 923'!D8051,'Cross-Page Data'!$I$14:$J$117,2,FALSE),J8051))</f>
        <v>#N/A</v>
      </c>
      <c r="J8051" t="e">
        <f>VLOOKUP(E8051,'Cross-Page Data'!$D$4:$F$48,3,FALSE)</f>
        <v>#N/A</v>
      </c>
      <c r="K8051" t="b">
        <f t="shared" si="125"/>
        <v>1</v>
      </c>
    </row>
    <row r="8052" spans="9:11">
      <c r="I8052" t="e">
        <f>IF(J8052="natural gas",VLOOKUP(D8052,'Cross-Page Data'!$I$4:$J$13,2,FALSE),IF(J8052="solar",VLOOKUP('Form 923'!D8052,'Cross-Page Data'!$I$14:$J$117,2,FALSE),J8052))</f>
        <v>#N/A</v>
      </c>
      <c r="J8052" t="e">
        <f>VLOOKUP(E8052,'Cross-Page Data'!$D$4:$F$48,3,FALSE)</f>
        <v>#N/A</v>
      </c>
      <c r="K8052" t="b">
        <f t="shared" si="125"/>
        <v>1</v>
      </c>
    </row>
    <row r="8053" spans="9:11">
      <c r="I8053" t="e">
        <f>IF(J8053="natural gas",VLOOKUP(D8053,'Cross-Page Data'!$I$4:$J$13,2,FALSE),IF(J8053="solar",VLOOKUP('Form 923'!D8053,'Cross-Page Data'!$I$14:$J$117,2,FALSE),J8053))</f>
        <v>#N/A</v>
      </c>
      <c r="J8053" t="e">
        <f>VLOOKUP(E8053,'Cross-Page Data'!$D$4:$F$48,3,FALSE)</f>
        <v>#N/A</v>
      </c>
      <c r="K8053" t="b">
        <f t="shared" si="125"/>
        <v>1</v>
      </c>
    </row>
    <row r="8054" spans="9:11">
      <c r="I8054" t="e">
        <f>IF(J8054="natural gas",VLOOKUP(D8054,'Cross-Page Data'!$I$4:$J$13,2,FALSE),IF(J8054="solar",VLOOKUP('Form 923'!D8054,'Cross-Page Data'!$I$14:$J$117,2,FALSE),J8054))</f>
        <v>#N/A</v>
      </c>
      <c r="J8054" t="e">
        <f>VLOOKUP(E8054,'Cross-Page Data'!$D$4:$F$48,3,FALSE)</f>
        <v>#N/A</v>
      </c>
      <c r="K8054" t="b">
        <f t="shared" si="125"/>
        <v>1</v>
      </c>
    </row>
    <row r="8055" spans="9:11">
      <c r="I8055" t="e">
        <f>IF(J8055="natural gas",VLOOKUP(D8055,'Cross-Page Data'!$I$4:$J$13,2,FALSE),IF(J8055="solar",VLOOKUP('Form 923'!D8055,'Cross-Page Data'!$I$14:$J$117,2,FALSE),J8055))</f>
        <v>#N/A</v>
      </c>
      <c r="J8055" t="e">
        <f>VLOOKUP(E8055,'Cross-Page Data'!$D$4:$F$48,3,FALSE)</f>
        <v>#N/A</v>
      </c>
      <c r="K8055" t="b">
        <f t="shared" si="125"/>
        <v>1</v>
      </c>
    </row>
    <row r="8056" spans="9:11">
      <c r="I8056" t="e">
        <f>IF(J8056="natural gas",VLOOKUP(D8056,'Cross-Page Data'!$I$4:$J$13,2,FALSE),IF(J8056="solar",VLOOKUP('Form 923'!D8056,'Cross-Page Data'!$I$14:$J$117,2,FALSE),J8056))</f>
        <v>#N/A</v>
      </c>
      <c r="J8056" t="e">
        <f>VLOOKUP(E8056,'Cross-Page Data'!$D$4:$F$48,3,FALSE)</f>
        <v>#N/A</v>
      </c>
      <c r="K8056" t="b">
        <f t="shared" si="125"/>
        <v>1</v>
      </c>
    </row>
    <row r="8057" spans="9:11">
      <c r="I8057" t="e">
        <f>IF(J8057="natural gas",VLOOKUP(D8057,'Cross-Page Data'!$I$4:$J$13,2,FALSE),IF(J8057="solar",VLOOKUP('Form 923'!D8057,'Cross-Page Data'!$I$14:$J$117,2,FALSE),J8057))</f>
        <v>#N/A</v>
      </c>
      <c r="J8057" t="e">
        <f>VLOOKUP(E8057,'Cross-Page Data'!$D$4:$F$48,3,FALSE)</f>
        <v>#N/A</v>
      </c>
      <c r="K8057" t="b">
        <f t="shared" si="125"/>
        <v>1</v>
      </c>
    </row>
    <row r="8058" spans="9:11">
      <c r="I8058" t="e">
        <f>IF(J8058="natural gas",VLOOKUP(D8058,'Cross-Page Data'!$I$4:$J$13,2,FALSE),IF(J8058="solar",VLOOKUP('Form 923'!D8058,'Cross-Page Data'!$I$14:$J$117,2,FALSE),J8058))</f>
        <v>#N/A</v>
      </c>
      <c r="J8058" t="e">
        <f>VLOOKUP(E8058,'Cross-Page Data'!$D$4:$F$48,3,FALSE)</f>
        <v>#N/A</v>
      </c>
      <c r="K8058" t="b">
        <f t="shared" si="125"/>
        <v>1</v>
      </c>
    </row>
    <row r="8059" spans="9:11">
      <c r="I8059" t="e">
        <f>IF(J8059="natural gas",VLOOKUP(D8059,'Cross-Page Data'!$I$4:$J$13,2,FALSE),IF(J8059="solar",VLOOKUP('Form 923'!D8059,'Cross-Page Data'!$I$14:$J$117,2,FALSE),J8059))</f>
        <v>#N/A</v>
      </c>
      <c r="J8059" t="e">
        <f>VLOOKUP(E8059,'Cross-Page Data'!$D$4:$F$48,3,FALSE)</f>
        <v>#N/A</v>
      </c>
      <c r="K8059" t="b">
        <f t="shared" si="125"/>
        <v>1</v>
      </c>
    </row>
    <row r="8060" spans="9:11">
      <c r="I8060" t="e">
        <f>IF(J8060="natural gas",VLOOKUP(D8060,'Cross-Page Data'!$I$4:$J$13,2,FALSE),IF(J8060="solar",VLOOKUP('Form 923'!D8060,'Cross-Page Data'!$I$14:$J$117,2,FALSE),J8060))</f>
        <v>#N/A</v>
      </c>
      <c r="J8060" t="e">
        <f>VLOOKUP(E8060,'Cross-Page Data'!$D$4:$F$48,3,FALSE)</f>
        <v>#N/A</v>
      </c>
      <c r="K8060" t="b">
        <f t="shared" si="125"/>
        <v>1</v>
      </c>
    </row>
    <row r="8061" spans="9:11">
      <c r="I8061" t="e">
        <f>IF(J8061="natural gas",VLOOKUP(D8061,'Cross-Page Data'!$I$4:$J$13,2,FALSE),IF(J8061="solar",VLOOKUP('Form 923'!D8061,'Cross-Page Data'!$I$14:$J$117,2,FALSE),J8061))</f>
        <v>#N/A</v>
      </c>
      <c r="J8061" t="e">
        <f>VLOOKUP(E8061,'Cross-Page Data'!$D$4:$F$48,3,FALSE)</f>
        <v>#N/A</v>
      </c>
      <c r="K8061" t="b">
        <f t="shared" si="125"/>
        <v>1</v>
      </c>
    </row>
    <row r="8062" spans="9:11">
      <c r="I8062" t="e">
        <f>IF(J8062="natural gas",VLOOKUP(D8062,'Cross-Page Data'!$I$4:$J$13,2,FALSE),IF(J8062="solar",VLOOKUP('Form 923'!D8062,'Cross-Page Data'!$I$14:$J$117,2,FALSE),J8062))</f>
        <v>#N/A</v>
      </c>
      <c r="J8062" t="e">
        <f>VLOOKUP(E8062,'Cross-Page Data'!$D$4:$F$48,3,FALSE)</f>
        <v>#N/A</v>
      </c>
      <c r="K8062" t="b">
        <f t="shared" si="125"/>
        <v>1</v>
      </c>
    </row>
    <row r="8063" spans="9:11">
      <c r="I8063" t="e">
        <f>IF(J8063="natural gas",VLOOKUP(D8063,'Cross-Page Data'!$I$4:$J$13,2,FALSE),IF(J8063="solar",VLOOKUP('Form 923'!D8063,'Cross-Page Data'!$I$14:$J$117,2,FALSE),J8063))</f>
        <v>#N/A</v>
      </c>
      <c r="J8063" t="e">
        <f>VLOOKUP(E8063,'Cross-Page Data'!$D$4:$F$48,3,FALSE)</f>
        <v>#N/A</v>
      </c>
      <c r="K8063" t="b">
        <f t="shared" si="125"/>
        <v>1</v>
      </c>
    </row>
    <row r="8064" spans="9:11">
      <c r="I8064" t="e">
        <f>IF(J8064="natural gas",VLOOKUP(D8064,'Cross-Page Data'!$I$4:$J$13,2,FALSE),IF(J8064="solar",VLOOKUP('Form 923'!D8064,'Cross-Page Data'!$I$14:$J$117,2,FALSE),J8064))</f>
        <v>#N/A</v>
      </c>
      <c r="J8064" t="e">
        <f>VLOOKUP(E8064,'Cross-Page Data'!$D$4:$F$48,3,FALSE)</f>
        <v>#N/A</v>
      </c>
      <c r="K8064" t="b">
        <f t="shared" si="125"/>
        <v>1</v>
      </c>
    </row>
    <row r="8065" spans="9:11">
      <c r="I8065" t="e">
        <f>IF(J8065="natural gas",VLOOKUP(D8065,'Cross-Page Data'!$I$4:$J$13,2,FALSE),IF(J8065="solar",VLOOKUP('Form 923'!D8065,'Cross-Page Data'!$I$14:$J$117,2,FALSE),J8065))</f>
        <v>#N/A</v>
      </c>
      <c r="J8065" t="e">
        <f>VLOOKUP(E8065,'Cross-Page Data'!$D$4:$F$48,3,FALSE)</f>
        <v>#N/A</v>
      </c>
      <c r="K8065" t="b">
        <f t="shared" si="125"/>
        <v>1</v>
      </c>
    </row>
    <row r="8066" spans="9:11">
      <c r="I8066" t="e">
        <f>IF(J8066="natural gas",VLOOKUP(D8066,'Cross-Page Data'!$I$4:$J$13,2,FALSE),IF(J8066="solar",VLOOKUP('Form 923'!D8066,'Cross-Page Data'!$I$14:$J$117,2,FALSE),J8066))</f>
        <v>#N/A</v>
      </c>
      <c r="J8066" t="e">
        <f>VLOOKUP(E8066,'Cross-Page Data'!$D$4:$F$48,3,FALSE)</f>
        <v>#N/A</v>
      </c>
      <c r="K8066" t="b">
        <f t="shared" si="125"/>
        <v>1</v>
      </c>
    </row>
    <row r="8067" spans="9:11">
      <c r="I8067" t="e">
        <f>IF(J8067="natural gas",VLOOKUP(D8067,'Cross-Page Data'!$I$4:$J$13,2,FALSE),IF(J8067="solar",VLOOKUP('Form 923'!D8067,'Cross-Page Data'!$I$14:$J$117,2,FALSE),J8067))</f>
        <v>#N/A</v>
      </c>
      <c r="J8067" t="e">
        <f>VLOOKUP(E8067,'Cross-Page Data'!$D$4:$F$48,3,FALSE)</f>
        <v>#N/A</v>
      </c>
      <c r="K8067" t="b">
        <f t="shared" si="125"/>
        <v>1</v>
      </c>
    </row>
    <row r="8068" spans="9:11">
      <c r="I8068" t="e">
        <f>IF(J8068="natural gas",VLOOKUP(D8068,'Cross-Page Data'!$I$4:$J$13,2,FALSE),IF(J8068="solar",VLOOKUP('Form 923'!D8068,'Cross-Page Data'!$I$14:$J$117,2,FALSE),J8068))</f>
        <v>#N/A</v>
      </c>
      <c r="J8068" t="e">
        <f>VLOOKUP(E8068,'Cross-Page Data'!$D$4:$F$48,3,FALSE)</f>
        <v>#N/A</v>
      </c>
      <c r="K8068" t="b">
        <f t="shared" si="125"/>
        <v>1</v>
      </c>
    </row>
    <row r="8069" spans="9:11">
      <c r="I8069" t="e">
        <f>IF(J8069="natural gas",VLOOKUP(D8069,'Cross-Page Data'!$I$4:$J$13,2,FALSE),IF(J8069="solar",VLOOKUP('Form 923'!D8069,'Cross-Page Data'!$I$14:$J$117,2,FALSE),J8069))</f>
        <v>#N/A</v>
      </c>
      <c r="J8069" t="e">
        <f>VLOOKUP(E8069,'Cross-Page Data'!$D$4:$F$48,3,FALSE)</f>
        <v>#N/A</v>
      </c>
      <c r="K8069" t="b">
        <f t="shared" si="125"/>
        <v>1</v>
      </c>
    </row>
    <row r="8070" spans="9:11">
      <c r="I8070" t="e">
        <f>IF(J8070="natural gas",VLOOKUP(D8070,'Cross-Page Data'!$I$4:$J$13,2,FALSE),IF(J8070="solar",VLOOKUP('Form 923'!D8070,'Cross-Page Data'!$I$14:$J$117,2,FALSE),J8070))</f>
        <v>#N/A</v>
      </c>
      <c r="J8070" t="e">
        <f>VLOOKUP(E8070,'Cross-Page Data'!$D$4:$F$48,3,FALSE)</f>
        <v>#N/A</v>
      </c>
      <c r="K8070" t="b">
        <f t="shared" si="125"/>
        <v>1</v>
      </c>
    </row>
    <row r="8071" spans="9:11">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c r="I8072" t="e">
        <f>IF(J8072="natural gas",VLOOKUP(D8072,'Cross-Page Data'!$I$4:$J$13,2,FALSE),IF(J8072="solar",VLOOKUP('Form 923'!D8072,'Cross-Page Data'!$I$14:$J$117,2,FALSE),J8072))</f>
        <v>#N/A</v>
      </c>
      <c r="J8072" t="e">
        <f>VLOOKUP(E8072,'Cross-Page Data'!$D$4:$F$48,3,FALSE)</f>
        <v>#N/A</v>
      </c>
      <c r="K8072" t="b">
        <f t="shared" si="126"/>
        <v>1</v>
      </c>
    </row>
    <row r="8073" spans="9:11">
      <c r="I8073" t="e">
        <f>IF(J8073="natural gas",VLOOKUP(D8073,'Cross-Page Data'!$I$4:$J$13,2,FALSE),IF(J8073="solar",VLOOKUP('Form 923'!D8073,'Cross-Page Data'!$I$14:$J$117,2,FALSE),J8073))</f>
        <v>#N/A</v>
      </c>
      <c r="J8073" t="e">
        <f>VLOOKUP(E8073,'Cross-Page Data'!$D$4:$F$48,3,FALSE)</f>
        <v>#N/A</v>
      </c>
      <c r="K8073" t="b">
        <f t="shared" si="126"/>
        <v>1</v>
      </c>
    </row>
    <row r="8074" spans="9:11">
      <c r="I8074" t="e">
        <f>IF(J8074="natural gas",VLOOKUP(D8074,'Cross-Page Data'!$I$4:$J$13,2,FALSE),IF(J8074="solar",VLOOKUP('Form 923'!D8074,'Cross-Page Data'!$I$14:$J$117,2,FALSE),J8074))</f>
        <v>#N/A</v>
      </c>
      <c r="J8074" t="e">
        <f>VLOOKUP(E8074,'Cross-Page Data'!$D$4:$F$48,3,FALSE)</f>
        <v>#N/A</v>
      </c>
      <c r="K8074" t="b">
        <f t="shared" si="126"/>
        <v>1</v>
      </c>
    </row>
    <row r="8075" spans="9:11">
      <c r="I8075" t="e">
        <f>IF(J8075="natural gas",VLOOKUP(D8075,'Cross-Page Data'!$I$4:$J$13,2,FALSE),IF(J8075="solar",VLOOKUP('Form 923'!D8075,'Cross-Page Data'!$I$14:$J$117,2,FALSE),J8075))</f>
        <v>#N/A</v>
      </c>
      <c r="J8075" t="e">
        <f>VLOOKUP(E8075,'Cross-Page Data'!$D$4:$F$48,3,FALSE)</f>
        <v>#N/A</v>
      </c>
      <c r="K8075" t="b">
        <f t="shared" si="126"/>
        <v>1</v>
      </c>
    </row>
    <row r="8076" spans="9:11">
      <c r="I8076" t="e">
        <f>IF(J8076="natural gas",VLOOKUP(D8076,'Cross-Page Data'!$I$4:$J$13,2,FALSE),IF(J8076="solar",VLOOKUP('Form 923'!D8076,'Cross-Page Data'!$I$14:$J$117,2,FALSE),J8076))</f>
        <v>#N/A</v>
      </c>
      <c r="J8076" t="e">
        <f>VLOOKUP(E8076,'Cross-Page Data'!$D$4:$F$48,3,FALSE)</f>
        <v>#N/A</v>
      </c>
      <c r="K8076" t="b">
        <f t="shared" si="126"/>
        <v>1</v>
      </c>
    </row>
    <row r="8077" spans="9:11">
      <c r="I8077" t="e">
        <f>IF(J8077="natural gas",VLOOKUP(D8077,'Cross-Page Data'!$I$4:$J$13,2,FALSE),IF(J8077="solar",VLOOKUP('Form 923'!D8077,'Cross-Page Data'!$I$14:$J$117,2,FALSE),J8077))</f>
        <v>#N/A</v>
      </c>
      <c r="J8077" t="e">
        <f>VLOOKUP(E8077,'Cross-Page Data'!$D$4:$F$48,3,FALSE)</f>
        <v>#N/A</v>
      </c>
      <c r="K8077" t="b">
        <f t="shared" si="126"/>
        <v>1</v>
      </c>
    </row>
    <row r="8078" spans="9:11">
      <c r="I8078" t="e">
        <f>IF(J8078="natural gas",VLOOKUP(D8078,'Cross-Page Data'!$I$4:$J$13,2,FALSE),IF(J8078="solar",VLOOKUP('Form 923'!D8078,'Cross-Page Data'!$I$14:$J$117,2,FALSE),J8078))</f>
        <v>#N/A</v>
      </c>
      <c r="J8078" t="e">
        <f>VLOOKUP(E8078,'Cross-Page Data'!$D$4:$F$48,3,FALSE)</f>
        <v>#N/A</v>
      </c>
      <c r="K8078" t="b">
        <f t="shared" si="126"/>
        <v>1</v>
      </c>
    </row>
    <row r="8079" spans="9:11">
      <c r="I8079" t="e">
        <f>IF(J8079="natural gas",VLOOKUP(D8079,'Cross-Page Data'!$I$4:$J$13,2,FALSE),IF(J8079="solar",VLOOKUP('Form 923'!D8079,'Cross-Page Data'!$I$14:$J$117,2,FALSE),J8079))</f>
        <v>#N/A</v>
      </c>
      <c r="J8079" t="e">
        <f>VLOOKUP(E8079,'Cross-Page Data'!$D$4:$F$48,3,FALSE)</f>
        <v>#N/A</v>
      </c>
      <c r="K8079" t="b">
        <f t="shared" si="126"/>
        <v>1</v>
      </c>
    </row>
    <row r="8080" spans="9:11">
      <c r="I8080" t="e">
        <f>IF(J8080="natural gas",VLOOKUP(D8080,'Cross-Page Data'!$I$4:$J$13,2,FALSE),IF(J8080="solar",VLOOKUP('Form 923'!D8080,'Cross-Page Data'!$I$14:$J$117,2,FALSE),J8080))</f>
        <v>#N/A</v>
      </c>
      <c r="J8080" t="e">
        <f>VLOOKUP(E8080,'Cross-Page Data'!$D$4:$F$48,3,FALSE)</f>
        <v>#N/A</v>
      </c>
      <c r="K8080" t="b">
        <f t="shared" si="126"/>
        <v>1</v>
      </c>
    </row>
    <row r="8081" spans="9:11">
      <c r="I8081" t="e">
        <f>IF(J8081="natural gas",VLOOKUP(D8081,'Cross-Page Data'!$I$4:$J$13,2,FALSE),IF(J8081="solar",VLOOKUP('Form 923'!D8081,'Cross-Page Data'!$I$14:$J$117,2,FALSE),J8081))</f>
        <v>#N/A</v>
      </c>
      <c r="J8081" t="e">
        <f>VLOOKUP(E8081,'Cross-Page Data'!$D$4:$F$48,3,FALSE)</f>
        <v>#N/A</v>
      </c>
      <c r="K8081" t="b">
        <f t="shared" si="126"/>
        <v>1</v>
      </c>
    </row>
    <row r="8082" spans="9:11">
      <c r="I8082" t="e">
        <f>IF(J8082="natural gas",VLOOKUP(D8082,'Cross-Page Data'!$I$4:$J$13,2,FALSE),IF(J8082="solar",VLOOKUP('Form 923'!D8082,'Cross-Page Data'!$I$14:$J$117,2,FALSE),J8082))</f>
        <v>#N/A</v>
      </c>
      <c r="J8082" t="e">
        <f>VLOOKUP(E8082,'Cross-Page Data'!$D$4:$F$48,3,FALSE)</f>
        <v>#N/A</v>
      </c>
      <c r="K8082" t="b">
        <f t="shared" si="126"/>
        <v>1</v>
      </c>
    </row>
    <row r="8083" spans="9:11">
      <c r="I8083" t="e">
        <f>IF(J8083="natural gas",VLOOKUP(D8083,'Cross-Page Data'!$I$4:$J$13,2,FALSE),IF(J8083="solar",VLOOKUP('Form 923'!D8083,'Cross-Page Data'!$I$14:$J$117,2,FALSE),J8083))</f>
        <v>#N/A</v>
      </c>
      <c r="J8083" t="e">
        <f>VLOOKUP(E8083,'Cross-Page Data'!$D$4:$F$48,3,FALSE)</f>
        <v>#N/A</v>
      </c>
      <c r="K8083" t="b">
        <f t="shared" si="126"/>
        <v>1</v>
      </c>
    </row>
    <row r="8084" spans="9:11">
      <c r="I8084" t="e">
        <f>IF(J8084="natural gas",VLOOKUP(D8084,'Cross-Page Data'!$I$4:$J$13,2,FALSE),IF(J8084="solar",VLOOKUP('Form 923'!D8084,'Cross-Page Data'!$I$14:$J$117,2,FALSE),J8084))</f>
        <v>#N/A</v>
      </c>
      <c r="J8084" t="e">
        <f>VLOOKUP(E8084,'Cross-Page Data'!$D$4:$F$48,3,FALSE)</f>
        <v>#N/A</v>
      </c>
      <c r="K8084" t="b">
        <f t="shared" si="126"/>
        <v>1</v>
      </c>
    </row>
    <row r="8085" spans="9:11">
      <c r="I8085" t="e">
        <f>IF(J8085="natural gas",VLOOKUP(D8085,'Cross-Page Data'!$I$4:$J$13,2,FALSE),IF(J8085="solar",VLOOKUP('Form 923'!D8085,'Cross-Page Data'!$I$14:$J$117,2,FALSE),J8085))</f>
        <v>#N/A</v>
      </c>
      <c r="J8085" t="e">
        <f>VLOOKUP(E8085,'Cross-Page Data'!$D$4:$F$48,3,FALSE)</f>
        <v>#N/A</v>
      </c>
      <c r="K8085" t="b">
        <f t="shared" si="126"/>
        <v>1</v>
      </c>
    </row>
    <row r="8086" spans="9:11">
      <c r="I8086" t="e">
        <f>IF(J8086="natural gas",VLOOKUP(D8086,'Cross-Page Data'!$I$4:$J$13,2,FALSE),IF(J8086="solar",VLOOKUP('Form 923'!D8086,'Cross-Page Data'!$I$14:$J$117,2,FALSE),J8086))</f>
        <v>#N/A</v>
      </c>
      <c r="J8086" t="e">
        <f>VLOOKUP(E8086,'Cross-Page Data'!$D$4:$F$48,3,FALSE)</f>
        <v>#N/A</v>
      </c>
      <c r="K8086" t="b">
        <f t="shared" si="126"/>
        <v>1</v>
      </c>
    </row>
    <row r="8087" spans="9:11">
      <c r="I8087" t="e">
        <f>IF(J8087="natural gas",VLOOKUP(D8087,'Cross-Page Data'!$I$4:$J$13,2,FALSE),IF(J8087="solar",VLOOKUP('Form 923'!D8087,'Cross-Page Data'!$I$14:$J$117,2,FALSE),J8087))</f>
        <v>#N/A</v>
      </c>
      <c r="J8087" t="e">
        <f>VLOOKUP(E8087,'Cross-Page Data'!$D$4:$F$48,3,FALSE)</f>
        <v>#N/A</v>
      </c>
      <c r="K8087" t="b">
        <f t="shared" si="126"/>
        <v>1</v>
      </c>
    </row>
    <row r="8088" spans="9:11">
      <c r="I8088" t="e">
        <f>IF(J8088="natural gas",VLOOKUP(D8088,'Cross-Page Data'!$I$4:$J$13,2,FALSE),IF(J8088="solar",VLOOKUP('Form 923'!D8088,'Cross-Page Data'!$I$14:$J$117,2,FALSE),J8088))</f>
        <v>#N/A</v>
      </c>
      <c r="J8088" t="e">
        <f>VLOOKUP(E8088,'Cross-Page Data'!$D$4:$F$48,3,FALSE)</f>
        <v>#N/A</v>
      </c>
      <c r="K8088" t="b">
        <f t="shared" si="126"/>
        <v>1</v>
      </c>
    </row>
    <row r="8089" spans="9:11">
      <c r="I8089" t="e">
        <f>IF(J8089="natural gas",VLOOKUP(D8089,'Cross-Page Data'!$I$4:$J$13,2,FALSE),IF(J8089="solar",VLOOKUP('Form 923'!D8089,'Cross-Page Data'!$I$14:$J$117,2,FALSE),J8089))</f>
        <v>#N/A</v>
      </c>
      <c r="J8089" t="e">
        <f>VLOOKUP(E8089,'Cross-Page Data'!$D$4:$F$48,3,FALSE)</f>
        <v>#N/A</v>
      </c>
      <c r="K8089" t="b">
        <f t="shared" si="126"/>
        <v>1</v>
      </c>
    </row>
    <row r="8090" spans="9:11">
      <c r="I8090" t="e">
        <f>IF(J8090="natural gas",VLOOKUP(D8090,'Cross-Page Data'!$I$4:$J$13,2,FALSE),IF(J8090="solar",VLOOKUP('Form 923'!D8090,'Cross-Page Data'!$I$14:$J$117,2,FALSE),J8090))</f>
        <v>#N/A</v>
      </c>
      <c r="J8090" t="e">
        <f>VLOOKUP(E8090,'Cross-Page Data'!$D$4:$F$48,3,FALSE)</f>
        <v>#N/A</v>
      </c>
      <c r="K8090" t="b">
        <f t="shared" si="126"/>
        <v>1</v>
      </c>
    </row>
    <row r="8091" spans="9:11">
      <c r="I8091" t="e">
        <f>IF(J8091="natural gas",VLOOKUP(D8091,'Cross-Page Data'!$I$4:$J$13,2,FALSE),IF(J8091="solar",VLOOKUP('Form 923'!D8091,'Cross-Page Data'!$I$14:$J$117,2,FALSE),J8091))</f>
        <v>#N/A</v>
      </c>
      <c r="J8091" t="e">
        <f>VLOOKUP(E8091,'Cross-Page Data'!$D$4:$F$48,3,FALSE)</f>
        <v>#N/A</v>
      </c>
      <c r="K8091" t="b">
        <f t="shared" si="126"/>
        <v>1</v>
      </c>
    </row>
    <row r="8092" spans="9:11">
      <c r="I8092" t="e">
        <f>IF(J8092="natural gas",VLOOKUP(D8092,'Cross-Page Data'!$I$4:$J$13,2,FALSE),IF(J8092="solar",VLOOKUP('Form 923'!D8092,'Cross-Page Data'!$I$14:$J$117,2,FALSE),J8092))</f>
        <v>#N/A</v>
      </c>
      <c r="J8092" t="e">
        <f>VLOOKUP(E8092,'Cross-Page Data'!$D$4:$F$48,3,FALSE)</f>
        <v>#N/A</v>
      </c>
      <c r="K8092" t="b">
        <f t="shared" si="126"/>
        <v>1</v>
      </c>
    </row>
    <row r="8093" spans="9:11">
      <c r="I8093" t="e">
        <f>IF(J8093="natural gas",VLOOKUP(D8093,'Cross-Page Data'!$I$4:$J$13,2,FALSE),IF(J8093="solar",VLOOKUP('Form 923'!D8093,'Cross-Page Data'!$I$14:$J$117,2,FALSE),J8093))</f>
        <v>#N/A</v>
      </c>
      <c r="J8093" t="e">
        <f>VLOOKUP(E8093,'Cross-Page Data'!$D$4:$F$48,3,FALSE)</f>
        <v>#N/A</v>
      </c>
      <c r="K8093" t="b">
        <f t="shared" si="126"/>
        <v>1</v>
      </c>
    </row>
    <row r="8094" spans="9:11">
      <c r="I8094" t="e">
        <f>IF(J8094="natural gas",VLOOKUP(D8094,'Cross-Page Data'!$I$4:$J$13,2,FALSE),IF(J8094="solar",VLOOKUP('Form 923'!D8094,'Cross-Page Data'!$I$14:$J$117,2,FALSE),J8094))</f>
        <v>#N/A</v>
      </c>
      <c r="J8094" t="e">
        <f>VLOOKUP(E8094,'Cross-Page Data'!$D$4:$F$48,3,FALSE)</f>
        <v>#N/A</v>
      </c>
      <c r="K8094" t="b">
        <f t="shared" si="126"/>
        <v>1</v>
      </c>
    </row>
    <row r="8095" spans="9:11">
      <c r="I8095" t="e">
        <f>IF(J8095="natural gas",VLOOKUP(D8095,'Cross-Page Data'!$I$4:$J$13,2,FALSE),IF(J8095="solar",VLOOKUP('Form 923'!D8095,'Cross-Page Data'!$I$14:$J$117,2,FALSE),J8095))</f>
        <v>#N/A</v>
      </c>
      <c r="J8095" t="e">
        <f>VLOOKUP(E8095,'Cross-Page Data'!$D$4:$F$48,3,FALSE)</f>
        <v>#N/A</v>
      </c>
      <c r="K8095" t="b">
        <f t="shared" si="126"/>
        <v>1</v>
      </c>
    </row>
    <row r="8096" spans="9:11">
      <c r="I8096" t="e">
        <f>IF(J8096="natural gas",VLOOKUP(D8096,'Cross-Page Data'!$I$4:$J$13,2,FALSE),IF(J8096="solar",VLOOKUP('Form 923'!D8096,'Cross-Page Data'!$I$14:$J$117,2,FALSE),J8096))</f>
        <v>#N/A</v>
      </c>
      <c r="J8096" t="e">
        <f>VLOOKUP(E8096,'Cross-Page Data'!$D$4:$F$48,3,FALSE)</f>
        <v>#N/A</v>
      </c>
      <c r="K8096" t="b">
        <f t="shared" si="126"/>
        <v>1</v>
      </c>
    </row>
    <row r="8097" spans="9:11">
      <c r="I8097" t="e">
        <f>IF(J8097="natural gas",VLOOKUP(D8097,'Cross-Page Data'!$I$4:$J$13,2,FALSE),IF(J8097="solar",VLOOKUP('Form 923'!D8097,'Cross-Page Data'!$I$14:$J$117,2,FALSE),J8097))</f>
        <v>#N/A</v>
      </c>
      <c r="J8097" t="e">
        <f>VLOOKUP(E8097,'Cross-Page Data'!$D$4:$F$48,3,FALSE)</f>
        <v>#N/A</v>
      </c>
      <c r="K8097" t="b">
        <f t="shared" si="126"/>
        <v>1</v>
      </c>
    </row>
    <row r="8098" spans="9:11">
      <c r="I8098" t="e">
        <f>IF(J8098="natural gas",VLOOKUP(D8098,'Cross-Page Data'!$I$4:$J$13,2,FALSE),IF(J8098="solar",VLOOKUP('Form 923'!D8098,'Cross-Page Data'!$I$14:$J$117,2,FALSE),J8098))</f>
        <v>#N/A</v>
      </c>
      <c r="J8098" t="e">
        <f>VLOOKUP(E8098,'Cross-Page Data'!$D$4:$F$48,3,FALSE)</f>
        <v>#N/A</v>
      </c>
      <c r="K8098" t="b">
        <f t="shared" si="126"/>
        <v>1</v>
      </c>
    </row>
    <row r="8099" spans="9:11">
      <c r="I8099" t="e">
        <f>IF(J8099="natural gas",VLOOKUP(D8099,'Cross-Page Data'!$I$4:$J$13,2,FALSE),IF(J8099="solar",VLOOKUP('Form 923'!D8099,'Cross-Page Data'!$I$14:$J$117,2,FALSE),J8099))</f>
        <v>#N/A</v>
      </c>
      <c r="J8099" t="e">
        <f>VLOOKUP(E8099,'Cross-Page Data'!$D$4:$F$48,3,FALSE)</f>
        <v>#N/A</v>
      </c>
      <c r="K8099" t="b">
        <f t="shared" si="126"/>
        <v>1</v>
      </c>
    </row>
    <row r="8100" spans="9:11">
      <c r="I8100" t="e">
        <f>IF(J8100="natural gas",VLOOKUP(D8100,'Cross-Page Data'!$I$4:$J$13,2,FALSE),IF(J8100="solar",VLOOKUP('Form 923'!D8100,'Cross-Page Data'!$I$14:$J$117,2,FALSE),J8100))</f>
        <v>#N/A</v>
      </c>
      <c r="J8100" t="e">
        <f>VLOOKUP(E8100,'Cross-Page Data'!$D$4:$F$48,3,FALSE)</f>
        <v>#N/A</v>
      </c>
      <c r="K8100" t="b">
        <f t="shared" si="126"/>
        <v>1</v>
      </c>
    </row>
    <row r="8101" spans="9:11">
      <c r="I8101" t="e">
        <f>IF(J8101="natural gas",VLOOKUP(D8101,'Cross-Page Data'!$I$4:$J$13,2,FALSE),IF(J8101="solar",VLOOKUP('Form 923'!D8101,'Cross-Page Data'!$I$14:$J$117,2,FALSE),J8101))</f>
        <v>#N/A</v>
      </c>
      <c r="J8101" t="e">
        <f>VLOOKUP(E8101,'Cross-Page Data'!$D$4:$F$48,3,FALSE)</f>
        <v>#N/A</v>
      </c>
      <c r="K8101" t="b">
        <f t="shared" si="126"/>
        <v>1</v>
      </c>
    </row>
    <row r="8102" spans="9:11">
      <c r="I8102" t="e">
        <f>IF(J8102="natural gas",VLOOKUP(D8102,'Cross-Page Data'!$I$4:$J$13,2,FALSE),IF(J8102="solar",VLOOKUP('Form 923'!D8102,'Cross-Page Data'!$I$14:$J$117,2,FALSE),J8102))</f>
        <v>#N/A</v>
      </c>
      <c r="J8102" t="e">
        <f>VLOOKUP(E8102,'Cross-Page Data'!$D$4:$F$48,3,FALSE)</f>
        <v>#N/A</v>
      </c>
      <c r="K8102" t="b">
        <f t="shared" si="126"/>
        <v>1</v>
      </c>
    </row>
    <row r="8103" spans="9:11">
      <c r="I8103" t="e">
        <f>IF(J8103="natural gas",VLOOKUP(D8103,'Cross-Page Data'!$I$4:$J$13,2,FALSE),IF(J8103="solar",VLOOKUP('Form 923'!D8103,'Cross-Page Data'!$I$14:$J$117,2,FALSE),J8103))</f>
        <v>#N/A</v>
      </c>
      <c r="J8103" t="e">
        <f>VLOOKUP(E8103,'Cross-Page Data'!$D$4:$F$48,3,FALSE)</f>
        <v>#N/A</v>
      </c>
      <c r="K8103" t="b">
        <f t="shared" si="126"/>
        <v>1</v>
      </c>
    </row>
    <row r="8104" spans="9:11">
      <c r="I8104" t="e">
        <f>IF(J8104="natural gas",VLOOKUP(D8104,'Cross-Page Data'!$I$4:$J$13,2,FALSE),IF(J8104="solar",VLOOKUP('Form 923'!D8104,'Cross-Page Data'!$I$14:$J$117,2,FALSE),J8104))</f>
        <v>#N/A</v>
      </c>
      <c r="J8104" t="e">
        <f>VLOOKUP(E8104,'Cross-Page Data'!$D$4:$F$48,3,FALSE)</f>
        <v>#N/A</v>
      </c>
      <c r="K8104" t="b">
        <f t="shared" si="126"/>
        <v>1</v>
      </c>
    </row>
    <row r="8105" spans="9:11">
      <c r="I8105" t="e">
        <f>IF(J8105="natural gas",VLOOKUP(D8105,'Cross-Page Data'!$I$4:$J$13,2,FALSE),IF(J8105="solar",VLOOKUP('Form 923'!D8105,'Cross-Page Data'!$I$14:$J$117,2,FALSE),J8105))</f>
        <v>#N/A</v>
      </c>
      <c r="J8105" t="e">
        <f>VLOOKUP(E8105,'Cross-Page Data'!$D$4:$F$48,3,FALSE)</f>
        <v>#N/A</v>
      </c>
      <c r="K8105" t="b">
        <f t="shared" si="126"/>
        <v>1</v>
      </c>
    </row>
    <row r="8106" spans="9:11">
      <c r="I8106" t="e">
        <f>IF(J8106="natural gas",VLOOKUP(D8106,'Cross-Page Data'!$I$4:$J$13,2,FALSE),IF(J8106="solar",VLOOKUP('Form 923'!D8106,'Cross-Page Data'!$I$14:$J$117,2,FALSE),J8106))</f>
        <v>#N/A</v>
      </c>
      <c r="J8106" t="e">
        <f>VLOOKUP(E8106,'Cross-Page Data'!$D$4:$F$48,3,FALSE)</f>
        <v>#N/A</v>
      </c>
      <c r="K8106" t="b">
        <f t="shared" si="126"/>
        <v>1</v>
      </c>
    </row>
    <row r="8107" spans="9:11">
      <c r="I8107" t="e">
        <f>IF(J8107="natural gas",VLOOKUP(D8107,'Cross-Page Data'!$I$4:$J$13,2,FALSE),IF(J8107="solar",VLOOKUP('Form 923'!D8107,'Cross-Page Data'!$I$14:$J$117,2,FALSE),J8107))</f>
        <v>#N/A</v>
      </c>
      <c r="J8107" t="e">
        <f>VLOOKUP(E8107,'Cross-Page Data'!$D$4:$F$48,3,FALSE)</f>
        <v>#N/A</v>
      </c>
      <c r="K8107" t="b">
        <f t="shared" si="126"/>
        <v>1</v>
      </c>
    </row>
    <row r="8108" spans="9:11">
      <c r="I8108" t="e">
        <f>IF(J8108="natural gas",VLOOKUP(D8108,'Cross-Page Data'!$I$4:$J$13,2,FALSE),IF(J8108="solar",VLOOKUP('Form 923'!D8108,'Cross-Page Data'!$I$14:$J$117,2,FALSE),J8108))</f>
        <v>#N/A</v>
      </c>
      <c r="J8108" t="e">
        <f>VLOOKUP(E8108,'Cross-Page Data'!$D$4:$F$48,3,FALSE)</f>
        <v>#N/A</v>
      </c>
      <c r="K8108" t="b">
        <f t="shared" si="126"/>
        <v>1</v>
      </c>
    </row>
    <row r="8109" spans="9:11">
      <c r="I8109" t="e">
        <f>IF(J8109="natural gas",VLOOKUP(D8109,'Cross-Page Data'!$I$4:$J$13,2,FALSE),IF(J8109="solar",VLOOKUP('Form 923'!D8109,'Cross-Page Data'!$I$14:$J$117,2,FALSE),J8109))</f>
        <v>#N/A</v>
      </c>
      <c r="J8109" t="e">
        <f>VLOOKUP(E8109,'Cross-Page Data'!$D$4:$F$48,3,FALSE)</f>
        <v>#N/A</v>
      </c>
      <c r="K8109" t="b">
        <f t="shared" si="126"/>
        <v>1</v>
      </c>
    </row>
    <row r="8110" spans="9:11">
      <c r="I8110" t="e">
        <f>IF(J8110="natural gas",VLOOKUP(D8110,'Cross-Page Data'!$I$4:$J$13,2,FALSE),IF(J8110="solar",VLOOKUP('Form 923'!D8110,'Cross-Page Data'!$I$14:$J$117,2,FALSE),J8110))</f>
        <v>#N/A</v>
      </c>
      <c r="J8110" t="e">
        <f>VLOOKUP(E8110,'Cross-Page Data'!$D$4:$F$48,3,FALSE)</f>
        <v>#N/A</v>
      </c>
      <c r="K8110" t="b">
        <f t="shared" si="126"/>
        <v>1</v>
      </c>
    </row>
    <row r="8111" spans="9:11">
      <c r="I8111" t="e">
        <f>IF(J8111="natural gas",VLOOKUP(D8111,'Cross-Page Data'!$I$4:$J$13,2,FALSE),IF(J8111="solar",VLOOKUP('Form 923'!D8111,'Cross-Page Data'!$I$14:$J$117,2,FALSE),J8111))</f>
        <v>#N/A</v>
      </c>
      <c r="J8111" t="e">
        <f>VLOOKUP(E8111,'Cross-Page Data'!$D$4:$F$48,3,FALSE)</f>
        <v>#N/A</v>
      </c>
      <c r="K8111" t="b">
        <f t="shared" si="126"/>
        <v>1</v>
      </c>
    </row>
    <row r="8112" spans="9:11">
      <c r="I8112" t="e">
        <f>IF(J8112="natural gas",VLOOKUP(D8112,'Cross-Page Data'!$I$4:$J$13,2,FALSE),IF(J8112="solar",VLOOKUP('Form 923'!D8112,'Cross-Page Data'!$I$14:$J$117,2,FALSE),J8112))</f>
        <v>#N/A</v>
      </c>
      <c r="J8112" t="e">
        <f>VLOOKUP(E8112,'Cross-Page Data'!$D$4:$F$48,3,FALSE)</f>
        <v>#N/A</v>
      </c>
      <c r="K8112" t="b">
        <f t="shared" si="126"/>
        <v>1</v>
      </c>
    </row>
    <row r="8113" spans="9:11">
      <c r="I8113" t="e">
        <f>IF(J8113="natural gas",VLOOKUP(D8113,'Cross-Page Data'!$I$4:$J$13,2,FALSE),IF(J8113="solar",VLOOKUP('Form 923'!D8113,'Cross-Page Data'!$I$14:$J$117,2,FALSE),J8113))</f>
        <v>#N/A</v>
      </c>
      <c r="J8113" t="e">
        <f>VLOOKUP(E8113,'Cross-Page Data'!$D$4:$F$48,3,FALSE)</f>
        <v>#N/A</v>
      </c>
      <c r="K8113" t="b">
        <f t="shared" si="126"/>
        <v>1</v>
      </c>
    </row>
    <row r="8114" spans="9:11">
      <c r="I8114" t="e">
        <f>IF(J8114="natural gas",VLOOKUP(D8114,'Cross-Page Data'!$I$4:$J$13,2,FALSE),IF(J8114="solar",VLOOKUP('Form 923'!D8114,'Cross-Page Data'!$I$14:$J$117,2,FALSE),J8114))</f>
        <v>#N/A</v>
      </c>
      <c r="J8114" t="e">
        <f>VLOOKUP(E8114,'Cross-Page Data'!$D$4:$F$48,3,FALSE)</f>
        <v>#N/A</v>
      </c>
      <c r="K8114" t="b">
        <f t="shared" si="126"/>
        <v>1</v>
      </c>
    </row>
    <row r="8115" spans="9:11">
      <c r="I8115" t="e">
        <f>IF(J8115="natural gas",VLOOKUP(D8115,'Cross-Page Data'!$I$4:$J$13,2,FALSE),IF(J8115="solar",VLOOKUP('Form 923'!D8115,'Cross-Page Data'!$I$14:$J$117,2,FALSE),J8115))</f>
        <v>#N/A</v>
      </c>
      <c r="J8115" t="e">
        <f>VLOOKUP(E8115,'Cross-Page Data'!$D$4:$F$48,3,FALSE)</f>
        <v>#N/A</v>
      </c>
      <c r="K8115" t="b">
        <f t="shared" si="126"/>
        <v>1</v>
      </c>
    </row>
    <row r="8116" spans="9:11">
      <c r="I8116" t="e">
        <f>IF(J8116="natural gas",VLOOKUP(D8116,'Cross-Page Data'!$I$4:$J$13,2,FALSE),IF(J8116="solar",VLOOKUP('Form 923'!D8116,'Cross-Page Data'!$I$14:$J$117,2,FALSE),J8116))</f>
        <v>#N/A</v>
      </c>
      <c r="J8116" t="e">
        <f>VLOOKUP(E8116,'Cross-Page Data'!$D$4:$F$48,3,FALSE)</f>
        <v>#N/A</v>
      </c>
      <c r="K8116" t="b">
        <f t="shared" si="126"/>
        <v>1</v>
      </c>
    </row>
    <row r="8117" spans="9:11">
      <c r="I8117" t="e">
        <f>IF(J8117="natural gas",VLOOKUP(D8117,'Cross-Page Data'!$I$4:$J$13,2,FALSE),IF(J8117="solar",VLOOKUP('Form 923'!D8117,'Cross-Page Data'!$I$14:$J$117,2,FALSE),J8117))</f>
        <v>#N/A</v>
      </c>
      <c r="J8117" t="e">
        <f>VLOOKUP(E8117,'Cross-Page Data'!$D$4:$F$48,3,FALSE)</f>
        <v>#N/A</v>
      </c>
      <c r="K8117" t="b">
        <f t="shared" si="126"/>
        <v>1</v>
      </c>
    </row>
    <row r="8118" spans="9:11">
      <c r="I8118" t="e">
        <f>IF(J8118="natural gas",VLOOKUP(D8118,'Cross-Page Data'!$I$4:$J$13,2,FALSE),IF(J8118="solar",VLOOKUP('Form 923'!D8118,'Cross-Page Data'!$I$14:$J$117,2,FALSE),J8118))</f>
        <v>#N/A</v>
      </c>
      <c r="J8118" t="e">
        <f>VLOOKUP(E8118,'Cross-Page Data'!$D$4:$F$48,3,FALSE)</f>
        <v>#N/A</v>
      </c>
      <c r="K8118" t="b">
        <f t="shared" si="126"/>
        <v>1</v>
      </c>
    </row>
    <row r="8119" spans="9:11">
      <c r="I8119" t="e">
        <f>IF(J8119="natural gas",VLOOKUP(D8119,'Cross-Page Data'!$I$4:$J$13,2,FALSE),IF(J8119="solar",VLOOKUP('Form 923'!D8119,'Cross-Page Data'!$I$14:$J$117,2,FALSE),J8119))</f>
        <v>#N/A</v>
      </c>
      <c r="J8119" t="e">
        <f>VLOOKUP(E8119,'Cross-Page Data'!$D$4:$F$48,3,FALSE)</f>
        <v>#N/A</v>
      </c>
      <c r="K8119" t="b">
        <f t="shared" si="126"/>
        <v>1</v>
      </c>
    </row>
    <row r="8120" spans="9:11">
      <c r="I8120" t="e">
        <f>IF(J8120="natural gas",VLOOKUP(D8120,'Cross-Page Data'!$I$4:$J$13,2,FALSE),IF(J8120="solar",VLOOKUP('Form 923'!D8120,'Cross-Page Data'!$I$14:$J$117,2,FALSE),J8120))</f>
        <v>#N/A</v>
      </c>
      <c r="J8120" t="e">
        <f>VLOOKUP(E8120,'Cross-Page Data'!$D$4:$F$48,3,FALSE)</f>
        <v>#N/A</v>
      </c>
      <c r="K8120" t="b">
        <f t="shared" si="126"/>
        <v>1</v>
      </c>
    </row>
    <row r="8121" spans="9:11">
      <c r="I8121" t="e">
        <f>IF(J8121="natural gas",VLOOKUP(D8121,'Cross-Page Data'!$I$4:$J$13,2,FALSE),IF(J8121="solar",VLOOKUP('Form 923'!D8121,'Cross-Page Data'!$I$14:$J$117,2,FALSE),J8121))</f>
        <v>#N/A</v>
      </c>
      <c r="J8121" t="e">
        <f>VLOOKUP(E8121,'Cross-Page Data'!$D$4:$F$48,3,FALSE)</f>
        <v>#N/A</v>
      </c>
      <c r="K8121" t="b">
        <f t="shared" si="126"/>
        <v>1</v>
      </c>
    </row>
    <row r="8122" spans="9:11">
      <c r="I8122" t="e">
        <f>IF(J8122="natural gas",VLOOKUP(D8122,'Cross-Page Data'!$I$4:$J$13,2,FALSE),IF(J8122="solar",VLOOKUP('Form 923'!D8122,'Cross-Page Data'!$I$14:$J$117,2,FALSE),J8122))</f>
        <v>#N/A</v>
      </c>
      <c r="J8122" t="e">
        <f>VLOOKUP(E8122,'Cross-Page Data'!$D$4:$F$48,3,FALSE)</f>
        <v>#N/A</v>
      </c>
      <c r="K8122" t="b">
        <f t="shared" si="126"/>
        <v>1</v>
      </c>
    </row>
    <row r="8123" spans="9:11">
      <c r="I8123" t="e">
        <f>IF(J8123="natural gas",VLOOKUP(D8123,'Cross-Page Data'!$I$4:$J$13,2,FALSE),IF(J8123="solar",VLOOKUP('Form 923'!D8123,'Cross-Page Data'!$I$14:$J$117,2,FALSE),J8123))</f>
        <v>#N/A</v>
      </c>
      <c r="J8123" t="e">
        <f>VLOOKUP(E8123,'Cross-Page Data'!$D$4:$F$48,3,FALSE)</f>
        <v>#N/A</v>
      </c>
      <c r="K8123" t="b">
        <f t="shared" si="126"/>
        <v>1</v>
      </c>
    </row>
    <row r="8124" spans="9:11">
      <c r="I8124" t="e">
        <f>IF(J8124="natural gas",VLOOKUP(D8124,'Cross-Page Data'!$I$4:$J$13,2,FALSE),IF(J8124="solar",VLOOKUP('Form 923'!D8124,'Cross-Page Data'!$I$14:$J$117,2,FALSE),J8124))</f>
        <v>#N/A</v>
      </c>
      <c r="J8124" t="e">
        <f>VLOOKUP(E8124,'Cross-Page Data'!$D$4:$F$48,3,FALSE)</f>
        <v>#N/A</v>
      </c>
      <c r="K8124" t="b">
        <f t="shared" si="126"/>
        <v>1</v>
      </c>
    </row>
    <row r="8125" spans="9:11">
      <c r="I8125" t="e">
        <f>IF(J8125="natural gas",VLOOKUP(D8125,'Cross-Page Data'!$I$4:$J$13,2,FALSE),IF(J8125="solar",VLOOKUP('Form 923'!D8125,'Cross-Page Data'!$I$14:$J$117,2,FALSE),J8125))</f>
        <v>#N/A</v>
      </c>
      <c r="J8125" t="e">
        <f>VLOOKUP(E8125,'Cross-Page Data'!$D$4:$F$48,3,FALSE)</f>
        <v>#N/A</v>
      </c>
      <c r="K8125" t="b">
        <f t="shared" si="126"/>
        <v>1</v>
      </c>
    </row>
    <row r="8126" spans="9:11">
      <c r="I8126" t="e">
        <f>IF(J8126="natural gas",VLOOKUP(D8126,'Cross-Page Data'!$I$4:$J$13,2,FALSE),IF(J8126="solar",VLOOKUP('Form 923'!D8126,'Cross-Page Data'!$I$14:$J$117,2,FALSE),J8126))</f>
        <v>#N/A</v>
      </c>
      <c r="J8126" t="e">
        <f>VLOOKUP(E8126,'Cross-Page Data'!$D$4:$F$48,3,FALSE)</f>
        <v>#N/A</v>
      </c>
      <c r="K8126" t="b">
        <f t="shared" si="126"/>
        <v>1</v>
      </c>
    </row>
    <row r="8127" spans="9:11">
      <c r="I8127" t="e">
        <f>IF(J8127="natural gas",VLOOKUP(D8127,'Cross-Page Data'!$I$4:$J$13,2,FALSE),IF(J8127="solar",VLOOKUP('Form 923'!D8127,'Cross-Page Data'!$I$14:$J$117,2,FALSE),J8127))</f>
        <v>#N/A</v>
      </c>
      <c r="J8127" t="e">
        <f>VLOOKUP(E8127,'Cross-Page Data'!$D$4:$F$48,3,FALSE)</f>
        <v>#N/A</v>
      </c>
      <c r="K8127" t="b">
        <f t="shared" si="126"/>
        <v>1</v>
      </c>
    </row>
    <row r="8128" spans="9:11">
      <c r="I8128" t="e">
        <f>IF(J8128="natural gas",VLOOKUP(D8128,'Cross-Page Data'!$I$4:$J$13,2,FALSE),IF(J8128="solar",VLOOKUP('Form 923'!D8128,'Cross-Page Data'!$I$14:$J$117,2,FALSE),J8128))</f>
        <v>#N/A</v>
      </c>
      <c r="J8128" t="e">
        <f>VLOOKUP(E8128,'Cross-Page Data'!$D$4:$F$48,3,FALSE)</f>
        <v>#N/A</v>
      </c>
      <c r="K8128" t="b">
        <f t="shared" si="126"/>
        <v>1</v>
      </c>
    </row>
    <row r="8129" spans="9:11">
      <c r="I8129" t="e">
        <f>IF(J8129="natural gas",VLOOKUP(D8129,'Cross-Page Data'!$I$4:$J$13,2,FALSE),IF(J8129="solar",VLOOKUP('Form 923'!D8129,'Cross-Page Data'!$I$14:$J$117,2,FALSE),J8129))</f>
        <v>#N/A</v>
      </c>
      <c r="J8129" t="e">
        <f>VLOOKUP(E8129,'Cross-Page Data'!$D$4:$F$48,3,FALSE)</f>
        <v>#N/A</v>
      </c>
      <c r="K8129" t="b">
        <f t="shared" si="126"/>
        <v>1</v>
      </c>
    </row>
    <row r="8130" spans="9:11">
      <c r="I8130" t="e">
        <f>IF(J8130="natural gas",VLOOKUP(D8130,'Cross-Page Data'!$I$4:$J$13,2,FALSE),IF(J8130="solar",VLOOKUP('Form 923'!D8130,'Cross-Page Data'!$I$14:$J$117,2,FALSE),J8130))</f>
        <v>#N/A</v>
      </c>
      <c r="J8130" t="e">
        <f>VLOOKUP(E8130,'Cross-Page Data'!$D$4:$F$48,3,FALSE)</f>
        <v>#N/A</v>
      </c>
      <c r="K8130" t="b">
        <f t="shared" si="126"/>
        <v>1</v>
      </c>
    </row>
    <row r="8131" spans="9:11">
      <c r="I8131" t="e">
        <f>IF(J8131="natural gas",VLOOKUP(D8131,'Cross-Page Data'!$I$4:$J$13,2,FALSE),IF(J8131="solar",VLOOKUP('Form 923'!D8131,'Cross-Page Data'!$I$14:$J$117,2,FALSE),J8131))</f>
        <v>#N/A</v>
      </c>
      <c r="J8131" t="e">
        <f>VLOOKUP(E8131,'Cross-Page Data'!$D$4:$F$48,3,FALSE)</f>
        <v>#N/A</v>
      </c>
      <c r="K8131" t="b">
        <f t="shared" si="126"/>
        <v>1</v>
      </c>
    </row>
    <row r="8132" spans="9:11">
      <c r="I8132" t="e">
        <f>IF(J8132="natural gas",VLOOKUP(D8132,'Cross-Page Data'!$I$4:$J$13,2,FALSE),IF(J8132="solar",VLOOKUP('Form 923'!D8132,'Cross-Page Data'!$I$14:$J$117,2,FALSE),J8132))</f>
        <v>#N/A</v>
      </c>
      <c r="J8132" t="e">
        <f>VLOOKUP(E8132,'Cross-Page Data'!$D$4:$F$48,3,FALSE)</f>
        <v>#N/A</v>
      </c>
      <c r="K8132" t="b">
        <f t="shared" si="126"/>
        <v>1</v>
      </c>
    </row>
    <row r="8133" spans="9:11">
      <c r="I8133" t="e">
        <f>IF(J8133="natural gas",VLOOKUP(D8133,'Cross-Page Data'!$I$4:$J$13,2,FALSE),IF(J8133="solar",VLOOKUP('Form 923'!D8133,'Cross-Page Data'!$I$14:$J$117,2,FALSE),J8133))</f>
        <v>#N/A</v>
      </c>
      <c r="J8133" t="e">
        <f>VLOOKUP(E8133,'Cross-Page Data'!$D$4:$F$48,3,FALSE)</f>
        <v>#N/A</v>
      </c>
      <c r="K8133" t="b">
        <f t="shared" si="126"/>
        <v>1</v>
      </c>
    </row>
    <row r="8134" spans="9:11">
      <c r="I8134" t="e">
        <f>IF(J8134="natural gas",VLOOKUP(D8134,'Cross-Page Data'!$I$4:$J$13,2,FALSE),IF(J8134="solar",VLOOKUP('Form 923'!D8134,'Cross-Page Data'!$I$14:$J$117,2,FALSE),J8134))</f>
        <v>#N/A</v>
      </c>
      <c r="J8134" t="e">
        <f>VLOOKUP(E8134,'Cross-Page Data'!$D$4:$F$48,3,FALSE)</f>
        <v>#N/A</v>
      </c>
      <c r="K8134" t="b">
        <f t="shared" si="126"/>
        <v>1</v>
      </c>
    </row>
    <row r="8135" spans="9:11">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c r="I8136" t="e">
        <f>IF(J8136="natural gas",VLOOKUP(D8136,'Cross-Page Data'!$I$4:$J$13,2,FALSE),IF(J8136="solar",VLOOKUP('Form 923'!D8136,'Cross-Page Data'!$I$14:$J$117,2,FALSE),J8136))</f>
        <v>#N/A</v>
      </c>
      <c r="J8136" t="e">
        <f>VLOOKUP(E8136,'Cross-Page Data'!$D$4:$F$48,3,FALSE)</f>
        <v>#N/A</v>
      </c>
      <c r="K8136" t="b">
        <f t="shared" si="127"/>
        <v>1</v>
      </c>
    </row>
    <row r="8137" spans="9:11">
      <c r="I8137" t="e">
        <f>IF(J8137="natural gas",VLOOKUP(D8137,'Cross-Page Data'!$I$4:$J$13,2,FALSE),IF(J8137="solar",VLOOKUP('Form 923'!D8137,'Cross-Page Data'!$I$14:$J$117,2,FALSE),J8137))</f>
        <v>#N/A</v>
      </c>
      <c r="J8137" t="e">
        <f>VLOOKUP(E8137,'Cross-Page Data'!$D$4:$F$48,3,FALSE)</f>
        <v>#N/A</v>
      </c>
      <c r="K8137" t="b">
        <f t="shared" si="127"/>
        <v>1</v>
      </c>
    </row>
    <row r="8138" spans="9:11">
      <c r="I8138" t="e">
        <f>IF(J8138="natural gas",VLOOKUP(D8138,'Cross-Page Data'!$I$4:$J$13,2,FALSE),IF(J8138="solar",VLOOKUP('Form 923'!D8138,'Cross-Page Data'!$I$14:$J$117,2,FALSE),J8138))</f>
        <v>#N/A</v>
      </c>
      <c r="J8138" t="e">
        <f>VLOOKUP(E8138,'Cross-Page Data'!$D$4:$F$48,3,FALSE)</f>
        <v>#N/A</v>
      </c>
      <c r="K8138" t="b">
        <f t="shared" si="127"/>
        <v>1</v>
      </c>
    </row>
    <row r="8139" spans="9:11">
      <c r="I8139" t="e">
        <f>IF(J8139="natural gas",VLOOKUP(D8139,'Cross-Page Data'!$I$4:$J$13,2,FALSE),IF(J8139="solar",VLOOKUP('Form 923'!D8139,'Cross-Page Data'!$I$14:$J$117,2,FALSE),J8139))</f>
        <v>#N/A</v>
      </c>
      <c r="J8139" t="e">
        <f>VLOOKUP(E8139,'Cross-Page Data'!$D$4:$F$48,3,FALSE)</f>
        <v>#N/A</v>
      </c>
      <c r="K8139" t="b">
        <f t="shared" si="127"/>
        <v>1</v>
      </c>
    </row>
    <row r="8140" spans="9:11">
      <c r="I8140" t="e">
        <f>IF(J8140="natural gas",VLOOKUP(D8140,'Cross-Page Data'!$I$4:$J$13,2,FALSE),IF(J8140="solar",VLOOKUP('Form 923'!D8140,'Cross-Page Data'!$I$14:$J$117,2,FALSE),J8140))</f>
        <v>#N/A</v>
      </c>
      <c r="J8140" t="e">
        <f>VLOOKUP(E8140,'Cross-Page Data'!$D$4:$F$48,3,FALSE)</f>
        <v>#N/A</v>
      </c>
      <c r="K8140" t="b">
        <f t="shared" si="127"/>
        <v>1</v>
      </c>
    </row>
    <row r="8141" spans="9:11">
      <c r="I8141" t="e">
        <f>IF(J8141="natural gas",VLOOKUP(D8141,'Cross-Page Data'!$I$4:$J$13,2,FALSE),IF(J8141="solar",VLOOKUP('Form 923'!D8141,'Cross-Page Data'!$I$14:$J$117,2,FALSE),J8141))</f>
        <v>#N/A</v>
      </c>
      <c r="J8141" t="e">
        <f>VLOOKUP(E8141,'Cross-Page Data'!$D$4:$F$48,3,FALSE)</f>
        <v>#N/A</v>
      </c>
      <c r="K8141" t="b">
        <f t="shared" si="127"/>
        <v>1</v>
      </c>
    </row>
    <row r="8142" spans="9:11">
      <c r="I8142" t="e">
        <f>IF(J8142="natural gas",VLOOKUP(D8142,'Cross-Page Data'!$I$4:$J$13,2,FALSE),IF(J8142="solar",VLOOKUP('Form 923'!D8142,'Cross-Page Data'!$I$14:$J$117,2,FALSE),J8142))</f>
        <v>#N/A</v>
      </c>
      <c r="J8142" t="e">
        <f>VLOOKUP(E8142,'Cross-Page Data'!$D$4:$F$48,3,FALSE)</f>
        <v>#N/A</v>
      </c>
      <c r="K8142" t="b">
        <f t="shared" si="127"/>
        <v>1</v>
      </c>
    </row>
    <row r="8143" spans="9:11">
      <c r="I8143" t="e">
        <f>IF(J8143="natural gas",VLOOKUP(D8143,'Cross-Page Data'!$I$4:$J$13,2,FALSE),IF(J8143="solar",VLOOKUP('Form 923'!D8143,'Cross-Page Data'!$I$14:$J$117,2,FALSE),J8143))</f>
        <v>#N/A</v>
      </c>
      <c r="J8143" t="e">
        <f>VLOOKUP(E8143,'Cross-Page Data'!$D$4:$F$48,3,FALSE)</f>
        <v>#N/A</v>
      </c>
      <c r="K8143" t="b">
        <f t="shared" si="127"/>
        <v>1</v>
      </c>
    </row>
    <row r="8144" spans="9:11">
      <c r="I8144" t="e">
        <f>IF(J8144="natural gas",VLOOKUP(D8144,'Cross-Page Data'!$I$4:$J$13,2,FALSE),IF(J8144="solar",VLOOKUP('Form 923'!D8144,'Cross-Page Data'!$I$14:$J$117,2,FALSE),J8144))</f>
        <v>#N/A</v>
      </c>
      <c r="J8144" t="e">
        <f>VLOOKUP(E8144,'Cross-Page Data'!$D$4:$F$48,3,FALSE)</f>
        <v>#N/A</v>
      </c>
      <c r="K8144" t="b">
        <f t="shared" si="127"/>
        <v>1</v>
      </c>
    </row>
    <row r="8145" spans="9:11">
      <c r="I8145" t="e">
        <f>IF(J8145="natural gas",VLOOKUP(D8145,'Cross-Page Data'!$I$4:$J$13,2,FALSE),IF(J8145="solar",VLOOKUP('Form 923'!D8145,'Cross-Page Data'!$I$14:$J$117,2,FALSE),J8145))</f>
        <v>#N/A</v>
      </c>
      <c r="J8145" t="e">
        <f>VLOOKUP(E8145,'Cross-Page Data'!$D$4:$F$48,3,FALSE)</f>
        <v>#N/A</v>
      </c>
      <c r="K8145" t="b">
        <f t="shared" si="127"/>
        <v>1</v>
      </c>
    </row>
    <row r="8146" spans="9:11">
      <c r="I8146" t="e">
        <f>IF(J8146="natural gas",VLOOKUP(D8146,'Cross-Page Data'!$I$4:$J$13,2,FALSE),IF(J8146="solar",VLOOKUP('Form 923'!D8146,'Cross-Page Data'!$I$14:$J$117,2,FALSE),J8146))</f>
        <v>#N/A</v>
      </c>
      <c r="J8146" t="e">
        <f>VLOOKUP(E8146,'Cross-Page Data'!$D$4:$F$48,3,FALSE)</f>
        <v>#N/A</v>
      </c>
      <c r="K8146" t="b">
        <f t="shared" si="127"/>
        <v>1</v>
      </c>
    </row>
    <row r="8147" spans="9:11">
      <c r="I8147" t="e">
        <f>IF(J8147="natural gas",VLOOKUP(D8147,'Cross-Page Data'!$I$4:$J$13,2,FALSE),IF(J8147="solar",VLOOKUP('Form 923'!D8147,'Cross-Page Data'!$I$14:$J$117,2,FALSE),J8147))</f>
        <v>#N/A</v>
      </c>
      <c r="J8147" t="e">
        <f>VLOOKUP(E8147,'Cross-Page Data'!$D$4:$F$48,3,FALSE)</f>
        <v>#N/A</v>
      </c>
      <c r="K8147" t="b">
        <f t="shared" si="127"/>
        <v>1</v>
      </c>
    </row>
    <row r="8148" spans="9:11">
      <c r="I8148" t="e">
        <f>IF(J8148="natural gas",VLOOKUP(D8148,'Cross-Page Data'!$I$4:$J$13,2,FALSE),IF(J8148="solar",VLOOKUP('Form 923'!D8148,'Cross-Page Data'!$I$14:$J$117,2,FALSE),J8148))</f>
        <v>#N/A</v>
      </c>
      <c r="J8148" t="e">
        <f>VLOOKUP(E8148,'Cross-Page Data'!$D$4:$F$48,3,FALSE)</f>
        <v>#N/A</v>
      </c>
      <c r="K8148" t="b">
        <f t="shared" si="127"/>
        <v>1</v>
      </c>
    </row>
    <row r="8149" spans="9:11">
      <c r="I8149" t="e">
        <f>IF(J8149="natural gas",VLOOKUP(D8149,'Cross-Page Data'!$I$4:$J$13,2,FALSE),IF(J8149="solar",VLOOKUP('Form 923'!D8149,'Cross-Page Data'!$I$14:$J$117,2,FALSE),J8149))</f>
        <v>#N/A</v>
      </c>
      <c r="J8149" t="e">
        <f>VLOOKUP(E8149,'Cross-Page Data'!$D$4:$F$48,3,FALSE)</f>
        <v>#N/A</v>
      </c>
      <c r="K8149" t="b">
        <f t="shared" si="127"/>
        <v>1</v>
      </c>
    </row>
    <row r="8150" spans="9:11">
      <c r="I8150" t="e">
        <f>IF(J8150="natural gas",VLOOKUP(D8150,'Cross-Page Data'!$I$4:$J$13,2,FALSE),IF(J8150="solar",VLOOKUP('Form 923'!D8150,'Cross-Page Data'!$I$14:$J$117,2,FALSE),J8150))</f>
        <v>#N/A</v>
      </c>
      <c r="J8150" t="e">
        <f>VLOOKUP(E8150,'Cross-Page Data'!$D$4:$F$48,3,FALSE)</f>
        <v>#N/A</v>
      </c>
      <c r="K8150" t="b">
        <f t="shared" si="127"/>
        <v>1</v>
      </c>
    </row>
    <row r="8151" spans="9:11">
      <c r="I8151" t="e">
        <f>IF(J8151="natural gas",VLOOKUP(D8151,'Cross-Page Data'!$I$4:$J$13,2,FALSE),IF(J8151="solar",VLOOKUP('Form 923'!D8151,'Cross-Page Data'!$I$14:$J$117,2,FALSE),J8151))</f>
        <v>#N/A</v>
      </c>
      <c r="J8151" t="e">
        <f>VLOOKUP(E8151,'Cross-Page Data'!$D$4:$F$48,3,FALSE)</f>
        <v>#N/A</v>
      </c>
      <c r="K8151" t="b">
        <f t="shared" si="127"/>
        <v>1</v>
      </c>
    </row>
    <row r="8152" spans="9:11">
      <c r="I8152" t="e">
        <f>IF(J8152="natural gas",VLOOKUP(D8152,'Cross-Page Data'!$I$4:$J$13,2,FALSE),IF(J8152="solar",VLOOKUP('Form 923'!D8152,'Cross-Page Data'!$I$14:$J$117,2,FALSE),J8152))</f>
        <v>#N/A</v>
      </c>
      <c r="J8152" t="e">
        <f>VLOOKUP(E8152,'Cross-Page Data'!$D$4:$F$48,3,FALSE)</f>
        <v>#N/A</v>
      </c>
      <c r="K8152" t="b">
        <f t="shared" si="127"/>
        <v>1</v>
      </c>
    </row>
    <row r="8153" spans="9:11">
      <c r="I8153" t="e">
        <f>IF(J8153="natural gas",VLOOKUP(D8153,'Cross-Page Data'!$I$4:$J$13,2,FALSE),IF(J8153="solar",VLOOKUP('Form 923'!D8153,'Cross-Page Data'!$I$14:$J$117,2,FALSE),J8153))</f>
        <v>#N/A</v>
      </c>
      <c r="J8153" t="e">
        <f>VLOOKUP(E8153,'Cross-Page Data'!$D$4:$F$48,3,FALSE)</f>
        <v>#N/A</v>
      </c>
      <c r="K8153" t="b">
        <f t="shared" si="127"/>
        <v>1</v>
      </c>
    </row>
    <row r="8154" spans="9:11">
      <c r="I8154" t="e">
        <f>IF(J8154="natural gas",VLOOKUP(D8154,'Cross-Page Data'!$I$4:$J$13,2,FALSE),IF(J8154="solar",VLOOKUP('Form 923'!D8154,'Cross-Page Data'!$I$14:$J$117,2,FALSE),J8154))</f>
        <v>#N/A</v>
      </c>
      <c r="J8154" t="e">
        <f>VLOOKUP(E8154,'Cross-Page Data'!$D$4:$F$48,3,FALSE)</f>
        <v>#N/A</v>
      </c>
      <c r="K8154" t="b">
        <f t="shared" si="127"/>
        <v>1</v>
      </c>
    </row>
    <row r="8155" spans="9:11">
      <c r="I8155" t="e">
        <f>IF(J8155="natural gas",VLOOKUP(D8155,'Cross-Page Data'!$I$4:$J$13,2,FALSE),IF(J8155="solar",VLOOKUP('Form 923'!D8155,'Cross-Page Data'!$I$14:$J$117,2,FALSE),J8155))</f>
        <v>#N/A</v>
      </c>
      <c r="J8155" t="e">
        <f>VLOOKUP(E8155,'Cross-Page Data'!$D$4:$F$48,3,FALSE)</f>
        <v>#N/A</v>
      </c>
      <c r="K8155" t="b">
        <f t="shared" si="127"/>
        <v>1</v>
      </c>
    </row>
    <row r="8156" spans="9:11">
      <c r="I8156" t="e">
        <f>IF(J8156="natural gas",VLOOKUP(D8156,'Cross-Page Data'!$I$4:$J$13,2,FALSE),IF(J8156="solar",VLOOKUP('Form 923'!D8156,'Cross-Page Data'!$I$14:$J$117,2,FALSE),J8156))</f>
        <v>#N/A</v>
      </c>
      <c r="J8156" t="e">
        <f>VLOOKUP(E8156,'Cross-Page Data'!$D$4:$F$48,3,FALSE)</f>
        <v>#N/A</v>
      </c>
      <c r="K8156" t="b">
        <f t="shared" si="127"/>
        <v>1</v>
      </c>
    </row>
    <row r="8157" spans="9:11">
      <c r="I8157" t="e">
        <f>IF(J8157="natural gas",VLOOKUP(D8157,'Cross-Page Data'!$I$4:$J$13,2,FALSE),IF(J8157="solar",VLOOKUP('Form 923'!D8157,'Cross-Page Data'!$I$14:$J$117,2,FALSE),J8157))</f>
        <v>#N/A</v>
      </c>
      <c r="J8157" t="e">
        <f>VLOOKUP(E8157,'Cross-Page Data'!$D$4:$F$48,3,FALSE)</f>
        <v>#N/A</v>
      </c>
      <c r="K8157" t="b">
        <f t="shared" si="127"/>
        <v>1</v>
      </c>
    </row>
    <row r="8158" spans="9:11">
      <c r="I8158" t="e">
        <f>IF(J8158="natural gas",VLOOKUP(D8158,'Cross-Page Data'!$I$4:$J$13,2,FALSE),IF(J8158="solar",VLOOKUP('Form 923'!D8158,'Cross-Page Data'!$I$14:$J$117,2,FALSE),J8158))</f>
        <v>#N/A</v>
      </c>
      <c r="J8158" t="e">
        <f>VLOOKUP(E8158,'Cross-Page Data'!$D$4:$F$48,3,FALSE)</f>
        <v>#N/A</v>
      </c>
      <c r="K8158" t="b">
        <f t="shared" si="127"/>
        <v>1</v>
      </c>
    </row>
    <row r="8159" spans="9:11">
      <c r="I8159" t="e">
        <f>IF(J8159="natural gas",VLOOKUP(D8159,'Cross-Page Data'!$I$4:$J$13,2,FALSE),IF(J8159="solar",VLOOKUP('Form 923'!D8159,'Cross-Page Data'!$I$14:$J$117,2,FALSE),J8159))</f>
        <v>#N/A</v>
      </c>
      <c r="J8159" t="e">
        <f>VLOOKUP(E8159,'Cross-Page Data'!$D$4:$F$48,3,FALSE)</f>
        <v>#N/A</v>
      </c>
      <c r="K8159" t="b">
        <f t="shared" si="127"/>
        <v>1</v>
      </c>
    </row>
    <row r="8160" spans="9:11">
      <c r="I8160" t="e">
        <f>IF(J8160="natural gas",VLOOKUP(D8160,'Cross-Page Data'!$I$4:$J$13,2,FALSE),IF(J8160="solar",VLOOKUP('Form 923'!D8160,'Cross-Page Data'!$I$14:$J$117,2,FALSE),J8160))</f>
        <v>#N/A</v>
      </c>
      <c r="J8160" t="e">
        <f>VLOOKUP(E8160,'Cross-Page Data'!$D$4:$F$48,3,FALSE)</f>
        <v>#N/A</v>
      </c>
      <c r="K8160" t="b">
        <f t="shared" si="127"/>
        <v>1</v>
      </c>
    </row>
    <row r="8161" spans="9:11">
      <c r="I8161" t="e">
        <f>IF(J8161="natural gas",VLOOKUP(D8161,'Cross-Page Data'!$I$4:$J$13,2,FALSE),IF(J8161="solar",VLOOKUP('Form 923'!D8161,'Cross-Page Data'!$I$14:$J$117,2,FALSE),J8161))</f>
        <v>#N/A</v>
      </c>
      <c r="J8161" t="e">
        <f>VLOOKUP(E8161,'Cross-Page Data'!$D$4:$F$48,3,FALSE)</f>
        <v>#N/A</v>
      </c>
      <c r="K8161" t="b">
        <f t="shared" si="127"/>
        <v>1</v>
      </c>
    </row>
    <row r="8162" spans="9:11">
      <c r="I8162" t="e">
        <f>IF(J8162="natural gas",VLOOKUP(D8162,'Cross-Page Data'!$I$4:$J$13,2,FALSE),IF(J8162="solar",VLOOKUP('Form 923'!D8162,'Cross-Page Data'!$I$14:$J$117,2,FALSE),J8162))</f>
        <v>#N/A</v>
      </c>
      <c r="J8162" t="e">
        <f>VLOOKUP(E8162,'Cross-Page Data'!$D$4:$F$48,3,FALSE)</f>
        <v>#N/A</v>
      </c>
      <c r="K8162" t="b">
        <f t="shared" si="127"/>
        <v>1</v>
      </c>
    </row>
    <row r="8163" spans="9:11">
      <c r="I8163" t="e">
        <f>IF(J8163="natural gas",VLOOKUP(D8163,'Cross-Page Data'!$I$4:$J$13,2,FALSE),IF(J8163="solar",VLOOKUP('Form 923'!D8163,'Cross-Page Data'!$I$14:$J$117,2,FALSE),J8163))</f>
        <v>#N/A</v>
      </c>
      <c r="J8163" t="e">
        <f>VLOOKUP(E8163,'Cross-Page Data'!$D$4:$F$48,3,FALSE)</f>
        <v>#N/A</v>
      </c>
      <c r="K8163" t="b">
        <f t="shared" si="127"/>
        <v>1</v>
      </c>
    </row>
    <row r="8164" spans="9:11">
      <c r="I8164" t="e">
        <f>IF(J8164="natural gas",VLOOKUP(D8164,'Cross-Page Data'!$I$4:$J$13,2,FALSE),IF(J8164="solar",VLOOKUP('Form 923'!D8164,'Cross-Page Data'!$I$14:$J$117,2,FALSE),J8164))</f>
        <v>#N/A</v>
      </c>
      <c r="J8164" t="e">
        <f>VLOOKUP(E8164,'Cross-Page Data'!$D$4:$F$48,3,FALSE)</f>
        <v>#N/A</v>
      </c>
      <c r="K8164" t="b">
        <f t="shared" si="127"/>
        <v>1</v>
      </c>
    </row>
    <row r="8165" spans="9:11">
      <c r="I8165" t="e">
        <f>IF(J8165="natural gas",VLOOKUP(D8165,'Cross-Page Data'!$I$4:$J$13,2,FALSE),IF(J8165="solar",VLOOKUP('Form 923'!D8165,'Cross-Page Data'!$I$14:$J$117,2,FALSE),J8165))</f>
        <v>#N/A</v>
      </c>
      <c r="J8165" t="e">
        <f>VLOOKUP(E8165,'Cross-Page Data'!$D$4:$F$48,3,FALSE)</f>
        <v>#N/A</v>
      </c>
      <c r="K8165" t="b">
        <f t="shared" si="127"/>
        <v>1</v>
      </c>
    </row>
    <row r="8166" spans="9:11">
      <c r="I8166" t="e">
        <f>IF(J8166="natural gas",VLOOKUP(D8166,'Cross-Page Data'!$I$4:$J$13,2,FALSE),IF(J8166="solar",VLOOKUP('Form 923'!D8166,'Cross-Page Data'!$I$14:$J$117,2,FALSE),J8166))</f>
        <v>#N/A</v>
      </c>
      <c r="J8166" t="e">
        <f>VLOOKUP(E8166,'Cross-Page Data'!$D$4:$F$48,3,FALSE)</f>
        <v>#N/A</v>
      </c>
      <c r="K8166" t="b">
        <f t="shared" si="127"/>
        <v>1</v>
      </c>
    </row>
    <row r="8167" spans="9:11">
      <c r="I8167" t="e">
        <f>IF(J8167="natural gas",VLOOKUP(D8167,'Cross-Page Data'!$I$4:$J$13,2,FALSE),IF(J8167="solar",VLOOKUP('Form 923'!D8167,'Cross-Page Data'!$I$14:$J$117,2,FALSE),J8167))</f>
        <v>#N/A</v>
      </c>
      <c r="J8167" t="e">
        <f>VLOOKUP(E8167,'Cross-Page Data'!$D$4:$F$48,3,FALSE)</f>
        <v>#N/A</v>
      </c>
      <c r="K8167" t="b">
        <f t="shared" si="127"/>
        <v>1</v>
      </c>
    </row>
    <row r="8168" spans="9:11">
      <c r="I8168" t="e">
        <f>IF(J8168="natural gas",VLOOKUP(D8168,'Cross-Page Data'!$I$4:$J$13,2,FALSE),IF(J8168="solar",VLOOKUP('Form 923'!D8168,'Cross-Page Data'!$I$14:$J$117,2,FALSE),J8168))</f>
        <v>#N/A</v>
      </c>
      <c r="J8168" t="e">
        <f>VLOOKUP(E8168,'Cross-Page Data'!$D$4:$F$48,3,FALSE)</f>
        <v>#N/A</v>
      </c>
      <c r="K8168" t="b">
        <f t="shared" si="127"/>
        <v>1</v>
      </c>
    </row>
    <row r="8169" spans="9:11">
      <c r="I8169" t="e">
        <f>IF(J8169="natural gas",VLOOKUP(D8169,'Cross-Page Data'!$I$4:$J$13,2,FALSE),IF(J8169="solar",VLOOKUP('Form 923'!D8169,'Cross-Page Data'!$I$14:$J$117,2,FALSE),J8169))</f>
        <v>#N/A</v>
      </c>
      <c r="J8169" t="e">
        <f>VLOOKUP(E8169,'Cross-Page Data'!$D$4:$F$48,3,FALSE)</f>
        <v>#N/A</v>
      </c>
      <c r="K8169" t="b">
        <f t="shared" si="127"/>
        <v>1</v>
      </c>
    </row>
    <row r="8170" spans="9:11">
      <c r="I8170" t="e">
        <f>IF(J8170="natural gas",VLOOKUP(D8170,'Cross-Page Data'!$I$4:$J$13,2,FALSE),IF(J8170="solar",VLOOKUP('Form 923'!D8170,'Cross-Page Data'!$I$14:$J$117,2,FALSE),J8170))</f>
        <v>#N/A</v>
      </c>
      <c r="J8170" t="e">
        <f>VLOOKUP(E8170,'Cross-Page Data'!$D$4:$F$48,3,FALSE)</f>
        <v>#N/A</v>
      </c>
      <c r="K8170" t="b">
        <f t="shared" si="127"/>
        <v>1</v>
      </c>
    </row>
    <row r="8171" spans="9:11">
      <c r="I8171" t="e">
        <f>IF(J8171="natural gas",VLOOKUP(D8171,'Cross-Page Data'!$I$4:$J$13,2,FALSE),IF(J8171="solar",VLOOKUP('Form 923'!D8171,'Cross-Page Data'!$I$14:$J$117,2,FALSE),J8171))</f>
        <v>#N/A</v>
      </c>
      <c r="J8171" t="e">
        <f>VLOOKUP(E8171,'Cross-Page Data'!$D$4:$F$48,3,FALSE)</f>
        <v>#N/A</v>
      </c>
      <c r="K8171" t="b">
        <f t="shared" si="127"/>
        <v>1</v>
      </c>
    </row>
    <row r="8172" spans="9:11">
      <c r="I8172" t="e">
        <f>IF(J8172="natural gas",VLOOKUP(D8172,'Cross-Page Data'!$I$4:$J$13,2,FALSE),IF(J8172="solar",VLOOKUP('Form 923'!D8172,'Cross-Page Data'!$I$14:$J$117,2,FALSE),J8172))</f>
        <v>#N/A</v>
      </c>
      <c r="J8172" t="e">
        <f>VLOOKUP(E8172,'Cross-Page Data'!$D$4:$F$48,3,FALSE)</f>
        <v>#N/A</v>
      </c>
      <c r="K8172" t="b">
        <f t="shared" si="127"/>
        <v>1</v>
      </c>
    </row>
    <row r="8173" spans="9:11">
      <c r="I8173" t="e">
        <f>IF(J8173="natural gas",VLOOKUP(D8173,'Cross-Page Data'!$I$4:$J$13,2,FALSE),IF(J8173="solar",VLOOKUP('Form 923'!D8173,'Cross-Page Data'!$I$14:$J$117,2,FALSE),J8173))</f>
        <v>#N/A</v>
      </c>
      <c r="J8173" t="e">
        <f>VLOOKUP(E8173,'Cross-Page Data'!$D$4:$F$48,3,FALSE)</f>
        <v>#N/A</v>
      </c>
      <c r="K8173" t="b">
        <f t="shared" si="127"/>
        <v>1</v>
      </c>
    </row>
    <row r="8174" spans="9:11">
      <c r="I8174" t="e">
        <f>IF(J8174="natural gas",VLOOKUP(D8174,'Cross-Page Data'!$I$4:$J$13,2,FALSE),IF(J8174="solar",VLOOKUP('Form 923'!D8174,'Cross-Page Data'!$I$14:$J$117,2,FALSE),J8174))</f>
        <v>#N/A</v>
      </c>
      <c r="J8174" t="e">
        <f>VLOOKUP(E8174,'Cross-Page Data'!$D$4:$F$48,3,FALSE)</f>
        <v>#N/A</v>
      </c>
      <c r="K8174" t="b">
        <f t="shared" si="127"/>
        <v>1</v>
      </c>
    </row>
    <row r="8175" spans="9:11">
      <c r="I8175" t="e">
        <f>IF(J8175="natural gas",VLOOKUP(D8175,'Cross-Page Data'!$I$4:$J$13,2,FALSE),IF(J8175="solar",VLOOKUP('Form 923'!D8175,'Cross-Page Data'!$I$14:$J$117,2,FALSE),J8175))</f>
        <v>#N/A</v>
      </c>
      <c r="J8175" t="e">
        <f>VLOOKUP(E8175,'Cross-Page Data'!$D$4:$F$48,3,FALSE)</f>
        <v>#N/A</v>
      </c>
      <c r="K8175" t="b">
        <f t="shared" si="127"/>
        <v>1</v>
      </c>
    </row>
    <row r="8176" spans="9:11">
      <c r="I8176" t="e">
        <f>IF(J8176="natural gas",VLOOKUP(D8176,'Cross-Page Data'!$I$4:$J$13,2,FALSE),IF(J8176="solar",VLOOKUP('Form 923'!D8176,'Cross-Page Data'!$I$14:$J$117,2,FALSE),J8176))</f>
        <v>#N/A</v>
      </c>
      <c r="J8176" t="e">
        <f>VLOOKUP(E8176,'Cross-Page Data'!$D$4:$F$48,3,FALSE)</f>
        <v>#N/A</v>
      </c>
      <c r="K8176" t="b">
        <f t="shared" si="127"/>
        <v>1</v>
      </c>
    </row>
    <row r="8177" spans="9:11">
      <c r="I8177" t="e">
        <f>IF(J8177="natural gas",VLOOKUP(D8177,'Cross-Page Data'!$I$4:$J$13,2,FALSE),IF(J8177="solar",VLOOKUP('Form 923'!D8177,'Cross-Page Data'!$I$14:$J$117,2,FALSE),J8177))</f>
        <v>#N/A</v>
      </c>
      <c r="J8177" t="e">
        <f>VLOOKUP(E8177,'Cross-Page Data'!$D$4:$F$48,3,FALSE)</f>
        <v>#N/A</v>
      </c>
      <c r="K8177" t="b">
        <f t="shared" si="127"/>
        <v>1</v>
      </c>
    </row>
    <row r="8178" spans="9:11">
      <c r="I8178" t="e">
        <f>IF(J8178="natural gas",VLOOKUP(D8178,'Cross-Page Data'!$I$4:$J$13,2,FALSE),IF(J8178="solar",VLOOKUP('Form 923'!D8178,'Cross-Page Data'!$I$14:$J$117,2,FALSE),J8178))</f>
        <v>#N/A</v>
      </c>
      <c r="J8178" t="e">
        <f>VLOOKUP(E8178,'Cross-Page Data'!$D$4:$F$48,3,FALSE)</f>
        <v>#N/A</v>
      </c>
      <c r="K8178" t="b">
        <f t="shared" si="127"/>
        <v>1</v>
      </c>
    </row>
    <row r="8179" spans="9:11">
      <c r="I8179" t="e">
        <f>IF(J8179="natural gas",VLOOKUP(D8179,'Cross-Page Data'!$I$4:$J$13,2,FALSE),IF(J8179="solar",VLOOKUP('Form 923'!D8179,'Cross-Page Data'!$I$14:$J$117,2,FALSE),J8179))</f>
        <v>#N/A</v>
      </c>
      <c r="J8179" t="e">
        <f>VLOOKUP(E8179,'Cross-Page Data'!$D$4:$F$48,3,FALSE)</f>
        <v>#N/A</v>
      </c>
      <c r="K8179" t="b">
        <f t="shared" si="127"/>
        <v>1</v>
      </c>
    </row>
    <row r="8180" spans="9:11">
      <c r="I8180" t="e">
        <f>IF(J8180="natural gas",VLOOKUP(D8180,'Cross-Page Data'!$I$4:$J$13,2,FALSE),IF(J8180="solar",VLOOKUP('Form 923'!D8180,'Cross-Page Data'!$I$14:$J$117,2,FALSE),J8180))</f>
        <v>#N/A</v>
      </c>
      <c r="J8180" t="e">
        <f>VLOOKUP(E8180,'Cross-Page Data'!$D$4:$F$48,3,FALSE)</f>
        <v>#N/A</v>
      </c>
      <c r="K8180" t="b">
        <f t="shared" si="127"/>
        <v>1</v>
      </c>
    </row>
    <row r="8181" spans="9:11">
      <c r="I8181" t="e">
        <f>IF(J8181="natural gas",VLOOKUP(D8181,'Cross-Page Data'!$I$4:$J$13,2,FALSE),IF(J8181="solar",VLOOKUP('Form 923'!D8181,'Cross-Page Data'!$I$14:$J$117,2,FALSE),J8181))</f>
        <v>#N/A</v>
      </c>
      <c r="J8181" t="e">
        <f>VLOOKUP(E8181,'Cross-Page Data'!$D$4:$F$48,3,FALSE)</f>
        <v>#N/A</v>
      </c>
      <c r="K8181" t="b">
        <f t="shared" si="127"/>
        <v>1</v>
      </c>
    </row>
    <row r="8182" spans="9:11">
      <c r="I8182" t="e">
        <f>IF(J8182="natural gas",VLOOKUP(D8182,'Cross-Page Data'!$I$4:$J$13,2,FALSE),IF(J8182="solar",VLOOKUP('Form 923'!D8182,'Cross-Page Data'!$I$14:$J$117,2,FALSE),J8182))</f>
        <v>#N/A</v>
      </c>
      <c r="J8182" t="e">
        <f>VLOOKUP(E8182,'Cross-Page Data'!$D$4:$F$48,3,FALSE)</f>
        <v>#N/A</v>
      </c>
      <c r="K8182" t="b">
        <f t="shared" si="127"/>
        <v>1</v>
      </c>
    </row>
    <row r="8183" spans="9:11">
      <c r="I8183" t="e">
        <f>IF(J8183="natural gas",VLOOKUP(D8183,'Cross-Page Data'!$I$4:$J$13,2,FALSE),IF(J8183="solar",VLOOKUP('Form 923'!D8183,'Cross-Page Data'!$I$14:$J$117,2,FALSE),J8183))</f>
        <v>#N/A</v>
      </c>
      <c r="J8183" t="e">
        <f>VLOOKUP(E8183,'Cross-Page Data'!$D$4:$F$48,3,FALSE)</f>
        <v>#N/A</v>
      </c>
      <c r="K8183" t="b">
        <f t="shared" si="127"/>
        <v>1</v>
      </c>
    </row>
    <row r="8184" spans="9:11">
      <c r="I8184" t="e">
        <f>IF(J8184="natural gas",VLOOKUP(D8184,'Cross-Page Data'!$I$4:$J$13,2,FALSE),IF(J8184="solar",VLOOKUP('Form 923'!D8184,'Cross-Page Data'!$I$14:$J$117,2,FALSE),J8184))</f>
        <v>#N/A</v>
      </c>
      <c r="J8184" t="e">
        <f>VLOOKUP(E8184,'Cross-Page Data'!$D$4:$F$48,3,FALSE)</f>
        <v>#N/A</v>
      </c>
      <c r="K8184" t="b">
        <f t="shared" si="127"/>
        <v>1</v>
      </c>
    </row>
    <row r="8185" spans="9:11">
      <c r="I8185" t="e">
        <f>IF(J8185="natural gas",VLOOKUP(D8185,'Cross-Page Data'!$I$4:$J$13,2,FALSE),IF(J8185="solar",VLOOKUP('Form 923'!D8185,'Cross-Page Data'!$I$14:$J$117,2,FALSE),J8185))</f>
        <v>#N/A</v>
      </c>
      <c r="J8185" t="e">
        <f>VLOOKUP(E8185,'Cross-Page Data'!$D$4:$F$48,3,FALSE)</f>
        <v>#N/A</v>
      </c>
      <c r="K8185" t="b">
        <f t="shared" si="127"/>
        <v>1</v>
      </c>
    </row>
    <row r="8186" spans="9:11">
      <c r="I8186" t="e">
        <f>IF(J8186="natural gas",VLOOKUP(D8186,'Cross-Page Data'!$I$4:$J$13,2,FALSE),IF(J8186="solar",VLOOKUP('Form 923'!D8186,'Cross-Page Data'!$I$14:$J$117,2,FALSE),J8186))</f>
        <v>#N/A</v>
      </c>
      <c r="J8186" t="e">
        <f>VLOOKUP(E8186,'Cross-Page Data'!$D$4:$F$48,3,FALSE)</f>
        <v>#N/A</v>
      </c>
      <c r="K8186" t="b">
        <f t="shared" si="127"/>
        <v>1</v>
      </c>
    </row>
    <row r="8187" spans="9:11">
      <c r="I8187" t="e">
        <f>IF(J8187="natural gas",VLOOKUP(D8187,'Cross-Page Data'!$I$4:$J$13,2,FALSE),IF(J8187="solar",VLOOKUP('Form 923'!D8187,'Cross-Page Data'!$I$14:$J$117,2,FALSE),J8187))</f>
        <v>#N/A</v>
      </c>
      <c r="J8187" t="e">
        <f>VLOOKUP(E8187,'Cross-Page Data'!$D$4:$F$48,3,FALSE)</f>
        <v>#N/A</v>
      </c>
      <c r="K8187" t="b">
        <f t="shared" si="127"/>
        <v>1</v>
      </c>
    </row>
    <row r="8188" spans="9:11">
      <c r="I8188" t="e">
        <f>IF(J8188="natural gas",VLOOKUP(D8188,'Cross-Page Data'!$I$4:$J$13,2,FALSE),IF(J8188="solar",VLOOKUP('Form 923'!D8188,'Cross-Page Data'!$I$14:$J$117,2,FALSE),J8188))</f>
        <v>#N/A</v>
      </c>
      <c r="J8188" t="e">
        <f>VLOOKUP(E8188,'Cross-Page Data'!$D$4:$F$48,3,FALSE)</f>
        <v>#N/A</v>
      </c>
      <c r="K8188" t="b">
        <f t="shared" si="127"/>
        <v>1</v>
      </c>
    </row>
    <row r="8189" spans="9:11">
      <c r="I8189" t="e">
        <f>IF(J8189="natural gas",VLOOKUP(D8189,'Cross-Page Data'!$I$4:$J$13,2,FALSE),IF(J8189="solar",VLOOKUP('Form 923'!D8189,'Cross-Page Data'!$I$14:$J$117,2,FALSE),J8189))</f>
        <v>#N/A</v>
      </c>
      <c r="J8189" t="e">
        <f>VLOOKUP(E8189,'Cross-Page Data'!$D$4:$F$48,3,FALSE)</f>
        <v>#N/A</v>
      </c>
      <c r="K8189" t="b">
        <f t="shared" si="127"/>
        <v>1</v>
      </c>
    </row>
    <row r="8190" spans="9:11">
      <c r="I8190" t="e">
        <f>IF(J8190="natural gas",VLOOKUP(D8190,'Cross-Page Data'!$I$4:$J$13,2,FALSE),IF(J8190="solar",VLOOKUP('Form 923'!D8190,'Cross-Page Data'!$I$14:$J$117,2,FALSE),J8190))</f>
        <v>#N/A</v>
      </c>
      <c r="J8190" t="e">
        <f>VLOOKUP(E8190,'Cross-Page Data'!$D$4:$F$48,3,FALSE)</f>
        <v>#N/A</v>
      </c>
      <c r="K8190" t="b">
        <f t="shared" si="127"/>
        <v>1</v>
      </c>
    </row>
    <row r="8191" spans="9:11">
      <c r="I8191" t="e">
        <f>IF(J8191="natural gas",VLOOKUP(D8191,'Cross-Page Data'!$I$4:$J$13,2,FALSE),IF(J8191="solar",VLOOKUP('Form 923'!D8191,'Cross-Page Data'!$I$14:$J$117,2,FALSE),J8191))</f>
        <v>#N/A</v>
      </c>
      <c r="J8191" t="e">
        <f>VLOOKUP(E8191,'Cross-Page Data'!$D$4:$F$48,3,FALSE)</f>
        <v>#N/A</v>
      </c>
      <c r="K8191" t="b">
        <f t="shared" si="127"/>
        <v>1</v>
      </c>
    </row>
    <row r="8192" spans="9:11">
      <c r="I8192" t="e">
        <f>IF(J8192="natural gas",VLOOKUP(D8192,'Cross-Page Data'!$I$4:$J$13,2,FALSE),IF(J8192="solar",VLOOKUP('Form 923'!D8192,'Cross-Page Data'!$I$14:$J$117,2,FALSE),J8192))</f>
        <v>#N/A</v>
      </c>
      <c r="J8192" t="e">
        <f>VLOOKUP(E8192,'Cross-Page Data'!$D$4:$F$48,3,FALSE)</f>
        <v>#N/A</v>
      </c>
      <c r="K8192" t="b">
        <f t="shared" si="127"/>
        <v>1</v>
      </c>
    </row>
    <row r="8193" spans="9:11">
      <c r="I8193" t="e">
        <f>IF(J8193="natural gas",VLOOKUP(D8193,'Cross-Page Data'!$I$4:$J$13,2,FALSE),IF(J8193="solar",VLOOKUP('Form 923'!D8193,'Cross-Page Data'!$I$14:$J$117,2,FALSE),J8193))</f>
        <v>#N/A</v>
      </c>
      <c r="J8193" t="e">
        <f>VLOOKUP(E8193,'Cross-Page Data'!$D$4:$F$48,3,FALSE)</f>
        <v>#N/A</v>
      </c>
      <c r="K8193" t="b">
        <f t="shared" si="127"/>
        <v>1</v>
      </c>
    </row>
    <row r="8194" spans="9:11">
      <c r="I8194" t="e">
        <f>IF(J8194="natural gas",VLOOKUP(D8194,'Cross-Page Data'!$I$4:$J$13,2,FALSE),IF(J8194="solar",VLOOKUP('Form 923'!D8194,'Cross-Page Data'!$I$14:$J$117,2,FALSE),J8194))</f>
        <v>#N/A</v>
      </c>
      <c r="J8194" t="e">
        <f>VLOOKUP(E8194,'Cross-Page Data'!$D$4:$F$48,3,FALSE)</f>
        <v>#N/A</v>
      </c>
      <c r="K8194" t="b">
        <f t="shared" si="127"/>
        <v>1</v>
      </c>
    </row>
    <row r="8195" spans="9:11">
      <c r="I8195" t="e">
        <f>IF(J8195="natural gas",VLOOKUP(D8195,'Cross-Page Data'!$I$4:$J$13,2,FALSE),IF(J8195="solar",VLOOKUP('Form 923'!D8195,'Cross-Page Data'!$I$14:$J$117,2,FALSE),J8195))</f>
        <v>#N/A</v>
      </c>
      <c r="J8195" t="e">
        <f>VLOOKUP(E8195,'Cross-Page Data'!$D$4:$F$48,3,FALSE)</f>
        <v>#N/A</v>
      </c>
      <c r="K8195" t="b">
        <f t="shared" si="127"/>
        <v>1</v>
      </c>
    </row>
    <row r="8196" spans="9:11">
      <c r="I8196" t="e">
        <f>IF(J8196="natural gas",VLOOKUP(D8196,'Cross-Page Data'!$I$4:$J$13,2,FALSE),IF(J8196="solar",VLOOKUP('Form 923'!D8196,'Cross-Page Data'!$I$14:$J$117,2,FALSE),J8196))</f>
        <v>#N/A</v>
      </c>
      <c r="J8196" t="e">
        <f>VLOOKUP(E8196,'Cross-Page Data'!$D$4:$F$48,3,FALSE)</f>
        <v>#N/A</v>
      </c>
      <c r="K8196" t="b">
        <f t="shared" si="127"/>
        <v>1</v>
      </c>
    </row>
    <row r="8197" spans="9:11">
      <c r="I8197" t="e">
        <f>IF(J8197="natural gas",VLOOKUP(D8197,'Cross-Page Data'!$I$4:$J$13,2,FALSE),IF(J8197="solar",VLOOKUP('Form 923'!D8197,'Cross-Page Data'!$I$14:$J$117,2,FALSE),J8197))</f>
        <v>#N/A</v>
      </c>
      <c r="J8197" t="e">
        <f>VLOOKUP(E8197,'Cross-Page Data'!$D$4:$F$48,3,FALSE)</f>
        <v>#N/A</v>
      </c>
      <c r="K8197" t="b">
        <f t="shared" si="127"/>
        <v>1</v>
      </c>
    </row>
    <row r="8198" spans="9:11">
      <c r="I8198" t="e">
        <f>IF(J8198="natural gas",VLOOKUP(D8198,'Cross-Page Data'!$I$4:$J$13,2,FALSE),IF(J8198="solar",VLOOKUP('Form 923'!D8198,'Cross-Page Data'!$I$14:$J$117,2,FALSE),J8198))</f>
        <v>#N/A</v>
      </c>
      <c r="J8198" t="e">
        <f>VLOOKUP(E8198,'Cross-Page Data'!$D$4:$F$48,3,FALSE)</f>
        <v>#N/A</v>
      </c>
      <c r="K8198" t="b">
        <f t="shared" si="127"/>
        <v>1</v>
      </c>
    </row>
    <row r="8199" spans="9:11">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c r="I8200" t="e">
        <f>IF(J8200="natural gas",VLOOKUP(D8200,'Cross-Page Data'!$I$4:$J$13,2,FALSE),IF(J8200="solar",VLOOKUP('Form 923'!D8200,'Cross-Page Data'!$I$14:$J$117,2,FALSE),J8200))</f>
        <v>#N/A</v>
      </c>
      <c r="J8200" t="e">
        <f>VLOOKUP(E8200,'Cross-Page Data'!$D$4:$F$48,3,FALSE)</f>
        <v>#N/A</v>
      </c>
      <c r="K8200" t="b">
        <f t="shared" si="128"/>
        <v>1</v>
      </c>
    </row>
    <row r="8201" spans="9:11">
      <c r="I8201" t="e">
        <f>IF(J8201="natural gas",VLOOKUP(D8201,'Cross-Page Data'!$I$4:$J$13,2,FALSE),IF(J8201="solar",VLOOKUP('Form 923'!D8201,'Cross-Page Data'!$I$14:$J$117,2,FALSE),J8201))</f>
        <v>#N/A</v>
      </c>
      <c r="J8201" t="e">
        <f>VLOOKUP(E8201,'Cross-Page Data'!$D$4:$F$48,3,FALSE)</f>
        <v>#N/A</v>
      </c>
      <c r="K8201" t="b">
        <f t="shared" si="128"/>
        <v>1</v>
      </c>
    </row>
    <row r="8202" spans="9:11">
      <c r="I8202" t="e">
        <f>IF(J8202="natural gas",VLOOKUP(D8202,'Cross-Page Data'!$I$4:$J$13,2,FALSE),IF(J8202="solar",VLOOKUP('Form 923'!D8202,'Cross-Page Data'!$I$14:$J$117,2,FALSE),J8202))</f>
        <v>#N/A</v>
      </c>
      <c r="J8202" t="e">
        <f>VLOOKUP(E8202,'Cross-Page Data'!$D$4:$F$48,3,FALSE)</f>
        <v>#N/A</v>
      </c>
      <c r="K8202" t="b">
        <f t="shared" si="128"/>
        <v>1</v>
      </c>
    </row>
    <row r="8203" spans="9:11">
      <c r="I8203" t="e">
        <f>IF(J8203="natural gas",VLOOKUP(D8203,'Cross-Page Data'!$I$4:$J$13,2,FALSE),IF(J8203="solar",VLOOKUP('Form 923'!D8203,'Cross-Page Data'!$I$14:$J$117,2,FALSE),J8203))</f>
        <v>#N/A</v>
      </c>
      <c r="J8203" t="e">
        <f>VLOOKUP(E8203,'Cross-Page Data'!$D$4:$F$48,3,FALSE)</f>
        <v>#N/A</v>
      </c>
      <c r="K8203" t="b">
        <f t="shared" si="128"/>
        <v>1</v>
      </c>
    </row>
    <row r="8204" spans="9:11">
      <c r="I8204" t="e">
        <f>IF(J8204="natural gas",VLOOKUP(D8204,'Cross-Page Data'!$I$4:$J$13,2,FALSE),IF(J8204="solar",VLOOKUP('Form 923'!D8204,'Cross-Page Data'!$I$14:$J$117,2,FALSE),J8204))</f>
        <v>#N/A</v>
      </c>
      <c r="J8204" t="e">
        <f>VLOOKUP(E8204,'Cross-Page Data'!$D$4:$F$48,3,FALSE)</f>
        <v>#N/A</v>
      </c>
      <c r="K8204" t="b">
        <f t="shared" si="128"/>
        <v>1</v>
      </c>
    </row>
    <row r="8205" spans="9:11">
      <c r="I8205" t="e">
        <f>IF(J8205="natural gas",VLOOKUP(D8205,'Cross-Page Data'!$I$4:$J$13,2,FALSE),IF(J8205="solar",VLOOKUP('Form 923'!D8205,'Cross-Page Data'!$I$14:$J$117,2,FALSE),J8205))</f>
        <v>#N/A</v>
      </c>
      <c r="J8205" t="e">
        <f>VLOOKUP(E8205,'Cross-Page Data'!$D$4:$F$48,3,FALSE)</f>
        <v>#N/A</v>
      </c>
      <c r="K8205" t="b">
        <f t="shared" si="128"/>
        <v>1</v>
      </c>
    </row>
    <row r="8206" spans="9:11">
      <c r="I8206" t="e">
        <f>IF(J8206="natural gas",VLOOKUP(D8206,'Cross-Page Data'!$I$4:$J$13,2,FALSE),IF(J8206="solar",VLOOKUP('Form 923'!D8206,'Cross-Page Data'!$I$14:$J$117,2,FALSE),J8206))</f>
        <v>#N/A</v>
      </c>
      <c r="J8206" t="e">
        <f>VLOOKUP(E8206,'Cross-Page Data'!$D$4:$F$48,3,FALSE)</f>
        <v>#N/A</v>
      </c>
      <c r="K8206" t="b">
        <f t="shared" si="128"/>
        <v>1</v>
      </c>
    </row>
    <row r="8207" spans="9:11">
      <c r="I8207" t="e">
        <f>IF(J8207="natural gas",VLOOKUP(D8207,'Cross-Page Data'!$I$4:$J$13,2,FALSE),IF(J8207="solar",VLOOKUP('Form 923'!D8207,'Cross-Page Data'!$I$14:$J$117,2,FALSE),J8207))</f>
        <v>#N/A</v>
      </c>
      <c r="J8207" t="e">
        <f>VLOOKUP(E8207,'Cross-Page Data'!$D$4:$F$48,3,FALSE)</f>
        <v>#N/A</v>
      </c>
      <c r="K8207" t="b">
        <f t="shared" si="128"/>
        <v>1</v>
      </c>
    </row>
    <row r="8208" spans="9:11">
      <c r="I8208" t="e">
        <f>IF(J8208="natural gas",VLOOKUP(D8208,'Cross-Page Data'!$I$4:$J$13,2,FALSE),IF(J8208="solar",VLOOKUP('Form 923'!D8208,'Cross-Page Data'!$I$14:$J$117,2,FALSE),J8208))</f>
        <v>#N/A</v>
      </c>
      <c r="J8208" t="e">
        <f>VLOOKUP(E8208,'Cross-Page Data'!$D$4:$F$48,3,FALSE)</f>
        <v>#N/A</v>
      </c>
      <c r="K8208" t="b">
        <f t="shared" si="128"/>
        <v>1</v>
      </c>
    </row>
    <row r="8209" spans="9:11">
      <c r="I8209" t="e">
        <f>IF(J8209="natural gas",VLOOKUP(D8209,'Cross-Page Data'!$I$4:$J$13,2,FALSE),IF(J8209="solar",VLOOKUP('Form 923'!D8209,'Cross-Page Data'!$I$14:$J$117,2,FALSE),J8209))</f>
        <v>#N/A</v>
      </c>
      <c r="J8209" t="e">
        <f>VLOOKUP(E8209,'Cross-Page Data'!$D$4:$F$48,3,FALSE)</f>
        <v>#N/A</v>
      </c>
      <c r="K8209" t="b">
        <f t="shared" si="128"/>
        <v>1</v>
      </c>
    </row>
    <row r="8210" spans="9:11">
      <c r="I8210" t="e">
        <f>IF(J8210="natural gas",VLOOKUP(D8210,'Cross-Page Data'!$I$4:$J$13,2,FALSE),IF(J8210="solar",VLOOKUP('Form 923'!D8210,'Cross-Page Data'!$I$14:$J$117,2,FALSE),J8210))</f>
        <v>#N/A</v>
      </c>
      <c r="J8210" t="e">
        <f>VLOOKUP(E8210,'Cross-Page Data'!$D$4:$F$48,3,FALSE)</f>
        <v>#N/A</v>
      </c>
      <c r="K8210" t="b">
        <f t="shared" si="128"/>
        <v>1</v>
      </c>
    </row>
    <row r="8211" spans="9:11">
      <c r="I8211" t="e">
        <f>IF(J8211="natural gas",VLOOKUP(D8211,'Cross-Page Data'!$I$4:$J$13,2,FALSE),IF(J8211="solar",VLOOKUP('Form 923'!D8211,'Cross-Page Data'!$I$14:$J$117,2,FALSE),J8211))</f>
        <v>#N/A</v>
      </c>
      <c r="J8211" t="e">
        <f>VLOOKUP(E8211,'Cross-Page Data'!$D$4:$F$48,3,FALSE)</f>
        <v>#N/A</v>
      </c>
      <c r="K8211" t="b">
        <f t="shared" si="128"/>
        <v>1</v>
      </c>
    </row>
    <row r="8212" spans="9:11">
      <c r="I8212" t="e">
        <f>IF(J8212="natural gas",VLOOKUP(D8212,'Cross-Page Data'!$I$4:$J$13,2,FALSE),IF(J8212="solar",VLOOKUP('Form 923'!D8212,'Cross-Page Data'!$I$14:$J$117,2,FALSE),J8212))</f>
        <v>#N/A</v>
      </c>
      <c r="J8212" t="e">
        <f>VLOOKUP(E8212,'Cross-Page Data'!$D$4:$F$48,3,FALSE)</f>
        <v>#N/A</v>
      </c>
      <c r="K8212" t="b">
        <f t="shared" si="128"/>
        <v>1</v>
      </c>
    </row>
    <row r="8213" spans="9:11">
      <c r="I8213" t="e">
        <f>IF(J8213="natural gas",VLOOKUP(D8213,'Cross-Page Data'!$I$4:$J$13,2,FALSE),IF(J8213="solar",VLOOKUP('Form 923'!D8213,'Cross-Page Data'!$I$14:$J$117,2,FALSE),J8213))</f>
        <v>#N/A</v>
      </c>
      <c r="J8213" t="e">
        <f>VLOOKUP(E8213,'Cross-Page Data'!$D$4:$F$48,3,FALSE)</f>
        <v>#N/A</v>
      </c>
      <c r="K8213" t="b">
        <f t="shared" si="128"/>
        <v>1</v>
      </c>
    </row>
    <row r="8214" spans="9:11">
      <c r="I8214" t="e">
        <f>IF(J8214="natural gas",VLOOKUP(D8214,'Cross-Page Data'!$I$4:$J$13,2,FALSE),IF(J8214="solar",VLOOKUP('Form 923'!D8214,'Cross-Page Data'!$I$14:$J$117,2,FALSE),J8214))</f>
        <v>#N/A</v>
      </c>
      <c r="J8214" t="e">
        <f>VLOOKUP(E8214,'Cross-Page Data'!$D$4:$F$48,3,FALSE)</f>
        <v>#N/A</v>
      </c>
      <c r="K8214" t="b">
        <f t="shared" si="128"/>
        <v>1</v>
      </c>
    </row>
    <row r="8215" spans="9:11">
      <c r="I8215" t="e">
        <f>IF(J8215="natural gas",VLOOKUP(D8215,'Cross-Page Data'!$I$4:$J$13,2,FALSE),IF(J8215="solar",VLOOKUP('Form 923'!D8215,'Cross-Page Data'!$I$14:$J$117,2,FALSE),J8215))</f>
        <v>#N/A</v>
      </c>
      <c r="J8215" t="e">
        <f>VLOOKUP(E8215,'Cross-Page Data'!$D$4:$F$48,3,FALSE)</f>
        <v>#N/A</v>
      </c>
      <c r="K8215" t="b">
        <f t="shared" si="128"/>
        <v>1</v>
      </c>
    </row>
    <row r="8216" spans="9:11">
      <c r="I8216" t="e">
        <f>IF(J8216="natural gas",VLOOKUP(D8216,'Cross-Page Data'!$I$4:$J$13,2,FALSE),IF(J8216="solar",VLOOKUP('Form 923'!D8216,'Cross-Page Data'!$I$14:$J$117,2,FALSE),J8216))</f>
        <v>#N/A</v>
      </c>
      <c r="J8216" t="e">
        <f>VLOOKUP(E8216,'Cross-Page Data'!$D$4:$F$48,3,FALSE)</f>
        <v>#N/A</v>
      </c>
      <c r="K8216" t="b">
        <f t="shared" si="128"/>
        <v>1</v>
      </c>
    </row>
    <row r="8217" spans="9:11">
      <c r="I8217" t="e">
        <f>IF(J8217="natural gas",VLOOKUP(D8217,'Cross-Page Data'!$I$4:$J$13,2,FALSE),IF(J8217="solar",VLOOKUP('Form 923'!D8217,'Cross-Page Data'!$I$14:$J$117,2,FALSE),J8217))</f>
        <v>#N/A</v>
      </c>
      <c r="J8217" t="e">
        <f>VLOOKUP(E8217,'Cross-Page Data'!$D$4:$F$48,3,FALSE)</f>
        <v>#N/A</v>
      </c>
      <c r="K8217" t="b">
        <f t="shared" si="128"/>
        <v>1</v>
      </c>
    </row>
    <row r="8218" spans="9:11">
      <c r="I8218" t="e">
        <f>IF(J8218="natural gas",VLOOKUP(D8218,'Cross-Page Data'!$I$4:$J$13,2,FALSE),IF(J8218="solar",VLOOKUP('Form 923'!D8218,'Cross-Page Data'!$I$14:$J$117,2,FALSE),J8218))</f>
        <v>#N/A</v>
      </c>
      <c r="J8218" t="e">
        <f>VLOOKUP(E8218,'Cross-Page Data'!$D$4:$F$48,3,FALSE)</f>
        <v>#N/A</v>
      </c>
      <c r="K8218" t="b">
        <f t="shared" si="128"/>
        <v>1</v>
      </c>
    </row>
    <row r="8219" spans="9:11">
      <c r="I8219" t="e">
        <f>IF(J8219="natural gas",VLOOKUP(D8219,'Cross-Page Data'!$I$4:$J$13,2,FALSE),IF(J8219="solar",VLOOKUP('Form 923'!D8219,'Cross-Page Data'!$I$14:$J$117,2,FALSE),J8219))</f>
        <v>#N/A</v>
      </c>
      <c r="J8219" t="e">
        <f>VLOOKUP(E8219,'Cross-Page Data'!$D$4:$F$48,3,FALSE)</f>
        <v>#N/A</v>
      </c>
      <c r="K8219" t="b">
        <f t="shared" si="128"/>
        <v>1</v>
      </c>
    </row>
    <row r="8220" spans="9:11">
      <c r="I8220" t="e">
        <f>IF(J8220="natural gas",VLOOKUP(D8220,'Cross-Page Data'!$I$4:$J$13,2,FALSE),IF(J8220="solar",VLOOKUP('Form 923'!D8220,'Cross-Page Data'!$I$14:$J$117,2,FALSE),J8220))</f>
        <v>#N/A</v>
      </c>
      <c r="J8220" t="e">
        <f>VLOOKUP(E8220,'Cross-Page Data'!$D$4:$F$48,3,FALSE)</f>
        <v>#N/A</v>
      </c>
      <c r="K8220" t="b">
        <f t="shared" si="128"/>
        <v>1</v>
      </c>
    </row>
    <row r="8221" spans="9:11">
      <c r="I8221" t="e">
        <f>IF(J8221="natural gas",VLOOKUP(D8221,'Cross-Page Data'!$I$4:$J$13,2,FALSE),IF(J8221="solar",VLOOKUP('Form 923'!D8221,'Cross-Page Data'!$I$14:$J$117,2,FALSE),J8221))</f>
        <v>#N/A</v>
      </c>
      <c r="J8221" t="e">
        <f>VLOOKUP(E8221,'Cross-Page Data'!$D$4:$F$48,3,FALSE)</f>
        <v>#N/A</v>
      </c>
      <c r="K8221" t="b">
        <f t="shared" si="128"/>
        <v>1</v>
      </c>
    </row>
    <row r="8222" spans="9:11">
      <c r="I8222" t="e">
        <f>IF(J8222="natural gas",VLOOKUP(D8222,'Cross-Page Data'!$I$4:$J$13,2,FALSE),IF(J8222="solar",VLOOKUP('Form 923'!D8222,'Cross-Page Data'!$I$14:$J$117,2,FALSE),J8222))</f>
        <v>#N/A</v>
      </c>
      <c r="J8222" t="e">
        <f>VLOOKUP(E8222,'Cross-Page Data'!$D$4:$F$48,3,FALSE)</f>
        <v>#N/A</v>
      </c>
      <c r="K8222" t="b">
        <f t="shared" si="128"/>
        <v>1</v>
      </c>
    </row>
    <row r="8223" spans="9:11">
      <c r="I8223" t="e">
        <f>IF(J8223="natural gas",VLOOKUP(D8223,'Cross-Page Data'!$I$4:$J$13,2,FALSE),IF(J8223="solar",VLOOKUP('Form 923'!D8223,'Cross-Page Data'!$I$14:$J$117,2,FALSE),J8223))</f>
        <v>#N/A</v>
      </c>
      <c r="J8223" t="e">
        <f>VLOOKUP(E8223,'Cross-Page Data'!$D$4:$F$48,3,FALSE)</f>
        <v>#N/A</v>
      </c>
      <c r="K8223" t="b">
        <f t="shared" si="128"/>
        <v>1</v>
      </c>
    </row>
    <row r="8224" spans="9:11">
      <c r="I8224" t="e">
        <f>IF(J8224="natural gas",VLOOKUP(D8224,'Cross-Page Data'!$I$4:$J$13,2,FALSE),IF(J8224="solar",VLOOKUP('Form 923'!D8224,'Cross-Page Data'!$I$14:$J$117,2,FALSE),J8224))</f>
        <v>#N/A</v>
      </c>
      <c r="J8224" t="e">
        <f>VLOOKUP(E8224,'Cross-Page Data'!$D$4:$F$48,3,FALSE)</f>
        <v>#N/A</v>
      </c>
      <c r="K8224" t="b">
        <f t="shared" si="128"/>
        <v>1</v>
      </c>
    </row>
    <row r="8225" spans="9:11">
      <c r="I8225" t="e">
        <f>IF(J8225="natural gas",VLOOKUP(D8225,'Cross-Page Data'!$I$4:$J$13,2,FALSE),IF(J8225="solar",VLOOKUP('Form 923'!D8225,'Cross-Page Data'!$I$14:$J$117,2,FALSE),J8225))</f>
        <v>#N/A</v>
      </c>
      <c r="J8225" t="e">
        <f>VLOOKUP(E8225,'Cross-Page Data'!$D$4:$F$48,3,FALSE)</f>
        <v>#N/A</v>
      </c>
      <c r="K8225" t="b">
        <f t="shared" si="128"/>
        <v>1</v>
      </c>
    </row>
    <row r="8226" spans="9:11">
      <c r="I8226" t="e">
        <f>IF(J8226="natural gas",VLOOKUP(D8226,'Cross-Page Data'!$I$4:$J$13,2,FALSE),IF(J8226="solar",VLOOKUP('Form 923'!D8226,'Cross-Page Data'!$I$14:$J$117,2,FALSE),J8226))</f>
        <v>#N/A</v>
      </c>
      <c r="J8226" t="e">
        <f>VLOOKUP(E8226,'Cross-Page Data'!$D$4:$F$48,3,FALSE)</f>
        <v>#N/A</v>
      </c>
      <c r="K8226" t="b">
        <f t="shared" si="128"/>
        <v>1</v>
      </c>
    </row>
    <row r="8227" spans="9:11">
      <c r="I8227" t="e">
        <f>IF(J8227="natural gas",VLOOKUP(D8227,'Cross-Page Data'!$I$4:$J$13,2,FALSE),IF(J8227="solar",VLOOKUP('Form 923'!D8227,'Cross-Page Data'!$I$14:$J$117,2,FALSE),J8227))</f>
        <v>#N/A</v>
      </c>
      <c r="J8227" t="e">
        <f>VLOOKUP(E8227,'Cross-Page Data'!$D$4:$F$48,3,FALSE)</f>
        <v>#N/A</v>
      </c>
      <c r="K8227" t="b">
        <f t="shared" si="128"/>
        <v>1</v>
      </c>
    </row>
    <row r="8228" spans="9:11">
      <c r="I8228" t="e">
        <f>IF(J8228="natural gas",VLOOKUP(D8228,'Cross-Page Data'!$I$4:$J$13,2,FALSE),IF(J8228="solar",VLOOKUP('Form 923'!D8228,'Cross-Page Data'!$I$14:$J$117,2,FALSE),J8228))</f>
        <v>#N/A</v>
      </c>
      <c r="J8228" t="e">
        <f>VLOOKUP(E8228,'Cross-Page Data'!$D$4:$F$48,3,FALSE)</f>
        <v>#N/A</v>
      </c>
      <c r="K8228" t="b">
        <f t="shared" si="128"/>
        <v>1</v>
      </c>
    </row>
    <row r="8229" spans="9:11">
      <c r="I8229" t="e">
        <f>IF(J8229="natural gas",VLOOKUP(D8229,'Cross-Page Data'!$I$4:$J$13,2,FALSE),IF(J8229="solar",VLOOKUP('Form 923'!D8229,'Cross-Page Data'!$I$14:$J$117,2,FALSE),J8229))</f>
        <v>#N/A</v>
      </c>
      <c r="J8229" t="e">
        <f>VLOOKUP(E8229,'Cross-Page Data'!$D$4:$F$48,3,FALSE)</f>
        <v>#N/A</v>
      </c>
      <c r="K8229" t="b">
        <f t="shared" si="128"/>
        <v>1</v>
      </c>
    </row>
    <row r="8230" spans="9:11">
      <c r="I8230" t="e">
        <f>IF(J8230="natural gas",VLOOKUP(D8230,'Cross-Page Data'!$I$4:$J$13,2,FALSE),IF(J8230="solar",VLOOKUP('Form 923'!D8230,'Cross-Page Data'!$I$14:$J$117,2,FALSE),J8230))</f>
        <v>#N/A</v>
      </c>
      <c r="J8230" t="e">
        <f>VLOOKUP(E8230,'Cross-Page Data'!$D$4:$F$48,3,FALSE)</f>
        <v>#N/A</v>
      </c>
      <c r="K8230" t="b">
        <f t="shared" si="128"/>
        <v>1</v>
      </c>
    </row>
    <row r="8231" spans="9:11">
      <c r="I8231" t="e">
        <f>IF(J8231="natural gas",VLOOKUP(D8231,'Cross-Page Data'!$I$4:$J$13,2,FALSE),IF(J8231="solar",VLOOKUP('Form 923'!D8231,'Cross-Page Data'!$I$14:$J$117,2,FALSE),J8231))</f>
        <v>#N/A</v>
      </c>
      <c r="J8231" t="e">
        <f>VLOOKUP(E8231,'Cross-Page Data'!$D$4:$F$48,3,FALSE)</f>
        <v>#N/A</v>
      </c>
      <c r="K8231" t="b">
        <f t="shared" si="128"/>
        <v>1</v>
      </c>
    </row>
    <row r="8232" spans="9:11">
      <c r="I8232" t="e">
        <f>IF(J8232="natural gas",VLOOKUP(D8232,'Cross-Page Data'!$I$4:$J$13,2,FALSE),IF(J8232="solar",VLOOKUP('Form 923'!D8232,'Cross-Page Data'!$I$14:$J$117,2,FALSE),J8232))</f>
        <v>#N/A</v>
      </c>
      <c r="J8232" t="e">
        <f>VLOOKUP(E8232,'Cross-Page Data'!$D$4:$F$48,3,FALSE)</f>
        <v>#N/A</v>
      </c>
      <c r="K8232" t="b">
        <f t="shared" si="128"/>
        <v>1</v>
      </c>
    </row>
    <row r="8233" spans="9:11">
      <c r="I8233" t="e">
        <f>IF(J8233="natural gas",VLOOKUP(D8233,'Cross-Page Data'!$I$4:$J$13,2,FALSE),IF(J8233="solar",VLOOKUP('Form 923'!D8233,'Cross-Page Data'!$I$14:$J$117,2,FALSE),J8233))</f>
        <v>#N/A</v>
      </c>
      <c r="J8233" t="e">
        <f>VLOOKUP(E8233,'Cross-Page Data'!$D$4:$F$48,3,FALSE)</f>
        <v>#N/A</v>
      </c>
      <c r="K8233" t="b">
        <f t="shared" si="128"/>
        <v>1</v>
      </c>
    </row>
    <row r="8234" spans="9:11">
      <c r="I8234" t="e">
        <f>IF(J8234="natural gas",VLOOKUP(D8234,'Cross-Page Data'!$I$4:$J$13,2,FALSE),IF(J8234="solar",VLOOKUP('Form 923'!D8234,'Cross-Page Data'!$I$14:$J$117,2,FALSE),J8234))</f>
        <v>#N/A</v>
      </c>
      <c r="J8234" t="e">
        <f>VLOOKUP(E8234,'Cross-Page Data'!$D$4:$F$48,3,FALSE)</f>
        <v>#N/A</v>
      </c>
      <c r="K8234" t="b">
        <f t="shared" si="128"/>
        <v>1</v>
      </c>
    </row>
    <row r="8235" spans="9:11">
      <c r="I8235" t="e">
        <f>IF(J8235="natural gas",VLOOKUP(D8235,'Cross-Page Data'!$I$4:$J$13,2,FALSE),IF(J8235="solar",VLOOKUP('Form 923'!D8235,'Cross-Page Data'!$I$14:$J$117,2,FALSE),J8235))</f>
        <v>#N/A</v>
      </c>
      <c r="J8235" t="e">
        <f>VLOOKUP(E8235,'Cross-Page Data'!$D$4:$F$48,3,FALSE)</f>
        <v>#N/A</v>
      </c>
      <c r="K8235" t="b">
        <f t="shared" si="128"/>
        <v>1</v>
      </c>
    </row>
    <row r="8236" spans="9:11">
      <c r="I8236" t="e">
        <f>IF(J8236="natural gas",VLOOKUP(D8236,'Cross-Page Data'!$I$4:$J$13,2,FALSE),IF(J8236="solar",VLOOKUP('Form 923'!D8236,'Cross-Page Data'!$I$14:$J$117,2,FALSE),J8236))</f>
        <v>#N/A</v>
      </c>
      <c r="J8236" t="e">
        <f>VLOOKUP(E8236,'Cross-Page Data'!$D$4:$F$48,3,FALSE)</f>
        <v>#N/A</v>
      </c>
      <c r="K8236" t="b">
        <f t="shared" si="128"/>
        <v>1</v>
      </c>
    </row>
    <row r="8237" spans="9:11">
      <c r="I8237" t="e">
        <f>IF(J8237="natural gas",VLOOKUP(D8237,'Cross-Page Data'!$I$4:$J$13,2,FALSE),IF(J8237="solar",VLOOKUP('Form 923'!D8237,'Cross-Page Data'!$I$14:$J$117,2,FALSE),J8237))</f>
        <v>#N/A</v>
      </c>
      <c r="J8237" t="e">
        <f>VLOOKUP(E8237,'Cross-Page Data'!$D$4:$F$48,3,FALSE)</f>
        <v>#N/A</v>
      </c>
      <c r="K8237" t="b">
        <f t="shared" si="128"/>
        <v>1</v>
      </c>
    </row>
    <row r="8238" spans="9:11">
      <c r="I8238" t="e">
        <f>IF(J8238="natural gas",VLOOKUP(D8238,'Cross-Page Data'!$I$4:$J$13,2,FALSE),IF(J8238="solar",VLOOKUP('Form 923'!D8238,'Cross-Page Data'!$I$14:$J$117,2,FALSE),J8238))</f>
        <v>#N/A</v>
      </c>
      <c r="J8238" t="e">
        <f>VLOOKUP(E8238,'Cross-Page Data'!$D$4:$F$48,3,FALSE)</f>
        <v>#N/A</v>
      </c>
      <c r="K8238" t="b">
        <f t="shared" si="128"/>
        <v>1</v>
      </c>
    </row>
    <row r="8239" spans="9:11">
      <c r="I8239" t="e">
        <f>IF(J8239="natural gas",VLOOKUP(D8239,'Cross-Page Data'!$I$4:$J$13,2,FALSE),IF(J8239="solar",VLOOKUP('Form 923'!D8239,'Cross-Page Data'!$I$14:$J$117,2,FALSE),J8239))</f>
        <v>#N/A</v>
      </c>
      <c r="J8239" t="e">
        <f>VLOOKUP(E8239,'Cross-Page Data'!$D$4:$F$48,3,FALSE)</f>
        <v>#N/A</v>
      </c>
      <c r="K8239" t="b">
        <f t="shared" si="128"/>
        <v>1</v>
      </c>
    </row>
    <row r="8240" spans="9:11">
      <c r="I8240" t="e">
        <f>IF(J8240="natural gas",VLOOKUP(D8240,'Cross-Page Data'!$I$4:$J$13,2,FALSE),IF(J8240="solar",VLOOKUP('Form 923'!D8240,'Cross-Page Data'!$I$14:$J$117,2,FALSE),J8240))</f>
        <v>#N/A</v>
      </c>
      <c r="J8240" t="e">
        <f>VLOOKUP(E8240,'Cross-Page Data'!$D$4:$F$48,3,FALSE)</f>
        <v>#N/A</v>
      </c>
      <c r="K8240" t="b">
        <f t="shared" si="128"/>
        <v>1</v>
      </c>
    </row>
    <row r="8241" spans="9:11">
      <c r="I8241" t="e">
        <f>IF(J8241="natural gas",VLOOKUP(D8241,'Cross-Page Data'!$I$4:$J$13,2,FALSE),IF(J8241="solar",VLOOKUP('Form 923'!D8241,'Cross-Page Data'!$I$14:$J$117,2,FALSE),J8241))</f>
        <v>#N/A</v>
      </c>
      <c r="J8241" t="e">
        <f>VLOOKUP(E8241,'Cross-Page Data'!$D$4:$F$48,3,FALSE)</f>
        <v>#N/A</v>
      </c>
      <c r="K8241" t="b">
        <f t="shared" si="128"/>
        <v>1</v>
      </c>
    </row>
    <row r="8242" spans="9:11">
      <c r="I8242" t="e">
        <f>IF(J8242="natural gas",VLOOKUP(D8242,'Cross-Page Data'!$I$4:$J$13,2,FALSE),IF(J8242="solar",VLOOKUP('Form 923'!D8242,'Cross-Page Data'!$I$14:$J$117,2,FALSE),J8242))</f>
        <v>#N/A</v>
      </c>
      <c r="J8242" t="e">
        <f>VLOOKUP(E8242,'Cross-Page Data'!$D$4:$F$48,3,FALSE)</f>
        <v>#N/A</v>
      </c>
      <c r="K8242" t="b">
        <f t="shared" si="128"/>
        <v>1</v>
      </c>
    </row>
    <row r="8243" spans="9:11">
      <c r="I8243" t="e">
        <f>IF(J8243="natural gas",VLOOKUP(D8243,'Cross-Page Data'!$I$4:$J$13,2,FALSE),IF(J8243="solar",VLOOKUP('Form 923'!D8243,'Cross-Page Data'!$I$14:$J$117,2,FALSE),J8243))</f>
        <v>#N/A</v>
      </c>
      <c r="J8243" t="e">
        <f>VLOOKUP(E8243,'Cross-Page Data'!$D$4:$F$48,3,FALSE)</f>
        <v>#N/A</v>
      </c>
      <c r="K8243" t="b">
        <f t="shared" si="128"/>
        <v>1</v>
      </c>
    </row>
    <row r="8244" spans="9:11">
      <c r="I8244" t="e">
        <f>IF(J8244="natural gas",VLOOKUP(D8244,'Cross-Page Data'!$I$4:$J$13,2,FALSE),IF(J8244="solar",VLOOKUP('Form 923'!D8244,'Cross-Page Data'!$I$14:$J$117,2,FALSE),J8244))</f>
        <v>#N/A</v>
      </c>
      <c r="J8244" t="e">
        <f>VLOOKUP(E8244,'Cross-Page Data'!$D$4:$F$48,3,FALSE)</f>
        <v>#N/A</v>
      </c>
      <c r="K8244" t="b">
        <f t="shared" si="128"/>
        <v>1</v>
      </c>
    </row>
    <row r="8245" spans="9:11">
      <c r="I8245" t="e">
        <f>IF(J8245="natural gas",VLOOKUP(D8245,'Cross-Page Data'!$I$4:$J$13,2,FALSE),IF(J8245="solar",VLOOKUP('Form 923'!D8245,'Cross-Page Data'!$I$14:$J$117,2,FALSE),J8245))</f>
        <v>#N/A</v>
      </c>
      <c r="J8245" t="e">
        <f>VLOOKUP(E8245,'Cross-Page Data'!$D$4:$F$48,3,FALSE)</f>
        <v>#N/A</v>
      </c>
      <c r="K8245" t="b">
        <f t="shared" si="128"/>
        <v>1</v>
      </c>
    </row>
    <row r="8246" spans="9:11">
      <c r="I8246" t="e">
        <f>IF(J8246="natural gas",VLOOKUP(D8246,'Cross-Page Data'!$I$4:$J$13,2,FALSE),IF(J8246="solar",VLOOKUP('Form 923'!D8246,'Cross-Page Data'!$I$14:$J$117,2,FALSE),J8246))</f>
        <v>#N/A</v>
      </c>
      <c r="J8246" t="e">
        <f>VLOOKUP(E8246,'Cross-Page Data'!$D$4:$F$48,3,FALSE)</f>
        <v>#N/A</v>
      </c>
      <c r="K8246" t="b">
        <f t="shared" si="128"/>
        <v>1</v>
      </c>
    </row>
    <row r="8247" spans="9:11">
      <c r="I8247" t="e">
        <f>IF(J8247="natural gas",VLOOKUP(D8247,'Cross-Page Data'!$I$4:$J$13,2,FALSE),IF(J8247="solar",VLOOKUP('Form 923'!D8247,'Cross-Page Data'!$I$14:$J$117,2,FALSE),J8247))</f>
        <v>#N/A</v>
      </c>
      <c r="J8247" t="e">
        <f>VLOOKUP(E8247,'Cross-Page Data'!$D$4:$F$48,3,FALSE)</f>
        <v>#N/A</v>
      </c>
      <c r="K8247" t="b">
        <f t="shared" si="128"/>
        <v>1</v>
      </c>
    </row>
    <row r="8248" spans="9:11">
      <c r="I8248" t="e">
        <f>IF(J8248="natural gas",VLOOKUP(D8248,'Cross-Page Data'!$I$4:$J$13,2,FALSE),IF(J8248="solar",VLOOKUP('Form 923'!D8248,'Cross-Page Data'!$I$14:$J$117,2,FALSE),J8248))</f>
        <v>#N/A</v>
      </c>
      <c r="J8248" t="e">
        <f>VLOOKUP(E8248,'Cross-Page Data'!$D$4:$F$48,3,FALSE)</f>
        <v>#N/A</v>
      </c>
      <c r="K8248" t="b">
        <f t="shared" si="128"/>
        <v>1</v>
      </c>
    </row>
    <row r="8249" spans="9:11">
      <c r="I8249" t="e">
        <f>IF(J8249="natural gas",VLOOKUP(D8249,'Cross-Page Data'!$I$4:$J$13,2,FALSE),IF(J8249="solar",VLOOKUP('Form 923'!D8249,'Cross-Page Data'!$I$14:$J$117,2,FALSE),J8249))</f>
        <v>#N/A</v>
      </c>
      <c r="J8249" t="e">
        <f>VLOOKUP(E8249,'Cross-Page Data'!$D$4:$F$48,3,FALSE)</f>
        <v>#N/A</v>
      </c>
      <c r="K8249" t="b">
        <f t="shared" si="128"/>
        <v>1</v>
      </c>
    </row>
    <row r="8250" spans="9:11">
      <c r="I8250" t="e">
        <f>IF(J8250="natural gas",VLOOKUP(D8250,'Cross-Page Data'!$I$4:$J$13,2,FALSE),IF(J8250="solar",VLOOKUP('Form 923'!D8250,'Cross-Page Data'!$I$14:$J$117,2,FALSE),J8250))</f>
        <v>#N/A</v>
      </c>
      <c r="J8250" t="e">
        <f>VLOOKUP(E8250,'Cross-Page Data'!$D$4:$F$48,3,FALSE)</f>
        <v>#N/A</v>
      </c>
      <c r="K8250" t="b">
        <f t="shared" si="128"/>
        <v>1</v>
      </c>
    </row>
    <row r="8251" spans="9:11">
      <c r="I8251" t="e">
        <f>IF(J8251="natural gas",VLOOKUP(D8251,'Cross-Page Data'!$I$4:$J$13,2,FALSE),IF(J8251="solar",VLOOKUP('Form 923'!D8251,'Cross-Page Data'!$I$14:$J$117,2,FALSE),J8251))</f>
        <v>#N/A</v>
      </c>
      <c r="J8251" t="e">
        <f>VLOOKUP(E8251,'Cross-Page Data'!$D$4:$F$48,3,FALSE)</f>
        <v>#N/A</v>
      </c>
      <c r="K8251" t="b">
        <f t="shared" si="128"/>
        <v>1</v>
      </c>
    </row>
    <row r="8252" spans="9:11">
      <c r="I8252" t="e">
        <f>IF(J8252="natural gas",VLOOKUP(D8252,'Cross-Page Data'!$I$4:$J$13,2,FALSE),IF(J8252="solar",VLOOKUP('Form 923'!D8252,'Cross-Page Data'!$I$14:$J$117,2,FALSE),J8252))</f>
        <v>#N/A</v>
      </c>
      <c r="J8252" t="e">
        <f>VLOOKUP(E8252,'Cross-Page Data'!$D$4:$F$48,3,FALSE)</f>
        <v>#N/A</v>
      </c>
      <c r="K8252" t="b">
        <f t="shared" si="128"/>
        <v>1</v>
      </c>
    </row>
    <row r="8253" spans="9:11">
      <c r="I8253" t="e">
        <f>IF(J8253="natural gas",VLOOKUP(D8253,'Cross-Page Data'!$I$4:$J$13,2,FALSE),IF(J8253="solar",VLOOKUP('Form 923'!D8253,'Cross-Page Data'!$I$14:$J$117,2,FALSE),J8253))</f>
        <v>#N/A</v>
      </c>
      <c r="J8253" t="e">
        <f>VLOOKUP(E8253,'Cross-Page Data'!$D$4:$F$48,3,FALSE)</f>
        <v>#N/A</v>
      </c>
      <c r="K8253" t="b">
        <f t="shared" si="128"/>
        <v>1</v>
      </c>
    </row>
    <row r="8254" spans="9:11">
      <c r="I8254" t="e">
        <f>IF(J8254="natural gas",VLOOKUP(D8254,'Cross-Page Data'!$I$4:$J$13,2,FALSE),IF(J8254="solar",VLOOKUP('Form 923'!D8254,'Cross-Page Data'!$I$14:$J$117,2,FALSE),J8254))</f>
        <v>#N/A</v>
      </c>
      <c r="J8254" t="e">
        <f>VLOOKUP(E8254,'Cross-Page Data'!$D$4:$F$48,3,FALSE)</f>
        <v>#N/A</v>
      </c>
      <c r="K8254" t="b">
        <f t="shared" si="128"/>
        <v>1</v>
      </c>
    </row>
    <row r="8255" spans="9:11">
      <c r="I8255" t="e">
        <f>IF(J8255="natural gas",VLOOKUP(D8255,'Cross-Page Data'!$I$4:$J$13,2,FALSE),IF(J8255="solar",VLOOKUP('Form 923'!D8255,'Cross-Page Data'!$I$14:$J$117,2,FALSE),J8255))</f>
        <v>#N/A</v>
      </c>
      <c r="J8255" t="e">
        <f>VLOOKUP(E8255,'Cross-Page Data'!$D$4:$F$48,3,FALSE)</f>
        <v>#N/A</v>
      </c>
      <c r="K8255" t="b">
        <f t="shared" si="128"/>
        <v>1</v>
      </c>
    </row>
    <row r="8256" spans="9:11">
      <c r="I8256" t="e">
        <f>IF(J8256="natural gas",VLOOKUP(D8256,'Cross-Page Data'!$I$4:$J$13,2,FALSE),IF(J8256="solar",VLOOKUP('Form 923'!D8256,'Cross-Page Data'!$I$14:$J$117,2,FALSE),J8256))</f>
        <v>#N/A</v>
      </c>
      <c r="J8256" t="e">
        <f>VLOOKUP(E8256,'Cross-Page Data'!$D$4:$F$48,3,FALSE)</f>
        <v>#N/A</v>
      </c>
      <c r="K8256" t="b">
        <f t="shared" si="128"/>
        <v>1</v>
      </c>
    </row>
    <row r="8257" spans="9:11">
      <c r="I8257" t="e">
        <f>IF(J8257="natural gas",VLOOKUP(D8257,'Cross-Page Data'!$I$4:$J$13,2,FALSE),IF(J8257="solar",VLOOKUP('Form 923'!D8257,'Cross-Page Data'!$I$14:$J$117,2,FALSE),J8257))</f>
        <v>#N/A</v>
      </c>
      <c r="J8257" t="e">
        <f>VLOOKUP(E8257,'Cross-Page Data'!$D$4:$F$48,3,FALSE)</f>
        <v>#N/A</v>
      </c>
      <c r="K8257" t="b">
        <f t="shared" si="128"/>
        <v>1</v>
      </c>
    </row>
    <row r="8258" spans="9:11">
      <c r="I8258" t="e">
        <f>IF(J8258="natural gas",VLOOKUP(D8258,'Cross-Page Data'!$I$4:$J$13,2,FALSE),IF(J8258="solar",VLOOKUP('Form 923'!D8258,'Cross-Page Data'!$I$14:$J$117,2,FALSE),J8258))</f>
        <v>#N/A</v>
      </c>
      <c r="J8258" t="e">
        <f>VLOOKUP(E8258,'Cross-Page Data'!$D$4:$F$48,3,FALSE)</f>
        <v>#N/A</v>
      </c>
      <c r="K8258" t="b">
        <f t="shared" si="128"/>
        <v>1</v>
      </c>
    </row>
    <row r="8259" spans="9:11">
      <c r="I8259" t="e">
        <f>IF(J8259="natural gas",VLOOKUP(D8259,'Cross-Page Data'!$I$4:$J$13,2,FALSE),IF(J8259="solar",VLOOKUP('Form 923'!D8259,'Cross-Page Data'!$I$14:$J$117,2,FALSE),J8259))</f>
        <v>#N/A</v>
      </c>
      <c r="J8259" t="e">
        <f>VLOOKUP(E8259,'Cross-Page Data'!$D$4:$F$48,3,FALSE)</f>
        <v>#N/A</v>
      </c>
      <c r="K8259" t="b">
        <f t="shared" si="128"/>
        <v>1</v>
      </c>
    </row>
    <row r="8260" spans="9:11">
      <c r="I8260" t="e">
        <f>IF(J8260="natural gas",VLOOKUP(D8260,'Cross-Page Data'!$I$4:$J$13,2,FALSE),IF(J8260="solar",VLOOKUP('Form 923'!D8260,'Cross-Page Data'!$I$14:$J$117,2,FALSE),J8260))</f>
        <v>#N/A</v>
      </c>
      <c r="J8260" t="e">
        <f>VLOOKUP(E8260,'Cross-Page Data'!$D$4:$F$48,3,FALSE)</f>
        <v>#N/A</v>
      </c>
      <c r="K8260" t="b">
        <f t="shared" si="128"/>
        <v>1</v>
      </c>
    </row>
    <row r="8261" spans="9:11">
      <c r="I8261" t="e">
        <f>IF(J8261="natural gas",VLOOKUP(D8261,'Cross-Page Data'!$I$4:$J$13,2,FALSE),IF(J8261="solar",VLOOKUP('Form 923'!D8261,'Cross-Page Data'!$I$14:$J$117,2,FALSE),J8261))</f>
        <v>#N/A</v>
      </c>
      <c r="J8261" t="e">
        <f>VLOOKUP(E8261,'Cross-Page Data'!$D$4:$F$48,3,FALSE)</f>
        <v>#N/A</v>
      </c>
      <c r="K8261" t="b">
        <f t="shared" si="128"/>
        <v>1</v>
      </c>
    </row>
    <row r="8262" spans="9:11">
      <c r="I8262" t="e">
        <f>IF(J8262="natural gas",VLOOKUP(D8262,'Cross-Page Data'!$I$4:$J$13,2,FALSE),IF(J8262="solar",VLOOKUP('Form 923'!D8262,'Cross-Page Data'!$I$14:$J$117,2,FALSE),J8262))</f>
        <v>#N/A</v>
      </c>
      <c r="J8262" t="e">
        <f>VLOOKUP(E8262,'Cross-Page Data'!$D$4:$F$48,3,FALSE)</f>
        <v>#N/A</v>
      </c>
      <c r="K8262" t="b">
        <f t="shared" si="128"/>
        <v>1</v>
      </c>
    </row>
    <row r="8263" spans="9:11">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c r="I8264" t="e">
        <f>IF(J8264="natural gas",VLOOKUP(D8264,'Cross-Page Data'!$I$4:$J$13,2,FALSE),IF(J8264="solar",VLOOKUP('Form 923'!D8264,'Cross-Page Data'!$I$14:$J$117,2,FALSE),J8264))</f>
        <v>#N/A</v>
      </c>
      <c r="J8264" t="e">
        <f>VLOOKUP(E8264,'Cross-Page Data'!$D$4:$F$48,3,FALSE)</f>
        <v>#N/A</v>
      </c>
      <c r="K8264" t="b">
        <f t="shared" si="129"/>
        <v>1</v>
      </c>
    </row>
    <row r="8265" spans="9:11">
      <c r="I8265" t="e">
        <f>IF(J8265="natural gas",VLOOKUP(D8265,'Cross-Page Data'!$I$4:$J$13,2,FALSE),IF(J8265="solar",VLOOKUP('Form 923'!D8265,'Cross-Page Data'!$I$14:$J$117,2,FALSE),J8265))</f>
        <v>#N/A</v>
      </c>
      <c r="J8265" t="e">
        <f>VLOOKUP(E8265,'Cross-Page Data'!$D$4:$F$48,3,FALSE)</f>
        <v>#N/A</v>
      </c>
      <c r="K8265" t="b">
        <f t="shared" si="129"/>
        <v>1</v>
      </c>
    </row>
    <row r="8266" spans="9:11">
      <c r="I8266" t="e">
        <f>IF(J8266="natural gas",VLOOKUP(D8266,'Cross-Page Data'!$I$4:$J$13,2,FALSE),IF(J8266="solar",VLOOKUP('Form 923'!D8266,'Cross-Page Data'!$I$14:$J$117,2,FALSE),J8266))</f>
        <v>#N/A</v>
      </c>
      <c r="J8266" t="e">
        <f>VLOOKUP(E8266,'Cross-Page Data'!$D$4:$F$48,3,FALSE)</f>
        <v>#N/A</v>
      </c>
      <c r="K8266" t="b">
        <f t="shared" si="129"/>
        <v>1</v>
      </c>
    </row>
    <row r="8267" spans="9:11">
      <c r="I8267" t="e">
        <f>IF(J8267="natural gas",VLOOKUP(D8267,'Cross-Page Data'!$I$4:$J$13,2,FALSE),IF(J8267="solar",VLOOKUP('Form 923'!D8267,'Cross-Page Data'!$I$14:$J$117,2,FALSE),J8267))</f>
        <v>#N/A</v>
      </c>
      <c r="J8267" t="e">
        <f>VLOOKUP(E8267,'Cross-Page Data'!$D$4:$F$48,3,FALSE)</f>
        <v>#N/A</v>
      </c>
      <c r="K8267" t="b">
        <f t="shared" si="129"/>
        <v>1</v>
      </c>
    </row>
    <row r="8268" spans="9:11">
      <c r="I8268" t="e">
        <f>IF(J8268="natural gas",VLOOKUP(D8268,'Cross-Page Data'!$I$4:$J$13,2,FALSE),IF(J8268="solar",VLOOKUP('Form 923'!D8268,'Cross-Page Data'!$I$14:$J$117,2,FALSE),J8268))</f>
        <v>#N/A</v>
      </c>
      <c r="J8268" t="e">
        <f>VLOOKUP(E8268,'Cross-Page Data'!$D$4:$F$48,3,FALSE)</f>
        <v>#N/A</v>
      </c>
      <c r="K8268" t="b">
        <f t="shared" si="129"/>
        <v>1</v>
      </c>
    </row>
    <row r="8269" spans="9:11">
      <c r="I8269" t="e">
        <f>IF(J8269="natural gas",VLOOKUP(D8269,'Cross-Page Data'!$I$4:$J$13,2,FALSE),IF(J8269="solar",VLOOKUP('Form 923'!D8269,'Cross-Page Data'!$I$14:$J$117,2,FALSE),J8269))</f>
        <v>#N/A</v>
      </c>
      <c r="J8269" t="e">
        <f>VLOOKUP(E8269,'Cross-Page Data'!$D$4:$F$48,3,FALSE)</f>
        <v>#N/A</v>
      </c>
      <c r="K8269" t="b">
        <f t="shared" si="129"/>
        <v>1</v>
      </c>
    </row>
    <row r="8270" spans="9:11">
      <c r="I8270" t="e">
        <f>IF(J8270="natural gas",VLOOKUP(D8270,'Cross-Page Data'!$I$4:$J$13,2,FALSE),IF(J8270="solar",VLOOKUP('Form 923'!D8270,'Cross-Page Data'!$I$14:$J$117,2,FALSE),J8270))</f>
        <v>#N/A</v>
      </c>
      <c r="J8270" t="e">
        <f>VLOOKUP(E8270,'Cross-Page Data'!$D$4:$F$48,3,FALSE)</f>
        <v>#N/A</v>
      </c>
      <c r="K8270" t="b">
        <f t="shared" si="129"/>
        <v>1</v>
      </c>
    </row>
    <row r="8271" spans="9:11">
      <c r="I8271" t="e">
        <f>IF(J8271="natural gas",VLOOKUP(D8271,'Cross-Page Data'!$I$4:$J$13,2,FALSE),IF(J8271="solar",VLOOKUP('Form 923'!D8271,'Cross-Page Data'!$I$14:$J$117,2,FALSE),J8271))</f>
        <v>#N/A</v>
      </c>
      <c r="J8271" t="e">
        <f>VLOOKUP(E8271,'Cross-Page Data'!$D$4:$F$48,3,FALSE)</f>
        <v>#N/A</v>
      </c>
      <c r="K8271" t="b">
        <f t="shared" si="129"/>
        <v>1</v>
      </c>
    </row>
    <row r="8272" spans="9:11">
      <c r="I8272" t="e">
        <f>IF(J8272="natural gas",VLOOKUP(D8272,'Cross-Page Data'!$I$4:$J$13,2,FALSE),IF(J8272="solar",VLOOKUP('Form 923'!D8272,'Cross-Page Data'!$I$14:$J$117,2,FALSE),J8272))</f>
        <v>#N/A</v>
      </c>
      <c r="J8272" t="e">
        <f>VLOOKUP(E8272,'Cross-Page Data'!$D$4:$F$48,3,FALSE)</f>
        <v>#N/A</v>
      </c>
      <c r="K8272" t="b">
        <f t="shared" si="129"/>
        <v>1</v>
      </c>
    </row>
    <row r="8273" spans="9:11">
      <c r="I8273" t="e">
        <f>IF(J8273="natural gas",VLOOKUP(D8273,'Cross-Page Data'!$I$4:$J$13,2,FALSE),IF(J8273="solar",VLOOKUP('Form 923'!D8273,'Cross-Page Data'!$I$14:$J$117,2,FALSE),J8273))</f>
        <v>#N/A</v>
      </c>
      <c r="J8273" t="e">
        <f>VLOOKUP(E8273,'Cross-Page Data'!$D$4:$F$48,3,FALSE)</f>
        <v>#N/A</v>
      </c>
      <c r="K8273" t="b">
        <f t="shared" si="129"/>
        <v>1</v>
      </c>
    </row>
    <row r="8274" spans="9:11">
      <c r="I8274" t="e">
        <f>IF(J8274="natural gas",VLOOKUP(D8274,'Cross-Page Data'!$I$4:$J$13,2,FALSE),IF(J8274="solar",VLOOKUP('Form 923'!D8274,'Cross-Page Data'!$I$14:$J$117,2,FALSE),J8274))</f>
        <v>#N/A</v>
      </c>
      <c r="J8274" t="e">
        <f>VLOOKUP(E8274,'Cross-Page Data'!$D$4:$F$48,3,FALSE)</f>
        <v>#N/A</v>
      </c>
      <c r="K8274" t="b">
        <f t="shared" si="129"/>
        <v>1</v>
      </c>
    </row>
    <row r="8275" spans="9:11">
      <c r="I8275" t="e">
        <f>IF(J8275="natural gas",VLOOKUP(D8275,'Cross-Page Data'!$I$4:$J$13,2,FALSE),IF(J8275="solar",VLOOKUP('Form 923'!D8275,'Cross-Page Data'!$I$14:$J$117,2,FALSE),J8275))</f>
        <v>#N/A</v>
      </c>
      <c r="J8275" t="e">
        <f>VLOOKUP(E8275,'Cross-Page Data'!$D$4:$F$48,3,FALSE)</f>
        <v>#N/A</v>
      </c>
      <c r="K8275" t="b">
        <f t="shared" si="129"/>
        <v>1</v>
      </c>
    </row>
    <row r="8276" spans="9:11">
      <c r="I8276" t="e">
        <f>IF(J8276="natural gas",VLOOKUP(D8276,'Cross-Page Data'!$I$4:$J$13,2,FALSE),IF(J8276="solar",VLOOKUP('Form 923'!D8276,'Cross-Page Data'!$I$14:$J$117,2,FALSE),J8276))</f>
        <v>#N/A</v>
      </c>
      <c r="J8276" t="e">
        <f>VLOOKUP(E8276,'Cross-Page Data'!$D$4:$F$48,3,FALSE)</f>
        <v>#N/A</v>
      </c>
      <c r="K8276" t="b">
        <f t="shared" si="129"/>
        <v>1</v>
      </c>
    </row>
    <row r="8277" spans="9:11">
      <c r="I8277" t="e">
        <f>IF(J8277="natural gas",VLOOKUP(D8277,'Cross-Page Data'!$I$4:$J$13,2,FALSE),IF(J8277="solar",VLOOKUP('Form 923'!D8277,'Cross-Page Data'!$I$14:$J$117,2,FALSE),J8277))</f>
        <v>#N/A</v>
      </c>
      <c r="J8277" t="e">
        <f>VLOOKUP(E8277,'Cross-Page Data'!$D$4:$F$48,3,FALSE)</f>
        <v>#N/A</v>
      </c>
      <c r="K8277" t="b">
        <f t="shared" si="129"/>
        <v>1</v>
      </c>
    </row>
    <row r="8278" spans="9:11">
      <c r="I8278" t="e">
        <f>IF(J8278="natural gas",VLOOKUP(D8278,'Cross-Page Data'!$I$4:$J$13,2,FALSE),IF(J8278="solar",VLOOKUP('Form 923'!D8278,'Cross-Page Data'!$I$14:$J$117,2,FALSE),J8278))</f>
        <v>#N/A</v>
      </c>
      <c r="J8278" t="e">
        <f>VLOOKUP(E8278,'Cross-Page Data'!$D$4:$F$48,3,FALSE)</f>
        <v>#N/A</v>
      </c>
      <c r="K8278" t="b">
        <f t="shared" si="129"/>
        <v>1</v>
      </c>
    </row>
    <row r="8279" spans="9:11">
      <c r="I8279" t="e">
        <f>IF(J8279="natural gas",VLOOKUP(D8279,'Cross-Page Data'!$I$4:$J$13,2,FALSE),IF(J8279="solar",VLOOKUP('Form 923'!D8279,'Cross-Page Data'!$I$14:$J$117,2,FALSE),J8279))</f>
        <v>#N/A</v>
      </c>
      <c r="J8279" t="e">
        <f>VLOOKUP(E8279,'Cross-Page Data'!$D$4:$F$48,3,FALSE)</f>
        <v>#N/A</v>
      </c>
      <c r="K8279" t="b">
        <f t="shared" si="129"/>
        <v>1</v>
      </c>
    </row>
    <row r="8280" spans="9:11">
      <c r="I8280" t="e">
        <f>IF(J8280="natural gas",VLOOKUP(D8280,'Cross-Page Data'!$I$4:$J$13,2,FALSE),IF(J8280="solar",VLOOKUP('Form 923'!D8280,'Cross-Page Data'!$I$14:$J$117,2,FALSE),J8280))</f>
        <v>#N/A</v>
      </c>
      <c r="J8280" t="e">
        <f>VLOOKUP(E8280,'Cross-Page Data'!$D$4:$F$48,3,FALSE)</f>
        <v>#N/A</v>
      </c>
      <c r="K8280" t="b">
        <f t="shared" si="129"/>
        <v>1</v>
      </c>
    </row>
    <row r="8281" spans="9:11">
      <c r="I8281" t="e">
        <f>IF(J8281="natural gas",VLOOKUP(D8281,'Cross-Page Data'!$I$4:$J$13,2,FALSE),IF(J8281="solar",VLOOKUP('Form 923'!D8281,'Cross-Page Data'!$I$14:$J$117,2,FALSE),J8281))</f>
        <v>#N/A</v>
      </c>
      <c r="J8281" t="e">
        <f>VLOOKUP(E8281,'Cross-Page Data'!$D$4:$F$48,3,FALSE)</f>
        <v>#N/A</v>
      </c>
      <c r="K8281" t="b">
        <f t="shared" si="129"/>
        <v>1</v>
      </c>
    </row>
    <row r="8282" spans="9:11">
      <c r="I8282" t="e">
        <f>IF(J8282="natural gas",VLOOKUP(D8282,'Cross-Page Data'!$I$4:$J$13,2,FALSE),IF(J8282="solar",VLOOKUP('Form 923'!D8282,'Cross-Page Data'!$I$14:$J$117,2,FALSE),J8282))</f>
        <v>#N/A</v>
      </c>
      <c r="J8282" t="e">
        <f>VLOOKUP(E8282,'Cross-Page Data'!$D$4:$F$48,3,FALSE)</f>
        <v>#N/A</v>
      </c>
      <c r="K8282" t="b">
        <f t="shared" si="129"/>
        <v>1</v>
      </c>
    </row>
    <row r="8283" spans="9:11">
      <c r="I8283" t="e">
        <f>IF(J8283="natural gas",VLOOKUP(D8283,'Cross-Page Data'!$I$4:$J$13,2,FALSE),IF(J8283="solar",VLOOKUP('Form 923'!D8283,'Cross-Page Data'!$I$14:$J$117,2,FALSE),J8283))</f>
        <v>#N/A</v>
      </c>
      <c r="J8283" t="e">
        <f>VLOOKUP(E8283,'Cross-Page Data'!$D$4:$F$48,3,FALSE)</f>
        <v>#N/A</v>
      </c>
      <c r="K8283" t="b">
        <f t="shared" si="129"/>
        <v>1</v>
      </c>
    </row>
    <row r="8284" spans="9:11">
      <c r="I8284" t="e">
        <f>IF(J8284="natural gas",VLOOKUP(D8284,'Cross-Page Data'!$I$4:$J$13,2,FALSE),IF(J8284="solar",VLOOKUP('Form 923'!D8284,'Cross-Page Data'!$I$14:$J$117,2,FALSE),J8284))</f>
        <v>#N/A</v>
      </c>
      <c r="J8284" t="e">
        <f>VLOOKUP(E8284,'Cross-Page Data'!$D$4:$F$48,3,FALSE)</f>
        <v>#N/A</v>
      </c>
      <c r="K8284" t="b">
        <f t="shared" si="129"/>
        <v>1</v>
      </c>
    </row>
    <row r="8285" spans="9:11">
      <c r="I8285" t="e">
        <f>IF(J8285="natural gas",VLOOKUP(D8285,'Cross-Page Data'!$I$4:$J$13,2,FALSE),IF(J8285="solar",VLOOKUP('Form 923'!D8285,'Cross-Page Data'!$I$14:$J$117,2,FALSE),J8285))</f>
        <v>#N/A</v>
      </c>
      <c r="J8285" t="e">
        <f>VLOOKUP(E8285,'Cross-Page Data'!$D$4:$F$48,3,FALSE)</f>
        <v>#N/A</v>
      </c>
      <c r="K8285" t="b">
        <f t="shared" si="129"/>
        <v>1</v>
      </c>
    </row>
    <row r="8286" spans="9:11">
      <c r="I8286" t="e">
        <f>IF(J8286="natural gas",VLOOKUP(D8286,'Cross-Page Data'!$I$4:$J$13,2,FALSE),IF(J8286="solar",VLOOKUP('Form 923'!D8286,'Cross-Page Data'!$I$14:$J$117,2,FALSE),J8286))</f>
        <v>#N/A</v>
      </c>
      <c r="J8286" t="e">
        <f>VLOOKUP(E8286,'Cross-Page Data'!$D$4:$F$48,3,FALSE)</f>
        <v>#N/A</v>
      </c>
      <c r="K8286" t="b">
        <f t="shared" si="129"/>
        <v>1</v>
      </c>
    </row>
    <row r="8287" spans="9:11">
      <c r="I8287" t="e">
        <f>IF(J8287="natural gas",VLOOKUP(D8287,'Cross-Page Data'!$I$4:$J$13,2,FALSE),IF(J8287="solar",VLOOKUP('Form 923'!D8287,'Cross-Page Data'!$I$14:$J$117,2,FALSE),J8287))</f>
        <v>#N/A</v>
      </c>
      <c r="J8287" t="e">
        <f>VLOOKUP(E8287,'Cross-Page Data'!$D$4:$F$48,3,FALSE)</f>
        <v>#N/A</v>
      </c>
      <c r="K8287" t="b">
        <f t="shared" si="129"/>
        <v>1</v>
      </c>
    </row>
    <row r="8288" spans="9:11">
      <c r="I8288" t="e">
        <f>IF(J8288="natural gas",VLOOKUP(D8288,'Cross-Page Data'!$I$4:$J$13,2,FALSE),IF(J8288="solar",VLOOKUP('Form 923'!D8288,'Cross-Page Data'!$I$14:$J$117,2,FALSE),J8288))</f>
        <v>#N/A</v>
      </c>
      <c r="J8288" t="e">
        <f>VLOOKUP(E8288,'Cross-Page Data'!$D$4:$F$48,3,FALSE)</f>
        <v>#N/A</v>
      </c>
      <c r="K8288" t="b">
        <f t="shared" si="129"/>
        <v>1</v>
      </c>
    </row>
    <row r="8289" spans="9:11">
      <c r="I8289" t="e">
        <f>IF(J8289="natural gas",VLOOKUP(D8289,'Cross-Page Data'!$I$4:$J$13,2,FALSE),IF(J8289="solar",VLOOKUP('Form 923'!D8289,'Cross-Page Data'!$I$14:$J$117,2,FALSE),J8289))</f>
        <v>#N/A</v>
      </c>
      <c r="J8289" t="e">
        <f>VLOOKUP(E8289,'Cross-Page Data'!$D$4:$F$48,3,FALSE)</f>
        <v>#N/A</v>
      </c>
      <c r="K8289" t="b">
        <f t="shared" si="129"/>
        <v>1</v>
      </c>
    </row>
    <row r="8290" spans="9:11">
      <c r="I8290" t="e">
        <f>IF(J8290="natural gas",VLOOKUP(D8290,'Cross-Page Data'!$I$4:$J$13,2,FALSE),IF(J8290="solar",VLOOKUP('Form 923'!D8290,'Cross-Page Data'!$I$14:$J$117,2,FALSE),J8290))</f>
        <v>#N/A</v>
      </c>
      <c r="J8290" t="e">
        <f>VLOOKUP(E8290,'Cross-Page Data'!$D$4:$F$48,3,FALSE)</f>
        <v>#N/A</v>
      </c>
      <c r="K8290" t="b">
        <f t="shared" si="129"/>
        <v>1</v>
      </c>
    </row>
    <row r="8291" spans="9:11">
      <c r="I8291" t="e">
        <f>IF(J8291="natural gas",VLOOKUP(D8291,'Cross-Page Data'!$I$4:$J$13,2,FALSE),IF(J8291="solar",VLOOKUP('Form 923'!D8291,'Cross-Page Data'!$I$14:$J$117,2,FALSE),J8291))</f>
        <v>#N/A</v>
      </c>
      <c r="J8291" t="e">
        <f>VLOOKUP(E8291,'Cross-Page Data'!$D$4:$F$48,3,FALSE)</f>
        <v>#N/A</v>
      </c>
      <c r="K8291" t="b">
        <f t="shared" si="129"/>
        <v>1</v>
      </c>
    </row>
    <row r="8292" spans="9:11">
      <c r="I8292" t="e">
        <f>IF(J8292="natural gas",VLOOKUP(D8292,'Cross-Page Data'!$I$4:$J$13,2,FALSE),IF(J8292="solar",VLOOKUP('Form 923'!D8292,'Cross-Page Data'!$I$14:$J$117,2,FALSE),J8292))</f>
        <v>#N/A</v>
      </c>
      <c r="J8292" t="e">
        <f>VLOOKUP(E8292,'Cross-Page Data'!$D$4:$F$48,3,FALSE)</f>
        <v>#N/A</v>
      </c>
      <c r="K8292" t="b">
        <f t="shared" si="129"/>
        <v>1</v>
      </c>
    </row>
    <row r="8293" spans="9:11">
      <c r="I8293" t="e">
        <f>IF(J8293="natural gas",VLOOKUP(D8293,'Cross-Page Data'!$I$4:$J$13,2,FALSE),IF(J8293="solar",VLOOKUP('Form 923'!D8293,'Cross-Page Data'!$I$14:$J$117,2,FALSE),J8293))</f>
        <v>#N/A</v>
      </c>
      <c r="J8293" t="e">
        <f>VLOOKUP(E8293,'Cross-Page Data'!$D$4:$F$48,3,FALSE)</f>
        <v>#N/A</v>
      </c>
      <c r="K8293" t="b">
        <f t="shared" si="129"/>
        <v>1</v>
      </c>
    </row>
    <row r="8294" spans="9:11">
      <c r="I8294" t="e">
        <f>IF(J8294="natural gas",VLOOKUP(D8294,'Cross-Page Data'!$I$4:$J$13,2,FALSE),IF(J8294="solar",VLOOKUP('Form 923'!D8294,'Cross-Page Data'!$I$14:$J$117,2,FALSE),J8294))</f>
        <v>#N/A</v>
      </c>
      <c r="J8294" t="e">
        <f>VLOOKUP(E8294,'Cross-Page Data'!$D$4:$F$48,3,FALSE)</f>
        <v>#N/A</v>
      </c>
      <c r="K8294" t="b">
        <f t="shared" si="129"/>
        <v>1</v>
      </c>
    </row>
    <row r="8295" spans="9:11">
      <c r="I8295" t="e">
        <f>IF(J8295="natural gas",VLOOKUP(D8295,'Cross-Page Data'!$I$4:$J$13,2,FALSE),IF(J8295="solar",VLOOKUP('Form 923'!D8295,'Cross-Page Data'!$I$14:$J$117,2,FALSE),J8295))</f>
        <v>#N/A</v>
      </c>
      <c r="J8295" t="e">
        <f>VLOOKUP(E8295,'Cross-Page Data'!$D$4:$F$48,3,FALSE)</f>
        <v>#N/A</v>
      </c>
      <c r="K8295" t="b">
        <f t="shared" si="129"/>
        <v>1</v>
      </c>
    </row>
    <row r="8296" spans="9:11">
      <c r="I8296" t="e">
        <f>IF(J8296="natural gas",VLOOKUP(D8296,'Cross-Page Data'!$I$4:$J$13,2,FALSE),IF(J8296="solar",VLOOKUP('Form 923'!D8296,'Cross-Page Data'!$I$14:$J$117,2,FALSE),J8296))</f>
        <v>#N/A</v>
      </c>
      <c r="J8296" t="e">
        <f>VLOOKUP(E8296,'Cross-Page Data'!$D$4:$F$48,3,FALSE)</f>
        <v>#N/A</v>
      </c>
      <c r="K8296" t="b">
        <f t="shared" si="129"/>
        <v>1</v>
      </c>
    </row>
    <row r="8297" spans="9:11">
      <c r="I8297" t="e">
        <f>IF(J8297="natural gas",VLOOKUP(D8297,'Cross-Page Data'!$I$4:$J$13,2,FALSE),IF(J8297="solar",VLOOKUP('Form 923'!D8297,'Cross-Page Data'!$I$14:$J$117,2,FALSE),J8297))</f>
        <v>#N/A</v>
      </c>
      <c r="J8297" t="e">
        <f>VLOOKUP(E8297,'Cross-Page Data'!$D$4:$F$48,3,FALSE)</f>
        <v>#N/A</v>
      </c>
      <c r="K8297" t="b">
        <f t="shared" si="129"/>
        <v>1</v>
      </c>
    </row>
    <row r="8298" spans="9:11">
      <c r="I8298" t="e">
        <f>IF(J8298="natural gas",VLOOKUP(D8298,'Cross-Page Data'!$I$4:$J$13,2,FALSE),IF(J8298="solar",VLOOKUP('Form 923'!D8298,'Cross-Page Data'!$I$14:$J$117,2,FALSE),J8298))</f>
        <v>#N/A</v>
      </c>
      <c r="J8298" t="e">
        <f>VLOOKUP(E8298,'Cross-Page Data'!$D$4:$F$48,3,FALSE)</f>
        <v>#N/A</v>
      </c>
      <c r="K8298" t="b">
        <f t="shared" si="129"/>
        <v>1</v>
      </c>
    </row>
    <row r="8299" spans="9:11">
      <c r="I8299" t="e">
        <f>IF(J8299="natural gas",VLOOKUP(D8299,'Cross-Page Data'!$I$4:$J$13,2,FALSE),IF(J8299="solar",VLOOKUP('Form 923'!D8299,'Cross-Page Data'!$I$14:$J$117,2,FALSE),J8299))</f>
        <v>#N/A</v>
      </c>
      <c r="J8299" t="e">
        <f>VLOOKUP(E8299,'Cross-Page Data'!$D$4:$F$48,3,FALSE)</f>
        <v>#N/A</v>
      </c>
      <c r="K8299" t="b">
        <f t="shared" si="129"/>
        <v>1</v>
      </c>
    </row>
    <row r="8300" spans="9:11">
      <c r="I8300" t="e">
        <f>IF(J8300="natural gas",VLOOKUP(D8300,'Cross-Page Data'!$I$4:$J$13,2,FALSE),IF(J8300="solar",VLOOKUP('Form 923'!D8300,'Cross-Page Data'!$I$14:$J$117,2,FALSE),J8300))</f>
        <v>#N/A</v>
      </c>
      <c r="J8300" t="e">
        <f>VLOOKUP(E8300,'Cross-Page Data'!$D$4:$F$48,3,FALSE)</f>
        <v>#N/A</v>
      </c>
      <c r="K8300" t="b">
        <f t="shared" si="129"/>
        <v>1</v>
      </c>
    </row>
    <row r="8301" spans="9:11">
      <c r="I8301" t="e">
        <f>IF(J8301="natural gas",VLOOKUP(D8301,'Cross-Page Data'!$I$4:$J$13,2,FALSE),IF(J8301="solar",VLOOKUP('Form 923'!D8301,'Cross-Page Data'!$I$14:$J$117,2,FALSE),J8301))</f>
        <v>#N/A</v>
      </c>
      <c r="J8301" t="e">
        <f>VLOOKUP(E8301,'Cross-Page Data'!$D$4:$F$48,3,FALSE)</f>
        <v>#N/A</v>
      </c>
      <c r="K8301" t="b">
        <f t="shared" si="129"/>
        <v>1</v>
      </c>
    </row>
    <row r="8302" spans="9:11">
      <c r="I8302" t="e">
        <f>IF(J8302="natural gas",VLOOKUP(D8302,'Cross-Page Data'!$I$4:$J$13,2,FALSE),IF(J8302="solar",VLOOKUP('Form 923'!D8302,'Cross-Page Data'!$I$14:$J$117,2,FALSE),J8302))</f>
        <v>#N/A</v>
      </c>
      <c r="J8302" t="e">
        <f>VLOOKUP(E8302,'Cross-Page Data'!$D$4:$F$48,3,FALSE)</f>
        <v>#N/A</v>
      </c>
      <c r="K8302" t="b">
        <f t="shared" si="129"/>
        <v>1</v>
      </c>
    </row>
    <row r="8303" spans="9:11">
      <c r="I8303" t="e">
        <f>IF(J8303="natural gas",VLOOKUP(D8303,'Cross-Page Data'!$I$4:$J$13,2,FALSE),IF(J8303="solar",VLOOKUP('Form 923'!D8303,'Cross-Page Data'!$I$14:$J$117,2,FALSE),J8303))</f>
        <v>#N/A</v>
      </c>
      <c r="J8303" t="e">
        <f>VLOOKUP(E8303,'Cross-Page Data'!$D$4:$F$48,3,FALSE)</f>
        <v>#N/A</v>
      </c>
      <c r="K8303" t="b">
        <f t="shared" si="129"/>
        <v>1</v>
      </c>
    </row>
    <row r="8304" spans="9:11">
      <c r="I8304" t="e">
        <f>IF(J8304="natural gas",VLOOKUP(D8304,'Cross-Page Data'!$I$4:$J$13,2,FALSE),IF(J8304="solar",VLOOKUP('Form 923'!D8304,'Cross-Page Data'!$I$14:$J$117,2,FALSE),J8304))</f>
        <v>#N/A</v>
      </c>
      <c r="J8304" t="e">
        <f>VLOOKUP(E8304,'Cross-Page Data'!$D$4:$F$48,3,FALSE)</f>
        <v>#N/A</v>
      </c>
      <c r="K8304" t="b">
        <f t="shared" si="129"/>
        <v>1</v>
      </c>
    </row>
    <row r="8305" spans="9:11">
      <c r="I8305" t="e">
        <f>IF(J8305="natural gas",VLOOKUP(D8305,'Cross-Page Data'!$I$4:$J$13,2,FALSE),IF(J8305="solar",VLOOKUP('Form 923'!D8305,'Cross-Page Data'!$I$14:$J$117,2,FALSE),J8305))</f>
        <v>#N/A</v>
      </c>
      <c r="J8305" t="e">
        <f>VLOOKUP(E8305,'Cross-Page Data'!$D$4:$F$48,3,FALSE)</f>
        <v>#N/A</v>
      </c>
      <c r="K8305" t="b">
        <f t="shared" si="129"/>
        <v>1</v>
      </c>
    </row>
    <row r="8306" spans="9:11">
      <c r="I8306" t="e">
        <f>IF(J8306="natural gas",VLOOKUP(D8306,'Cross-Page Data'!$I$4:$J$13,2,FALSE),IF(J8306="solar",VLOOKUP('Form 923'!D8306,'Cross-Page Data'!$I$14:$J$117,2,FALSE),J8306))</f>
        <v>#N/A</v>
      </c>
      <c r="J8306" t="e">
        <f>VLOOKUP(E8306,'Cross-Page Data'!$D$4:$F$48,3,FALSE)</f>
        <v>#N/A</v>
      </c>
      <c r="K8306" t="b">
        <f t="shared" si="129"/>
        <v>1</v>
      </c>
    </row>
    <row r="8307" spans="9:11">
      <c r="I8307" t="e">
        <f>IF(J8307="natural gas",VLOOKUP(D8307,'Cross-Page Data'!$I$4:$J$13,2,FALSE),IF(J8307="solar",VLOOKUP('Form 923'!D8307,'Cross-Page Data'!$I$14:$J$117,2,FALSE),J8307))</f>
        <v>#N/A</v>
      </c>
      <c r="J8307" t="e">
        <f>VLOOKUP(E8307,'Cross-Page Data'!$D$4:$F$48,3,FALSE)</f>
        <v>#N/A</v>
      </c>
      <c r="K8307" t="b">
        <f t="shared" si="129"/>
        <v>1</v>
      </c>
    </row>
    <row r="8308" spans="9:11">
      <c r="I8308" t="e">
        <f>IF(J8308="natural gas",VLOOKUP(D8308,'Cross-Page Data'!$I$4:$J$13,2,FALSE),IF(J8308="solar",VLOOKUP('Form 923'!D8308,'Cross-Page Data'!$I$14:$J$117,2,FALSE),J8308))</f>
        <v>#N/A</v>
      </c>
      <c r="J8308" t="e">
        <f>VLOOKUP(E8308,'Cross-Page Data'!$D$4:$F$48,3,FALSE)</f>
        <v>#N/A</v>
      </c>
      <c r="K8308" t="b">
        <f t="shared" si="129"/>
        <v>1</v>
      </c>
    </row>
    <row r="8309" spans="9:11">
      <c r="I8309" t="e">
        <f>IF(J8309="natural gas",VLOOKUP(D8309,'Cross-Page Data'!$I$4:$J$13,2,FALSE),IF(J8309="solar",VLOOKUP('Form 923'!D8309,'Cross-Page Data'!$I$14:$J$117,2,FALSE),J8309))</f>
        <v>#N/A</v>
      </c>
      <c r="J8309" t="e">
        <f>VLOOKUP(E8309,'Cross-Page Data'!$D$4:$F$48,3,FALSE)</f>
        <v>#N/A</v>
      </c>
      <c r="K8309" t="b">
        <f t="shared" si="129"/>
        <v>1</v>
      </c>
    </row>
    <row r="8310" spans="9:11">
      <c r="I8310" t="e">
        <f>IF(J8310="natural gas",VLOOKUP(D8310,'Cross-Page Data'!$I$4:$J$13,2,FALSE),IF(J8310="solar",VLOOKUP('Form 923'!D8310,'Cross-Page Data'!$I$14:$J$117,2,FALSE),J8310))</f>
        <v>#N/A</v>
      </c>
      <c r="J8310" t="e">
        <f>VLOOKUP(E8310,'Cross-Page Data'!$D$4:$F$48,3,FALSE)</f>
        <v>#N/A</v>
      </c>
      <c r="K8310" t="b">
        <f t="shared" si="129"/>
        <v>1</v>
      </c>
    </row>
    <row r="8311" spans="9:11">
      <c r="I8311" t="e">
        <f>IF(J8311="natural gas",VLOOKUP(D8311,'Cross-Page Data'!$I$4:$J$13,2,FALSE),IF(J8311="solar",VLOOKUP('Form 923'!D8311,'Cross-Page Data'!$I$14:$J$117,2,FALSE),J8311))</f>
        <v>#N/A</v>
      </c>
      <c r="J8311" t="e">
        <f>VLOOKUP(E8311,'Cross-Page Data'!$D$4:$F$48,3,FALSE)</f>
        <v>#N/A</v>
      </c>
      <c r="K8311" t="b">
        <f t="shared" si="129"/>
        <v>1</v>
      </c>
    </row>
    <row r="8312" spans="9:11">
      <c r="I8312" t="e">
        <f>IF(J8312="natural gas",VLOOKUP(D8312,'Cross-Page Data'!$I$4:$J$13,2,FALSE),IF(J8312="solar",VLOOKUP('Form 923'!D8312,'Cross-Page Data'!$I$14:$J$117,2,FALSE),J8312))</f>
        <v>#N/A</v>
      </c>
      <c r="J8312" t="e">
        <f>VLOOKUP(E8312,'Cross-Page Data'!$D$4:$F$48,3,FALSE)</f>
        <v>#N/A</v>
      </c>
      <c r="K8312" t="b">
        <f t="shared" si="129"/>
        <v>1</v>
      </c>
    </row>
    <row r="8313" spans="9:11">
      <c r="I8313" t="e">
        <f>IF(J8313="natural gas",VLOOKUP(D8313,'Cross-Page Data'!$I$4:$J$13,2,FALSE),IF(J8313="solar",VLOOKUP('Form 923'!D8313,'Cross-Page Data'!$I$14:$J$117,2,FALSE),J8313))</f>
        <v>#N/A</v>
      </c>
      <c r="J8313" t="e">
        <f>VLOOKUP(E8313,'Cross-Page Data'!$D$4:$F$48,3,FALSE)</f>
        <v>#N/A</v>
      </c>
      <c r="K8313" t="b">
        <f t="shared" si="129"/>
        <v>1</v>
      </c>
    </row>
    <row r="8314" spans="9:11">
      <c r="I8314" t="e">
        <f>IF(J8314="natural gas",VLOOKUP(D8314,'Cross-Page Data'!$I$4:$J$13,2,FALSE),IF(J8314="solar",VLOOKUP('Form 923'!D8314,'Cross-Page Data'!$I$14:$J$117,2,FALSE),J8314))</f>
        <v>#N/A</v>
      </c>
      <c r="J8314" t="e">
        <f>VLOOKUP(E8314,'Cross-Page Data'!$D$4:$F$48,3,FALSE)</f>
        <v>#N/A</v>
      </c>
      <c r="K8314" t="b">
        <f t="shared" si="129"/>
        <v>1</v>
      </c>
    </row>
    <row r="8315" spans="9:11">
      <c r="I8315" t="e">
        <f>IF(J8315="natural gas",VLOOKUP(D8315,'Cross-Page Data'!$I$4:$J$13,2,FALSE),IF(J8315="solar",VLOOKUP('Form 923'!D8315,'Cross-Page Data'!$I$14:$J$117,2,FALSE),J8315))</f>
        <v>#N/A</v>
      </c>
      <c r="J8315" t="e">
        <f>VLOOKUP(E8315,'Cross-Page Data'!$D$4:$F$48,3,FALSE)</f>
        <v>#N/A</v>
      </c>
      <c r="K8315" t="b">
        <f t="shared" si="129"/>
        <v>1</v>
      </c>
    </row>
    <row r="8316" spans="9:11">
      <c r="I8316" t="e">
        <f>IF(J8316="natural gas",VLOOKUP(D8316,'Cross-Page Data'!$I$4:$J$13,2,FALSE),IF(J8316="solar",VLOOKUP('Form 923'!D8316,'Cross-Page Data'!$I$14:$J$117,2,FALSE),J8316))</f>
        <v>#N/A</v>
      </c>
      <c r="J8316" t="e">
        <f>VLOOKUP(E8316,'Cross-Page Data'!$D$4:$F$48,3,FALSE)</f>
        <v>#N/A</v>
      </c>
      <c r="K8316" t="b">
        <f t="shared" si="129"/>
        <v>1</v>
      </c>
    </row>
    <row r="8317" spans="9:11">
      <c r="I8317" t="e">
        <f>IF(J8317="natural gas",VLOOKUP(D8317,'Cross-Page Data'!$I$4:$J$13,2,FALSE),IF(J8317="solar",VLOOKUP('Form 923'!D8317,'Cross-Page Data'!$I$14:$J$117,2,FALSE),J8317))</f>
        <v>#N/A</v>
      </c>
      <c r="J8317" t="e">
        <f>VLOOKUP(E8317,'Cross-Page Data'!$D$4:$F$48,3,FALSE)</f>
        <v>#N/A</v>
      </c>
      <c r="K8317" t="b">
        <f t="shared" si="129"/>
        <v>1</v>
      </c>
    </row>
    <row r="8318" spans="9:11">
      <c r="I8318" t="e">
        <f>IF(J8318="natural gas",VLOOKUP(D8318,'Cross-Page Data'!$I$4:$J$13,2,FALSE),IF(J8318="solar",VLOOKUP('Form 923'!D8318,'Cross-Page Data'!$I$14:$J$117,2,FALSE),J8318))</f>
        <v>#N/A</v>
      </c>
      <c r="J8318" t="e">
        <f>VLOOKUP(E8318,'Cross-Page Data'!$D$4:$F$48,3,FALSE)</f>
        <v>#N/A</v>
      </c>
      <c r="K8318" t="b">
        <f t="shared" si="129"/>
        <v>1</v>
      </c>
    </row>
    <row r="8319" spans="9:11">
      <c r="I8319" t="e">
        <f>IF(J8319="natural gas",VLOOKUP(D8319,'Cross-Page Data'!$I$4:$J$13,2,FALSE),IF(J8319="solar",VLOOKUP('Form 923'!D8319,'Cross-Page Data'!$I$14:$J$117,2,FALSE),J8319))</f>
        <v>#N/A</v>
      </c>
      <c r="J8319" t="e">
        <f>VLOOKUP(E8319,'Cross-Page Data'!$D$4:$F$48,3,FALSE)</f>
        <v>#N/A</v>
      </c>
      <c r="K8319" t="b">
        <f t="shared" si="129"/>
        <v>1</v>
      </c>
    </row>
    <row r="8320" spans="9:11">
      <c r="I8320" t="e">
        <f>IF(J8320="natural gas",VLOOKUP(D8320,'Cross-Page Data'!$I$4:$J$13,2,FALSE),IF(J8320="solar",VLOOKUP('Form 923'!D8320,'Cross-Page Data'!$I$14:$J$117,2,FALSE),J8320))</f>
        <v>#N/A</v>
      </c>
      <c r="J8320" t="e">
        <f>VLOOKUP(E8320,'Cross-Page Data'!$D$4:$F$48,3,FALSE)</f>
        <v>#N/A</v>
      </c>
      <c r="K8320" t="b">
        <f t="shared" si="129"/>
        <v>1</v>
      </c>
    </row>
    <row r="8321" spans="9:11">
      <c r="I8321" t="e">
        <f>IF(J8321="natural gas",VLOOKUP(D8321,'Cross-Page Data'!$I$4:$J$13,2,FALSE),IF(J8321="solar",VLOOKUP('Form 923'!D8321,'Cross-Page Data'!$I$14:$J$117,2,FALSE),J8321))</f>
        <v>#N/A</v>
      </c>
      <c r="J8321" t="e">
        <f>VLOOKUP(E8321,'Cross-Page Data'!$D$4:$F$48,3,FALSE)</f>
        <v>#N/A</v>
      </c>
      <c r="K8321" t="b">
        <f t="shared" si="129"/>
        <v>1</v>
      </c>
    </row>
    <row r="8322" spans="9:11">
      <c r="I8322" t="e">
        <f>IF(J8322="natural gas",VLOOKUP(D8322,'Cross-Page Data'!$I$4:$J$13,2,FALSE),IF(J8322="solar",VLOOKUP('Form 923'!D8322,'Cross-Page Data'!$I$14:$J$117,2,FALSE),J8322))</f>
        <v>#N/A</v>
      </c>
      <c r="J8322" t="e">
        <f>VLOOKUP(E8322,'Cross-Page Data'!$D$4:$F$48,3,FALSE)</f>
        <v>#N/A</v>
      </c>
      <c r="K8322" t="b">
        <f t="shared" si="129"/>
        <v>1</v>
      </c>
    </row>
    <row r="8323" spans="9:11">
      <c r="I8323" t="e">
        <f>IF(J8323="natural gas",VLOOKUP(D8323,'Cross-Page Data'!$I$4:$J$13,2,FALSE),IF(J8323="solar",VLOOKUP('Form 923'!D8323,'Cross-Page Data'!$I$14:$J$117,2,FALSE),J8323))</f>
        <v>#N/A</v>
      </c>
      <c r="J8323" t="e">
        <f>VLOOKUP(E8323,'Cross-Page Data'!$D$4:$F$48,3,FALSE)</f>
        <v>#N/A</v>
      </c>
      <c r="K8323" t="b">
        <f t="shared" si="129"/>
        <v>1</v>
      </c>
    </row>
    <row r="8324" spans="9:11">
      <c r="I8324" t="e">
        <f>IF(J8324="natural gas",VLOOKUP(D8324,'Cross-Page Data'!$I$4:$J$13,2,FALSE),IF(J8324="solar",VLOOKUP('Form 923'!D8324,'Cross-Page Data'!$I$14:$J$117,2,FALSE),J8324))</f>
        <v>#N/A</v>
      </c>
      <c r="J8324" t="e">
        <f>VLOOKUP(E8324,'Cross-Page Data'!$D$4:$F$48,3,FALSE)</f>
        <v>#N/A</v>
      </c>
      <c r="K8324" t="b">
        <f t="shared" si="129"/>
        <v>1</v>
      </c>
    </row>
    <row r="8325" spans="9:11">
      <c r="I8325" t="e">
        <f>IF(J8325="natural gas",VLOOKUP(D8325,'Cross-Page Data'!$I$4:$J$13,2,FALSE),IF(J8325="solar",VLOOKUP('Form 923'!D8325,'Cross-Page Data'!$I$14:$J$117,2,FALSE),J8325))</f>
        <v>#N/A</v>
      </c>
      <c r="J8325" t="e">
        <f>VLOOKUP(E8325,'Cross-Page Data'!$D$4:$F$48,3,FALSE)</f>
        <v>#N/A</v>
      </c>
      <c r="K8325" t="b">
        <f t="shared" si="129"/>
        <v>1</v>
      </c>
    </row>
    <row r="8326" spans="9:11">
      <c r="I8326" t="e">
        <f>IF(J8326="natural gas",VLOOKUP(D8326,'Cross-Page Data'!$I$4:$J$13,2,FALSE),IF(J8326="solar",VLOOKUP('Form 923'!D8326,'Cross-Page Data'!$I$14:$J$117,2,FALSE),J8326))</f>
        <v>#N/A</v>
      </c>
      <c r="J8326" t="e">
        <f>VLOOKUP(E8326,'Cross-Page Data'!$D$4:$F$48,3,FALSE)</f>
        <v>#N/A</v>
      </c>
      <c r="K8326" t="b">
        <f t="shared" si="129"/>
        <v>1</v>
      </c>
    </row>
    <row r="8327" spans="9:11">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c r="I8328" t="e">
        <f>IF(J8328="natural gas",VLOOKUP(D8328,'Cross-Page Data'!$I$4:$J$13,2,FALSE),IF(J8328="solar",VLOOKUP('Form 923'!D8328,'Cross-Page Data'!$I$14:$J$117,2,FALSE),J8328))</f>
        <v>#N/A</v>
      </c>
      <c r="J8328" t="e">
        <f>VLOOKUP(E8328,'Cross-Page Data'!$D$4:$F$48,3,FALSE)</f>
        <v>#N/A</v>
      </c>
      <c r="K8328" t="b">
        <f t="shared" si="130"/>
        <v>1</v>
      </c>
    </row>
    <row r="8329" spans="9:11">
      <c r="I8329" t="e">
        <f>IF(J8329="natural gas",VLOOKUP(D8329,'Cross-Page Data'!$I$4:$J$13,2,FALSE),IF(J8329="solar",VLOOKUP('Form 923'!D8329,'Cross-Page Data'!$I$14:$J$117,2,FALSE),J8329))</f>
        <v>#N/A</v>
      </c>
      <c r="J8329" t="e">
        <f>VLOOKUP(E8329,'Cross-Page Data'!$D$4:$F$48,3,FALSE)</f>
        <v>#N/A</v>
      </c>
      <c r="K8329" t="b">
        <f t="shared" si="130"/>
        <v>1</v>
      </c>
    </row>
    <row r="8330" spans="9:11">
      <c r="I8330" t="e">
        <f>IF(J8330="natural gas",VLOOKUP(D8330,'Cross-Page Data'!$I$4:$J$13,2,FALSE),IF(J8330="solar",VLOOKUP('Form 923'!D8330,'Cross-Page Data'!$I$14:$J$117,2,FALSE),J8330))</f>
        <v>#N/A</v>
      </c>
      <c r="J8330" t="e">
        <f>VLOOKUP(E8330,'Cross-Page Data'!$D$4:$F$48,3,FALSE)</f>
        <v>#N/A</v>
      </c>
      <c r="K8330" t="b">
        <f t="shared" si="130"/>
        <v>1</v>
      </c>
    </row>
    <row r="8331" spans="9:11">
      <c r="I8331" t="e">
        <f>IF(J8331="natural gas",VLOOKUP(D8331,'Cross-Page Data'!$I$4:$J$13,2,FALSE),IF(J8331="solar",VLOOKUP('Form 923'!D8331,'Cross-Page Data'!$I$14:$J$117,2,FALSE),J8331))</f>
        <v>#N/A</v>
      </c>
      <c r="J8331" t="e">
        <f>VLOOKUP(E8331,'Cross-Page Data'!$D$4:$F$48,3,FALSE)</f>
        <v>#N/A</v>
      </c>
      <c r="K8331" t="b">
        <f t="shared" si="130"/>
        <v>1</v>
      </c>
    </row>
    <row r="8332" spans="9:11">
      <c r="I8332" t="e">
        <f>IF(J8332="natural gas",VLOOKUP(D8332,'Cross-Page Data'!$I$4:$J$13,2,FALSE),IF(J8332="solar",VLOOKUP('Form 923'!D8332,'Cross-Page Data'!$I$14:$J$117,2,FALSE),J8332))</f>
        <v>#N/A</v>
      </c>
      <c r="J8332" t="e">
        <f>VLOOKUP(E8332,'Cross-Page Data'!$D$4:$F$48,3,FALSE)</f>
        <v>#N/A</v>
      </c>
      <c r="K8332" t="b">
        <f t="shared" si="130"/>
        <v>1</v>
      </c>
    </row>
    <row r="8333" spans="9:11">
      <c r="I8333" t="e">
        <f>IF(J8333="natural gas",VLOOKUP(D8333,'Cross-Page Data'!$I$4:$J$13,2,FALSE),IF(J8333="solar",VLOOKUP('Form 923'!D8333,'Cross-Page Data'!$I$14:$J$117,2,FALSE),J8333))</f>
        <v>#N/A</v>
      </c>
      <c r="J8333" t="e">
        <f>VLOOKUP(E8333,'Cross-Page Data'!$D$4:$F$48,3,FALSE)</f>
        <v>#N/A</v>
      </c>
      <c r="K8333" t="b">
        <f t="shared" si="130"/>
        <v>1</v>
      </c>
    </row>
    <row r="8334" spans="9:11">
      <c r="I8334" t="e">
        <f>IF(J8334="natural gas",VLOOKUP(D8334,'Cross-Page Data'!$I$4:$J$13,2,FALSE),IF(J8334="solar",VLOOKUP('Form 923'!D8334,'Cross-Page Data'!$I$14:$J$117,2,FALSE),J8334))</f>
        <v>#N/A</v>
      </c>
      <c r="J8334" t="e">
        <f>VLOOKUP(E8334,'Cross-Page Data'!$D$4:$F$48,3,FALSE)</f>
        <v>#N/A</v>
      </c>
      <c r="K8334" t="b">
        <f t="shared" si="130"/>
        <v>1</v>
      </c>
    </row>
    <row r="8335" spans="9:11">
      <c r="I8335" t="e">
        <f>IF(J8335="natural gas",VLOOKUP(D8335,'Cross-Page Data'!$I$4:$J$13,2,FALSE),IF(J8335="solar",VLOOKUP('Form 923'!D8335,'Cross-Page Data'!$I$14:$J$117,2,FALSE),J8335))</f>
        <v>#N/A</v>
      </c>
      <c r="J8335" t="e">
        <f>VLOOKUP(E8335,'Cross-Page Data'!$D$4:$F$48,3,FALSE)</f>
        <v>#N/A</v>
      </c>
      <c r="K8335" t="b">
        <f t="shared" si="130"/>
        <v>1</v>
      </c>
    </row>
    <row r="8336" spans="9:11">
      <c r="I8336" t="e">
        <f>IF(J8336="natural gas",VLOOKUP(D8336,'Cross-Page Data'!$I$4:$J$13,2,FALSE),IF(J8336="solar",VLOOKUP('Form 923'!D8336,'Cross-Page Data'!$I$14:$J$117,2,FALSE),J8336))</f>
        <v>#N/A</v>
      </c>
      <c r="J8336" t="e">
        <f>VLOOKUP(E8336,'Cross-Page Data'!$D$4:$F$48,3,FALSE)</f>
        <v>#N/A</v>
      </c>
      <c r="K8336" t="b">
        <f t="shared" si="130"/>
        <v>1</v>
      </c>
    </row>
    <row r="8337" spans="9:11">
      <c r="I8337" t="e">
        <f>IF(J8337="natural gas",VLOOKUP(D8337,'Cross-Page Data'!$I$4:$J$13,2,FALSE),IF(J8337="solar",VLOOKUP('Form 923'!D8337,'Cross-Page Data'!$I$14:$J$117,2,FALSE),J8337))</f>
        <v>#N/A</v>
      </c>
      <c r="J8337" t="e">
        <f>VLOOKUP(E8337,'Cross-Page Data'!$D$4:$F$48,3,FALSE)</f>
        <v>#N/A</v>
      </c>
      <c r="K8337" t="b">
        <f t="shared" si="130"/>
        <v>1</v>
      </c>
    </row>
    <row r="8338" spans="9:11">
      <c r="I8338" t="e">
        <f>IF(J8338="natural gas",VLOOKUP(D8338,'Cross-Page Data'!$I$4:$J$13,2,FALSE),IF(J8338="solar",VLOOKUP('Form 923'!D8338,'Cross-Page Data'!$I$14:$J$117,2,FALSE),J8338))</f>
        <v>#N/A</v>
      </c>
      <c r="J8338" t="e">
        <f>VLOOKUP(E8338,'Cross-Page Data'!$D$4:$F$48,3,FALSE)</f>
        <v>#N/A</v>
      </c>
      <c r="K8338" t="b">
        <f t="shared" si="130"/>
        <v>1</v>
      </c>
    </row>
    <row r="8339" spans="9:11">
      <c r="I8339" t="e">
        <f>IF(J8339="natural gas",VLOOKUP(D8339,'Cross-Page Data'!$I$4:$J$13,2,FALSE),IF(J8339="solar",VLOOKUP('Form 923'!D8339,'Cross-Page Data'!$I$14:$J$117,2,FALSE),J8339))</f>
        <v>#N/A</v>
      </c>
      <c r="J8339" t="e">
        <f>VLOOKUP(E8339,'Cross-Page Data'!$D$4:$F$48,3,FALSE)</f>
        <v>#N/A</v>
      </c>
      <c r="K8339" t="b">
        <f t="shared" si="130"/>
        <v>1</v>
      </c>
    </row>
    <row r="8340" spans="9:11">
      <c r="I8340" t="e">
        <f>IF(J8340="natural gas",VLOOKUP(D8340,'Cross-Page Data'!$I$4:$J$13,2,FALSE),IF(J8340="solar",VLOOKUP('Form 923'!D8340,'Cross-Page Data'!$I$14:$J$117,2,FALSE),J8340))</f>
        <v>#N/A</v>
      </c>
      <c r="J8340" t="e">
        <f>VLOOKUP(E8340,'Cross-Page Data'!$D$4:$F$48,3,FALSE)</f>
        <v>#N/A</v>
      </c>
      <c r="K8340" t="b">
        <f t="shared" si="130"/>
        <v>1</v>
      </c>
    </row>
    <row r="8341" spans="9:11">
      <c r="I8341" t="e">
        <f>IF(J8341="natural gas",VLOOKUP(D8341,'Cross-Page Data'!$I$4:$J$13,2,FALSE),IF(J8341="solar",VLOOKUP('Form 923'!D8341,'Cross-Page Data'!$I$14:$J$117,2,FALSE),J8341))</f>
        <v>#N/A</v>
      </c>
      <c r="J8341" t="e">
        <f>VLOOKUP(E8341,'Cross-Page Data'!$D$4:$F$48,3,FALSE)</f>
        <v>#N/A</v>
      </c>
      <c r="K8341" t="b">
        <f t="shared" si="130"/>
        <v>1</v>
      </c>
    </row>
    <row r="8342" spans="9:11">
      <c r="I8342" t="e">
        <f>IF(J8342="natural gas",VLOOKUP(D8342,'Cross-Page Data'!$I$4:$J$13,2,FALSE),IF(J8342="solar",VLOOKUP('Form 923'!D8342,'Cross-Page Data'!$I$14:$J$117,2,FALSE),J8342))</f>
        <v>#N/A</v>
      </c>
      <c r="J8342" t="e">
        <f>VLOOKUP(E8342,'Cross-Page Data'!$D$4:$F$48,3,FALSE)</f>
        <v>#N/A</v>
      </c>
      <c r="K8342" t="b">
        <f t="shared" si="130"/>
        <v>1</v>
      </c>
    </row>
    <row r="8343" spans="9:11">
      <c r="I8343" t="e">
        <f>IF(J8343="natural gas",VLOOKUP(D8343,'Cross-Page Data'!$I$4:$J$13,2,FALSE),IF(J8343="solar",VLOOKUP('Form 923'!D8343,'Cross-Page Data'!$I$14:$J$117,2,FALSE),J8343))</f>
        <v>#N/A</v>
      </c>
      <c r="J8343" t="e">
        <f>VLOOKUP(E8343,'Cross-Page Data'!$D$4:$F$48,3,FALSE)</f>
        <v>#N/A</v>
      </c>
      <c r="K8343" t="b">
        <f t="shared" si="130"/>
        <v>1</v>
      </c>
    </row>
    <row r="8344" spans="9:11">
      <c r="I8344" t="e">
        <f>IF(J8344="natural gas",VLOOKUP(D8344,'Cross-Page Data'!$I$4:$J$13,2,FALSE),IF(J8344="solar",VLOOKUP('Form 923'!D8344,'Cross-Page Data'!$I$14:$J$117,2,FALSE),J8344))</f>
        <v>#N/A</v>
      </c>
      <c r="J8344" t="e">
        <f>VLOOKUP(E8344,'Cross-Page Data'!$D$4:$F$48,3,FALSE)</f>
        <v>#N/A</v>
      </c>
      <c r="K8344" t="b">
        <f t="shared" si="130"/>
        <v>1</v>
      </c>
    </row>
    <row r="8345" spans="9:11">
      <c r="I8345" t="e">
        <f>IF(J8345="natural gas",VLOOKUP(D8345,'Cross-Page Data'!$I$4:$J$13,2,FALSE),IF(J8345="solar",VLOOKUP('Form 923'!D8345,'Cross-Page Data'!$I$14:$J$117,2,FALSE),J8345))</f>
        <v>#N/A</v>
      </c>
      <c r="J8345" t="e">
        <f>VLOOKUP(E8345,'Cross-Page Data'!$D$4:$F$48,3,FALSE)</f>
        <v>#N/A</v>
      </c>
      <c r="K8345" t="b">
        <f t="shared" si="130"/>
        <v>1</v>
      </c>
    </row>
    <row r="8346" spans="9:11">
      <c r="I8346" t="e">
        <f>IF(J8346="natural gas",VLOOKUP(D8346,'Cross-Page Data'!$I$4:$J$13,2,FALSE),IF(J8346="solar",VLOOKUP('Form 923'!D8346,'Cross-Page Data'!$I$14:$J$117,2,FALSE),J8346))</f>
        <v>#N/A</v>
      </c>
      <c r="J8346" t="e">
        <f>VLOOKUP(E8346,'Cross-Page Data'!$D$4:$F$48,3,FALSE)</f>
        <v>#N/A</v>
      </c>
      <c r="K8346" t="b">
        <f t="shared" si="130"/>
        <v>1</v>
      </c>
    </row>
    <row r="8347" spans="9:11">
      <c r="I8347" t="e">
        <f>IF(J8347="natural gas",VLOOKUP(D8347,'Cross-Page Data'!$I$4:$J$13,2,FALSE),IF(J8347="solar",VLOOKUP('Form 923'!D8347,'Cross-Page Data'!$I$14:$J$117,2,FALSE),J8347))</f>
        <v>#N/A</v>
      </c>
      <c r="J8347" t="e">
        <f>VLOOKUP(E8347,'Cross-Page Data'!$D$4:$F$48,3,FALSE)</f>
        <v>#N/A</v>
      </c>
      <c r="K8347" t="b">
        <f t="shared" si="130"/>
        <v>1</v>
      </c>
    </row>
    <row r="8348" spans="9:11">
      <c r="I8348" t="e">
        <f>IF(J8348="natural gas",VLOOKUP(D8348,'Cross-Page Data'!$I$4:$J$13,2,FALSE),IF(J8348="solar",VLOOKUP('Form 923'!D8348,'Cross-Page Data'!$I$14:$J$117,2,FALSE),J8348))</f>
        <v>#N/A</v>
      </c>
      <c r="J8348" t="e">
        <f>VLOOKUP(E8348,'Cross-Page Data'!$D$4:$F$48,3,FALSE)</f>
        <v>#N/A</v>
      </c>
      <c r="K8348" t="b">
        <f t="shared" si="130"/>
        <v>1</v>
      </c>
    </row>
    <row r="8349" spans="9:11">
      <c r="I8349" t="e">
        <f>IF(J8349="natural gas",VLOOKUP(D8349,'Cross-Page Data'!$I$4:$J$13,2,FALSE),IF(J8349="solar",VLOOKUP('Form 923'!D8349,'Cross-Page Data'!$I$14:$J$117,2,FALSE),J8349))</f>
        <v>#N/A</v>
      </c>
      <c r="J8349" t="e">
        <f>VLOOKUP(E8349,'Cross-Page Data'!$D$4:$F$48,3,FALSE)</f>
        <v>#N/A</v>
      </c>
      <c r="K8349" t="b">
        <f t="shared" si="130"/>
        <v>1</v>
      </c>
    </row>
    <row r="8350" spans="9:11">
      <c r="I8350" t="e">
        <f>IF(J8350="natural gas",VLOOKUP(D8350,'Cross-Page Data'!$I$4:$J$13,2,FALSE),IF(J8350="solar",VLOOKUP('Form 923'!D8350,'Cross-Page Data'!$I$14:$J$117,2,FALSE),J8350))</f>
        <v>#N/A</v>
      </c>
      <c r="J8350" t="e">
        <f>VLOOKUP(E8350,'Cross-Page Data'!$D$4:$F$48,3,FALSE)</f>
        <v>#N/A</v>
      </c>
      <c r="K8350" t="b">
        <f t="shared" si="130"/>
        <v>1</v>
      </c>
    </row>
    <row r="8351" spans="9:11">
      <c r="I8351" t="e">
        <f>IF(J8351="natural gas",VLOOKUP(D8351,'Cross-Page Data'!$I$4:$J$13,2,FALSE),IF(J8351="solar",VLOOKUP('Form 923'!D8351,'Cross-Page Data'!$I$14:$J$117,2,FALSE),J8351))</f>
        <v>#N/A</v>
      </c>
      <c r="J8351" t="e">
        <f>VLOOKUP(E8351,'Cross-Page Data'!$D$4:$F$48,3,FALSE)</f>
        <v>#N/A</v>
      </c>
      <c r="K8351" t="b">
        <f t="shared" si="130"/>
        <v>1</v>
      </c>
    </row>
    <row r="8352" spans="9:11">
      <c r="I8352" t="e">
        <f>IF(J8352="natural gas",VLOOKUP(D8352,'Cross-Page Data'!$I$4:$J$13,2,FALSE),IF(J8352="solar",VLOOKUP('Form 923'!D8352,'Cross-Page Data'!$I$14:$J$117,2,FALSE),J8352))</f>
        <v>#N/A</v>
      </c>
      <c r="J8352" t="e">
        <f>VLOOKUP(E8352,'Cross-Page Data'!$D$4:$F$48,3,FALSE)</f>
        <v>#N/A</v>
      </c>
      <c r="K8352" t="b">
        <f t="shared" si="130"/>
        <v>1</v>
      </c>
    </row>
    <row r="8353" spans="9:11">
      <c r="I8353" t="e">
        <f>IF(J8353="natural gas",VLOOKUP(D8353,'Cross-Page Data'!$I$4:$J$13,2,FALSE),IF(J8353="solar",VLOOKUP('Form 923'!D8353,'Cross-Page Data'!$I$14:$J$117,2,FALSE),J8353))</f>
        <v>#N/A</v>
      </c>
      <c r="J8353" t="e">
        <f>VLOOKUP(E8353,'Cross-Page Data'!$D$4:$F$48,3,FALSE)</f>
        <v>#N/A</v>
      </c>
      <c r="K8353" t="b">
        <f t="shared" si="130"/>
        <v>1</v>
      </c>
    </row>
    <row r="8354" spans="9:11">
      <c r="I8354" t="e">
        <f>IF(J8354="natural gas",VLOOKUP(D8354,'Cross-Page Data'!$I$4:$J$13,2,FALSE),IF(J8354="solar",VLOOKUP('Form 923'!D8354,'Cross-Page Data'!$I$14:$J$117,2,FALSE),J8354))</f>
        <v>#N/A</v>
      </c>
      <c r="J8354" t="e">
        <f>VLOOKUP(E8354,'Cross-Page Data'!$D$4:$F$48,3,FALSE)</f>
        <v>#N/A</v>
      </c>
      <c r="K8354" t="b">
        <f t="shared" si="130"/>
        <v>1</v>
      </c>
    </row>
    <row r="8355" spans="9:11">
      <c r="I8355" t="e">
        <f>IF(J8355="natural gas",VLOOKUP(D8355,'Cross-Page Data'!$I$4:$J$13,2,FALSE),IF(J8355="solar",VLOOKUP('Form 923'!D8355,'Cross-Page Data'!$I$14:$J$117,2,FALSE),J8355))</f>
        <v>#N/A</v>
      </c>
      <c r="J8355" t="e">
        <f>VLOOKUP(E8355,'Cross-Page Data'!$D$4:$F$48,3,FALSE)</f>
        <v>#N/A</v>
      </c>
      <c r="K8355" t="b">
        <f t="shared" si="130"/>
        <v>1</v>
      </c>
    </row>
    <row r="8356" spans="9:11">
      <c r="I8356" t="e">
        <f>IF(J8356="natural gas",VLOOKUP(D8356,'Cross-Page Data'!$I$4:$J$13,2,FALSE),IF(J8356="solar",VLOOKUP('Form 923'!D8356,'Cross-Page Data'!$I$14:$J$117,2,FALSE),J8356))</f>
        <v>#N/A</v>
      </c>
      <c r="J8356" t="e">
        <f>VLOOKUP(E8356,'Cross-Page Data'!$D$4:$F$48,3,FALSE)</f>
        <v>#N/A</v>
      </c>
      <c r="K8356" t="b">
        <f t="shared" si="130"/>
        <v>1</v>
      </c>
    </row>
    <row r="8357" spans="9:11">
      <c r="I8357" t="e">
        <f>IF(J8357="natural gas",VLOOKUP(D8357,'Cross-Page Data'!$I$4:$J$13,2,FALSE),IF(J8357="solar",VLOOKUP('Form 923'!D8357,'Cross-Page Data'!$I$14:$J$117,2,FALSE),J8357))</f>
        <v>#N/A</v>
      </c>
      <c r="J8357" t="e">
        <f>VLOOKUP(E8357,'Cross-Page Data'!$D$4:$F$48,3,FALSE)</f>
        <v>#N/A</v>
      </c>
      <c r="K8357" t="b">
        <f t="shared" si="130"/>
        <v>1</v>
      </c>
    </row>
    <row r="8358" spans="9:11">
      <c r="I8358" t="e">
        <f>IF(J8358="natural gas",VLOOKUP(D8358,'Cross-Page Data'!$I$4:$J$13,2,FALSE),IF(J8358="solar",VLOOKUP('Form 923'!D8358,'Cross-Page Data'!$I$14:$J$117,2,FALSE),J8358))</f>
        <v>#N/A</v>
      </c>
      <c r="J8358" t="e">
        <f>VLOOKUP(E8358,'Cross-Page Data'!$D$4:$F$48,3,FALSE)</f>
        <v>#N/A</v>
      </c>
      <c r="K8358" t="b">
        <f t="shared" si="130"/>
        <v>1</v>
      </c>
    </row>
    <row r="8359" spans="9:11">
      <c r="I8359" t="e">
        <f>IF(J8359="natural gas",VLOOKUP(D8359,'Cross-Page Data'!$I$4:$J$13,2,FALSE),IF(J8359="solar",VLOOKUP('Form 923'!D8359,'Cross-Page Data'!$I$14:$J$117,2,FALSE),J8359))</f>
        <v>#N/A</v>
      </c>
      <c r="J8359" t="e">
        <f>VLOOKUP(E8359,'Cross-Page Data'!$D$4:$F$48,3,FALSE)</f>
        <v>#N/A</v>
      </c>
      <c r="K8359" t="b">
        <f t="shared" si="130"/>
        <v>1</v>
      </c>
    </row>
    <row r="8360" spans="9:11">
      <c r="I8360" t="e">
        <f>IF(J8360="natural gas",VLOOKUP(D8360,'Cross-Page Data'!$I$4:$J$13,2,FALSE),IF(J8360="solar",VLOOKUP('Form 923'!D8360,'Cross-Page Data'!$I$14:$J$117,2,FALSE),J8360))</f>
        <v>#N/A</v>
      </c>
      <c r="J8360" t="e">
        <f>VLOOKUP(E8360,'Cross-Page Data'!$D$4:$F$48,3,FALSE)</f>
        <v>#N/A</v>
      </c>
      <c r="K8360" t="b">
        <f t="shared" si="130"/>
        <v>1</v>
      </c>
    </row>
    <row r="8361" spans="9:11">
      <c r="I8361" t="e">
        <f>IF(J8361="natural gas",VLOOKUP(D8361,'Cross-Page Data'!$I$4:$J$13,2,FALSE),IF(J8361="solar",VLOOKUP('Form 923'!D8361,'Cross-Page Data'!$I$14:$J$117,2,FALSE),J8361))</f>
        <v>#N/A</v>
      </c>
      <c r="J8361" t="e">
        <f>VLOOKUP(E8361,'Cross-Page Data'!$D$4:$F$48,3,FALSE)</f>
        <v>#N/A</v>
      </c>
      <c r="K8361" t="b">
        <f t="shared" si="130"/>
        <v>1</v>
      </c>
    </row>
    <row r="8362" spans="9:11">
      <c r="I8362" t="e">
        <f>IF(J8362="natural gas",VLOOKUP(D8362,'Cross-Page Data'!$I$4:$J$13,2,FALSE),IF(J8362="solar",VLOOKUP('Form 923'!D8362,'Cross-Page Data'!$I$14:$J$117,2,FALSE),J8362))</f>
        <v>#N/A</v>
      </c>
      <c r="J8362" t="e">
        <f>VLOOKUP(E8362,'Cross-Page Data'!$D$4:$F$48,3,FALSE)</f>
        <v>#N/A</v>
      </c>
      <c r="K8362" t="b">
        <f t="shared" si="130"/>
        <v>1</v>
      </c>
    </row>
    <row r="8363" spans="9:11">
      <c r="I8363" t="e">
        <f>IF(J8363="natural gas",VLOOKUP(D8363,'Cross-Page Data'!$I$4:$J$13,2,FALSE),IF(J8363="solar",VLOOKUP('Form 923'!D8363,'Cross-Page Data'!$I$14:$J$117,2,FALSE),J8363))</f>
        <v>#N/A</v>
      </c>
      <c r="J8363" t="e">
        <f>VLOOKUP(E8363,'Cross-Page Data'!$D$4:$F$48,3,FALSE)</f>
        <v>#N/A</v>
      </c>
      <c r="K8363" t="b">
        <f t="shared" si="130"/>
        <v>1</v>
      </c>
    </row>
    <row r="8364" spans="9:11">
      <c r="I8364" t="e">
        <f>IF(J8364="natural gas",VLOOKUP(D8364,'Cross-Page Data'!$I$4:$J$13,2,FALSE),IF(J8364="solar",VLOOKUP('Form 923'!D8364,'Cross-Page Data'!$I$14:$J$117,2,FALSE),J8364))</f>
        <v>#N/A</v>
      </c>
      <c r="J8364" t="e">
        <f>VLOOKUP(E8364,'Cross-Page Data'!$D$4:$F$48,3,FALSE)</f>
        <v>#N/A</v>
      </c>
      <c r="K8364" t="b">
        <f t="shared" si="130"/>
        <v>1</v>
      </c>
    </row>
    <row r="8365" spans="9:11">
      <c r="I8365" t="e">
        <f>IF(J8365="natural gas",VLOOKUP(D8365,'Cross-Page Data'!$I$4:$J$13,2,FALSE),IF(J8365="solar",VLOOKUP('Form 923'!D8365,'Cross-Page Data'!$I$14:$J$117,2,FALSE),J8365))</f>
        <v>#N/A</v>
      </c>
      <c r="J8365" t="e">
        <f>VLOOKUP(E8365,'Cross-Page Data'!$D$4:$F$48,3,FALSE)</f>
        <v>#N/A</v>
      </c>
      <c r="K8365" t="b">
        <f t="shared" si="130"/>
        <v>1</v>
      </c>
    </row>
    <row r="8366" spans="9:11">
      <c r="I8366" t="e">
        <f>IF(J8366="natural gas",VLOOKUP(D8366,'Cross-Page Data'!$I$4:$J$13,2,FALSE),IF(J8366="solar",VLOOKUP('Form 923'!D8366,'Cross-Page Data'!$I$14:$J$117,2,FALSE),J8366))</f>
        <v>#N/A</v>
      </c>
      <c r="J8366" t="e">
        <f>VLOOKUP(E8366,'Cross-Page Data'!$D$4:$F$48,3,FALSE)</f>
        <v>#N/A</v>
      </c>
      <c r="K8366" t="b">
        <f t="shared" si="130"/>
        <v>1</v>
      </c>
    </row>
    <row r="8367" spans="9:11">
      <c r="I8367" t="e">
        <f>IF(J8367="natural gas",VLOOKUP(D8367,'Cross-Page Data'!$I$4:$J$13,2,FALSE),IF(J8367="solar",VLOOKUP('Form 923'!D8367,'Cross-Page Data'!$I$14:$J$117,2,FALSE),J8367))</f>
        <v>#N/A</v>
      </c>
      <c r="J8367" t="e">
        <f>VLOOKUP(E8367,'Cross-Page Data'!$D$4:$F$48,3,FALSE)</f>
        <v>#N/A</v>
      </c>
      <c r="K8367" t="b">
        <f t="shared" si="130"/>
        <v>1</v>
      </c>
    </row>
    <row r="8368" spans="9:11">
      <c r="I8368" t="e">
        <f>IF(J8368="natural gas",VLOOKUP(D8368,'Cross-Page Data'!$I$4:$J$13,2,FALSE),IF(J8368="solar",VLOOKUP('Form 923'!D8368,'Cross-Page Data'!$I$14:$J$117,2,FALSE),J8368))</f>
        <v>#N/A</v>
      </c>
      <c r="J8368" t="e">
        <f>VLOOKUP(E8368,'Cross-Page Data'!$D$4:$F$48,3,FALSE)</f>
        <v>#N/A</v>
      </c>
      <c r="K8368" t="b">
        <f t="shared" si="130"/>
        <v>1</v>
      </c>
    </row>
    <row r="8369" spans="9:11">
      <c r="I8369" t="e">
        <f>IF(J8369="natural gas",VLOOKUP(D8369,'Cross-Page Data'!$I$4:$J$13,2,FALSE),IF(J8369="solar",VLOOKUP('Form 923'!D8369,'Cross-Page Data'!$I$14:$J$117,2,FALSE),J8369))</f>
        <v>#N/A</v>
      </c>
      <c r="J8369" t="e">
        <f>VLOOKUP(E8369,'Cross-Page Data'!$D$4:$F$48,3,FALSE)</f>
        <v>#N/A</v>
      </c>
      <c r="K8369" t="b">
        <f t="shared" si="130"/>
        <v>1</v>
      </c>
    </row>
    <row r="8370" spans="9:11">
      <c r="I8370" t="e">
        <f>IF(J8370="natural gas",VLOOKUP(D8370,'Cross-Page Data'!$I$4:$J$13,2,FALSE),IF(J8370="solar",VLOOKUP('Form 923'!D8370,'Cross-Page Data'!$I$14:$J$117,2,FALSE),J8370))</f>
        <v>#N/A</v>
      </c>
      <c r="J8370" t="e">
        <f>VLOOKUP(E8370,'Cross-Page Data'!$D$4:$F$48,3,FALSE)</f>
        <v>#N/A</v>
      </c>
      <c r="K8370" t="b">
        <f t="shared" si="130"/>
        <v>1</v>
      </c>
    </row>
    <row r="8371" spans="9:11">
      <c r="I8371" t="e">
        <f>IF(J8371="natural gas",VLOOKUP(D8371,'Cross-Page Data'!$I$4:$J$13,2,FALSE),IF(J8371="solar",VLOOKUP('Form 923'!D8371,'Cross-Page Data'!$I$14:$J$117,2,FALSE),J8371))</f>
        <v>#N/A</v>
      </c>
      <c r="J8371" t="e">
        <f>VLOOKUP(E8371,'Cross-Page Data'!$D$4:$F$48,3,FALSE)</f>
        <v>#N/A</v>
      </c>
      <c r="K8371" t="b">
        <f t="shared" si="130"/>
        <v>1</v>
      </c>
    </row>
    <row r="8372" spans="9:11">
      <c r="I8372" t="e">
        <f>IF(J8372="natural gas",VLOOKUP(D8372,'Cross-Page Data'!$I$4:$J$13,2,FALSE),IF(J8372="solar",VLOOKUP('Form 923'!D8372,'Cross-Page Data'!$I$14:$J$117,2,FALSE),J8372))</f>
        <v>#N/A</v>
      </c>
      <c r="J8372" t="e">
        <f>VLOOKUP(E8372,'Cross-Page Data'!$D$4:$F$48,3,FALSE)</f>
        <v>#N/A</v>
      </c>
      <c r="K8372" t="b">
        <f t="shared" si="130"/>
        <v>1</v>
      </c>
    </row>
    <row r="8373" spans="9:11">
      <c r="I8373" t="e">
        <f>IF(J8373="natural gas",VLOOKUP(D8373,'Cross-Page Data'!$I$4:$J$13,2,FALSE),IF(J8373="solar",VLOOKUP('Form 923'!D8373,'Cross-Page Data'!$I$14:$J$117,2,FALSE),J8373))</f>
        <v>#N/A</v>
      </c>
      <c r="J8373" t="e">
        <f>VLOOKUP(E8373,'Cross-Page Data'!$D$4:$F$48,3,FALSE)</f>
        <v>#N/A</v>
      </c>
      <c r="K8373" t="b">
        <f t="shared" si="130"/>
        <v>1</v>
      </c>
    </row>
    <row r="8374" spans="9:11">
      <c r="I8374" t="e">
        <f>IF(J8374="natural gas",VLOOKUP(D8374,'Cross-Page Data'!$I$4:$J$13,2,FALSE),IF(J8374="solar",VLOOKUP('Form 923'!D8374,'Cross-Page Data'!$I$14:$J$117,2,FALSE),J8374))</f>
        <v>#N/A</v>
      </c>
      <c r="J8374" t="e">
        <f>VLOOKUP(E8374,'Cross-Page Data'!$D$4:$F$48,3,FALSE)</f>
        <v>#N/A</v>
      </c>
      <c r="K8374" t="b">
        <f t="shared" si="130"/>
        <v>1</v>
      </c>
    </row>
    <row r="8375" spans="9:11">
      <c r="I8375" t="e">
        <f>IF(J8375="natural gas",VLOOKUP(D8375,'Cross-Page Data'!$I$4:$J$13,2,FALSE),IF(J8375="solar",VLOOKUP('Form 923'!D8375,'Cross-Page Data'!$I$14:$J$117,2,FALSE),J8375))</f>
        <v>#N/A</v>
      </c>
      <c r="J8375" t="e">
        <f>VLOOKUP(E8375,'Cross-Page Data'!$D$4:$F$48,3,FALSE)</f>
        <v>#N/A</v>
      </c>
      <c r="K8375" t="b">
        <f t="shared" si="130"/>
        <v>1</v>
      </c>
    </row>
    <row r="8376" spans="9:11">
      <c r="I8376" t="e">
        <f>IF(J8376="natural gas",VLOOKUP(D8376,'Cross-Page Data'!$I$4:$J$13,2,FALSE),IF(J8376="solar",VLOOKUP('Form 923'!D8376,'Cross-Page Data'!$I$14:$J$117,2,FALSE),J8376))</f>
        <v>#N/A</v>
      </c>
      <c r="J8376" t="e">
        <f>VLOOKUP(E8376,'Cross-Page Data'!$D$4:$F$48,3,FALSE)</f>
        <v>#N/A</v>
      </c>
      <c r="K8376" t="b">
        <f t="shared" si="130"/>
        <v>1</v>
      </c>
    </row>
    <row r="8377" spans="9:11">
      <c r="I8377" t="e">
        <f>IF(J8377="natural gas",VLOOKUP(D8377,'Cross-Page Data'!$I$4:$J$13,2,FALSE),IF(J8377="solar",VLOOKUP('Form 923'!D8377,'Cross-Page Data'!$I$14:$J$117,2,FALSE),J8377))</f>
        <v>#N/A</v>
      </c>
      <c r="J8377" t="e">
        <f>VLOOKUP(E8377,'Cross-Page Data'!$D$4:$F$48,3,FALSE)</f>
        <v>#N/A</v>
      </c>
      <c r="K8377" t="b">
        <f t="shared" si="130"/>
        <v>1</v>
      </c>
    </row>
    <row r="8378" spans="9:11">
      <c r="I8378" t="e">
        <f>IF(J8378="natural gas",VLOOKUP(D8378,'Cross-Page Data'!$I$4:$J$13,2,FALSE),IF(J8378="solar",VLOOKUP('Form 923'!D8378,'Cross-Page Data'!$I$14:$J$117,2,FALSE),J8378))</f>
        <v>#N/A</v>
      </c>
      <c r="J8378" t="e">
        <f>VLOOKUP(E8378,'Cross-Page Data'!$D$4:$F$48,3,FALSE)</f>
        <v>#N/A</v>
      </c>
      <c r="K8378" t="b">
        <f t="shared" si="130"/>
        <v>1</v>
      </c>
    </row>
    <row r="8379" spans="9:11">
      <c r="I8379" t="e">
        <f>IF(J8379="natural gas",VLOOKUP(D8379,'Cross-Page Data'!$I$4:$J$13,2,FALSE),IF(J8379="solar",VLOOKUP('Form 923'!D8379,'Cross-Page Data'!$I$14:$J$117,2,FALSE),J8379))</f>
        <v>#N/A</v>
      </c>
      <c r="J8379" t="e">
        <f>VLOOKUP(E8379,'Cross-Page Data'!$D$4:$F$48,3,FALSE)</f>
        <v>#N/A</v>
      </c>
      <c r="K8379" t="b">
        <f t="shared" si="130"/>
        <v>1</v>
      </c>
    </row>
    <row r="8380" spans="9:11">
      <c r="I8380" t="e">
        <f>IF(J8380="natural gas",VLOOKUP(D8380,'Cross-Page Data'!$I$4:$J$13,2,FALSE),IF(J8380="solar",VLOOKUP('Form 923'!D8380,'Cross-Page Data'!$I$14:$J$117,2,FALSE),J8380))</f>
        <v>#N/A</v>
      </c>
      <c r="J8380" t="e">
        <f>VLOOKUP(E8380,'Cross-Page Data'!$D$4:$F$48,3,FALSE)</f>
        <v>#N/A</v>
      </c>
      <c r="K8380" t="b">
        <f t="shared" si="130"/>
        <v>1</v>
      </c>
    </row>
    <row r="8381" spans="9:11">
      <c r="I8381" t="e">
        <f>IF(J8381="natural gas",VLOOKUP(D8381,'Cross-Page Data'!$I$4:$J$13,2,FALSE),IF(J8381="solar",VLOOKUP('Form 923'!D8381,'Cross-Page Data'!$I$14:$J$117,2,FALSE),J8381))</f>
        <v>#N/A</v>
      </c>
      <c r="J8381" t="e">
        <f>VLOOKUP(E8381,'Cross-Page Data'!$D$4:$F$48,3,FALSE)</f>
        <v>#N/A</v>
      </c>
      <c r="K8381" t="b">
        <f t="shared" si="130"/>
        <v>1</v>
      </c>
    </row>
    <row r="8382" spans="9:11">
      <c r="I8382" t="e">
        <f>IF(J8382="natural gas",VLOOKUP(D8382,'Cross-Page Data'!$I$4:$J$13,2,FALSE),IF(J8382="solar",VLOOKUP('Form 923'!D8382,'Cross-Page Data'!$I$14:$J$117,2,FALSE),J8382))</f>
        <v>#N/A</v>
      </c>
      <c r="J8382" t="e">
        <f>VLOOKUP(E8382,'Cross-Page Data'!$D$4:$F$48,3,FALSE)</f>
        <v>#N/A</v>
      </c>
      <c r="K8382" t="b">
        <f t="shared" si="130"/>
        <v>1</v>
      </c>
    </row>
    <row r="8383" spans="9:11">
      <c r="I8383" t="e">
        <f>IF(J8383="natural gas",VLOOKUP(D8383,'Cross-Page Data'!$I$4:$J$13,2,FALSE),IF(J8383="solar",VLOOKUP('Form 923'!D8383,'Cross-Page Data'!$I$14:$J$117,2,FALSE),J8383))</f>
        <v>#N/A</v>
      </c>
      <c r="J8383" t="e">
        <f>VLOOKUP(E8383,'Cross-Page Data'!$D$4:$F$48,3,FALSE)</f>
        <v>#N/A</v>
      </c>
      <c r="K8383" t="b">
        <f t="shared" si="130"/>
        <v>1</v>
      </c>
    </row>
    <row r="8384" spans="9:11">
      <c r="I8384" t="e">
        <f>IF(J8384="natural gas",VLOOKUP(D8384,'Cross-Page Data'!$I$4:$J$13,2,FALSE),IF(J8384="solar",VLOOKUP('Form 923'!D8384,'Cross-Page Data'!$I$14:$J$117,2,FALSE),J8384))</f>
        <v>#N/A</v>
      </c>
      <c r="J8384" t="e">
        <f>VLOOKUP(E8384,'Cross-Page Data'!$D$4:$F$48,3,FALSE)</f>
        <v>#N/A</v>
      </c>
      <c r="K8384" t="b">
        <f t="shared" si="130"/>
        <v>1</v>
      </c>
    </row>
    <row r="8385" spans="9:11">
      <c r="I8385" t="e">
        <f>IF(J8385="natural gas",VLOOKUP(D8385,'Cross-Page Data'!$I$4:$J$13,2,FALSE),IF(J8385="solar",VLOOKUP('Form 923'!D8385,'Cross-Page Data'!$I$14:$J$117,2,FALSE),J8385))</f>
        <v>#N/A</v>
      </c>
      <c r="J8385" t="e">
        <f>VLOOKUP(E8385,'Cross-Page Data'!$D$4:$F$48,3,FALSE)</f>
        <v>#N/A</v>
      </c>
      <c r="K8385" t="b">
        <f t="shared" si="130"/>
        <v>1</v>
      </c>
    </row>
    <row r="8386" spans="9:11">
      <c r="I8386" t="e">
        <f>IF(J8386="natural gas",VLOOKUP(D8386,'Cross-Page Data'!$I$4:$J$13,2,FALSE),IF(J8386="solar",VLOOKUP('Form 923'!D8386,'Cross-Page Data'!$I$14:$J$117,2,FALSE),J8386))</f>
        <v>#N/A</v>
      </c>
      <c r="J8386" t="e">
        <f>VLOOKUP(E8386,'Cross-Page Data'!$D$4:$F$48,3,FALSE)</f>
        <v>#N/A</v>
      </c>
      <c r="K8386" t="b">
        <f t="shared" si="130"/>
        <v>1</v>
      </c>
    </row>
    <row r="8387" spans="9:11">
      <c r="I8387" t="e">
        <f>IF(J8387="natural gas",VLOOKUP(D8387,'Cross-Page Data'!$I$4:$J$13,2,FALSE),IF(J8387="solar",VLOOKUP('Form 923'!D8387,'Cross-Page Data'!$I$14:$J$117,2,FALSE),J8387))</f>
        <v>#N/A</v>
      </c>
      <c r="J8387" t="e">
        <f>VLOOKUP(E8387,'Cross-Page Data'!$D$4:$F$48,3,FALSE)</f>
        <v>#N/A</v>
      </c>
      <c r="K8387" t="b">
        <f t="shared" si="130"/>
        <v>1</v>
      </c>
    </row>
    <row r="8388" spans="9:11">
      <c r="I8388" t="e">
        <f>IF(J8388="natural gas",VLOOKUP(D8388,'Cross-Page Data'!$I$4:$J$13,2,FALSE),IF(J8388="solar",VLOOKUP('Form 923'!D8388,'Cross-Page Data'!$I$14:$J$117,2,FALSE),J8388))</f>
        <v>#N/A</v>
      </c>
      <c r="J8388" t="e">
        <f>VLOOKUP(E8388,'Cross-Page Data'!$D$4:$F$48,3,FALSE)</f>
        <v>#N/A</v>
      </c>
      <c r="K8388" t="b">
        <f t="shared" si="130"/>
        <v>1</v>
      </c>
    </row>
    <row r="8389" spans="9:11">
      <c r="I8389" t="e">
        <f>IF(J8389="natural gas",VLOOKUP(D8389,'Cross-Page Data'!$I$4:$J$13,2,FALSE),IF(J8389="solar",VLOOKUP('Form 923'!D8389,'Cross-Page Data'!$I$14:$J$117,2,FALSE),J8389))</f>
        <v>#N/A</v>
      </c>
      <c r="J8389" t="e">
        <f>VLOOKUP(E8389,'Cross-Page Data'!$D$4:$F$48,3,FALSE)</f>
        <v>#N/A</v>
      </c>
      <c r="K8389" t="b">
        <f t="shared" si="130"/>
        <v>1</v>
      </c>
    </row>
    <row r="8390" spans="9:11">
      <c r="I8390" t="e">
        <f>IF(J8390="natural gas",VLOOKUP(D8390,'Cross-Page Data'!$I$4:$J$13,2,FALSE),IF(J8390="solar",VLOOKUP('Form 923'!D8390,'Cross-Page Data'!$I$14:$J$117,2,FALSE),J8390))</f>
        <v>#N/A</v>
      </c>
      <c r="J8390" t="e">
        <f>VLOOKUP(E8390,'Cross-Page Data'!$D$4:$F$48,3,FALSE)</f>
        <v>#N/A</v>
      </c>
      <c r="K8390" t="b">
        <f t="shared" si="130"/>
        <v>1</v>
      </c>
    </row>
    <row r="8391" spans="9:11">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c r="I8392" t="e">
        <f>IF(J8392="natural gas",VLOOKUP(D8392,'Cross-Page Data'!$I$4:$J$13,2,FALSE),IF(J8392="solar",VLOOKUP('Form 923'!D8392,'Cross-Page Data'!$I$14:$J$117,2,FALSE),J8392))</f>
        <v>#N/A</v>
      </c>
      <c r="J8392" t="e">
        <f>VLOOKUP(E8392,'Cross-Page Data'!$D$4:$F$48,3,FALSE)</f>
        <v>#N/A</v>
      </c>
      <c r="K8392" t="b">
        <f t="shared" si="131"/>
        <v>1</v>
      </c>
    </row>
    <row r="8393" spans="9:11">
      <c r="I8393" t="e">
        <f>IF(J8393="natural gas",VLOOKUP(D8393,'Cross-Page Data'!$I$4:$J$13,2,FALSE),IF(J8393="solar",VLOOKUP('Form 923'!D8393,'Cross-Page Data'!$I$14:$J$117,2,FALSE),J8393))</f>
        <v>#N/A</v>
      </c>
      <c r="J8393" t="e">
        <f>VLOOKUP(E8393,'Cross-Page Data'!$D$4:$F$48,3,FALSE)</f>
        <v>#N/A</v>
      </c>
      <c r="K8393" t="b">
        <f t="shared" si="131"/>
        <v>1</v>
      </c>
    </row>
    <row r="8394" spans="9:11">
      <c r="I8394" t="e">
        <f>IF(J8394="natural gas",VLOOKUP(D8394,'Cross-Page Data'!$I$4:$J$13,2,FALSE),IF(J8394="solar",VLOOKUP('Form 923'!D8394,'Cross-Page Data'!$I$14:$J$117,2,FALSE),J8394))</f>
        <v>#N/A</v>
      </c>
      <c r="J8394" t="e">
        <f>VLOOKUP(E8394,'Cross-Page Data'!$D$4:$F$48,3,FALSE)</f>
        <v>#N/A</v>
      </c>
      <c r="K8394" t="b">
        <f t="shared" si="131"/>
        <v>1</v>
      </c>
    </row>
    <row r="8395" spans="9:11">
      <c r="I8395" t="e">
        <f>IF(J8395="natural gas",VLOOKUP(D8395,'Cross-Page Data'!$I$4:$J$13,2,FALSE),IF(J8395="solar",VLOOKUP('Form 923'!D8395,'Cross-Page Data'!$I$14:$J$117,2,FALSE),J8395))</f>
        <v>#N/A</v>
      </c>
      <c r="J8395" t="e">
        <f>VLOOKUP(E8395,'Cross-Page Data'!$D$4:$F$48,3,FALSE)</f>
        <v>#N/A</v>
      </c>
      <c r="K8395" t="b">
        <f t="shared" si="131"/>
        <v>1</v>
      </c>
    </row>
    <row r="8396" spans="9:11">
      <c r="I8396" t="e">
        <f>IF(J8396="natural gas",VLOOKUP(D8396,'Cross-Page Data'!$I$4:$J$13,2,FALSE),IF(J8396="solar",VLOOKUP('Form 923'!D8396,'Cross-Page Data'!$I$14:$J$117,2,FALSE),J8396))</f>
        <v>#N/A</v>
      </c>
      <c r="J8396" t="e">
        <f>VLOOKUP(E8396,'Cross-Page Data'!$D$4:$F$48,3,FALSE)</f>
        <v>#N/A</v>
      </c>
      <c r="K8396" t="b">
        <f t="shared" si="131"/>
        <v>1</v>
      </c>
    </row>
    <row r="8397" spans="9:11">
      <c r="I8397" t="e">
        <f>IF(J8397="natural gas",VLOOKUP(D8397,'Cross-Page Data'!$I$4:$J$13,2,FALSE),IF(J8397="solar",VLOOKUP('Form 923'!D8397,'Cross-Page Data'!$I$14:$J$117,2,FALSE),J8397))</f>
        <v>#N/A</v>
      </c>
      <c r="J8397" t="e">
        <f>VLOOKUP(E8397,'Cross-Page Data'!$D$4:$F$48,3,FALSE)</f>
        <v>#N/A</v>
      </c>
      <c r="K8397" t="b">
        <f t="shared" si="131"/>
        <v>1</v>
      </c>
    </row>
    <row r="8398" spans="9:11">
      <c r="I8398" t="e">
        <f>IF(J8398="natural gas",VLOOKUP(D8398,'Cross-Page Data'!$I$4:$J$13,2,FALSE),IF(J8398="solar",VLOOKUP('Form 923'!D8398,'Cross-Page Data'!$I$14:$J$117,2,FALSE),J8398))</f>
        <v>#N/A</v>
      </c>
      <c r="J8398" t="e">
        <f>VLOOKUP(E8398,'Cross-Page Data'!$D$4:$F$48,3,FALSE)</f>
        <v>#N/A</v>
      </c>
      <c r="K8398" t="b">
        <f t="shared" si="131"/>
        <v>1</v>
      </c>
    </row>
    <row r="8399" spans="9:11">
      <c r="I8399" t="e">
        <f>IF(J8399="natural gas",VLOOKUP(D8399,'Cross-Page Data'!$I$4:$J$13,2,FALSE),IF(J8399="solar",VLOOKUP('Form 923'!D8399,'Cross-Page Data'!$I$14:$J$117,2,FALSE),J8399))</f>
        <v>#N/A</v>
      </c>
      <c r="J8399" t="e">
        <f>VLOOKUP(E8399,'Cross-Page Data'!$D$4:$F$48,3,FALSE)</f>
        <v>#N/A</v>
      </c>
      <c r="K8399" t="b">
        <f t="shared" si="131"/>
        <v>1</v>
      </c>
    </row>
    <row r="8400" spans="9:11">
      <c r="I8400" t="e">
        <f>IF(J8400="natural gas",VLOOKUP(D8400,'Cross-Page Data'!$I$4:$J$13,2,FALSE),IF(J8400="solar",VLOOKUP('Form 923'!D8400,'Cross-Page Data'!$I$14:$J$117,2,FALSE),J8400))</f>
        <v>#N/A</v>
      </c>
      <c r="J8400" t="e">
        <f>VLOOKUP(E8400,'Cross-Page Data'!$D$4:$F$48,3,FALSE)</f>
        <v>#N/A</v>
      </c>
      <c r="K8400" t="b">
        <f t="shared" si="131"/>
        <v>1</v>
      </c>
    </row>
    <row r="8401" spans="9:11">
      <c r="I8401" t="e">
        <f>IF(J8401="natural gas",VLOOKUP(D8401,'Cross-Page Data'!$I$4:$J$13,2,FALSE),IF(J8401="solar",VLOOKUP('Form 923'!D8401,'Cross-Page Data'!$I$14:$J$117,2,FALSE),J8401))</f>
        <v>#N/A</v>
      </c>
      <c r="J8401" t="e">
        <f>VLOOKUP(E8401,'Cross-Page Data'!$D$4:$F$48,3,FALSE)</f>
        <v>#N/A</v>
      </c>
      <c r="K8401" t="b">
        <f t="shared" si="131"/>
        <v>1</v>
      </c>
    </row>
    <row r="8402" spans="9:11">
      <c r="I8402" t="e">
        <f>IF(J8402="natural gas",VLOOKUP(D8402,'Cross-Page Data'!$I$4:$J$13,2,FALSE),IF(J8402="solar",VLOOKUP('Form 923'!D8402,'Cross-Page Data'!$I$14:$J$117,2,FALSE),J8402))</f>
        <v>#N/A</v>
      </c>
      <c r="J8402" t="e">
        <f>VLOOKUP(E8402,'Cross-Page Data'!$D$4:$F$48,3,FALSE)</f>
        <v>#N/A</v>
      </c>
      <c r="K8402" t="b">
        <f t="shared" si="131"/>
        <v>1</v>
      </c>
    </row>
    <row r="8403" spans="9:11">
      <c r="I8403" t="e">
        <f>IF(J8403="natural gas",VLOOKUP(D8403,'Cross-Page Data'!$I$4:$J$13,2,FALSE),IF(J8403="solar",VLOOKUP('Form 923'!D8403,'Cross-Page Data'!$I$14:$J$117,2,FALSE),J8403))</f>
        <v>#N/A</v>
      </c>
      <c r="J8403" t="e">
        <f>VLOOKUP(E8403,'Cross-Page Data'!$D$4:$F$48,3,FALSE)</f>
        <v>#N/A</v>
      </c>
      <c r="K8403" t="b">
        <f t="shared" si="131"/>
        <v>1</v>
      </c>
    </row>
    <row r="8404" spans="9:11">
      <c r="I8404" t="e">
        <f>IF(J8404="natural gas",VLOOKUP(D8404,'Cross-Page Data'!$I$4:$J$13,2,FALSE),IF(J8404="solar",VLOOKUP('Form 923'!D8404,'Cross-Page Data'!$I$14:$J$117,2,FALSE),J8404))</f>
        <v>#N/A</v>
      </c>
      <c r="J8404" t="e">
        <f>VLOOKUP(E8404,'Cross-Page Data'!$D$4:$F$48,3,FALSE)</f>
        <v>#N/A</v>
      </c>
      <c r="K8404" t="b">
        <f t="shared" si="131"/>
        <v>1</v>
      </c>
    </row>
    <row r="8405" spans="9:11">
      <c r="I8405" t="e">
        <f>IF(J8405="natural gas",VLOOKUP(D8405,'Cross-Page Data'!$I$4:$J$13,2,FALSE),IF(J8405="solar",VLOOKUP('Form 923'!D8405,'Cross-Page Data'!$I$14:$J$117,2,FALSE),J8405))</f>
        <v>#N/A</v>
      </c>
      <c r="J8405" t="e">
        <f>VLOOKUP(E8405,'Cross-Page Data'!$D$4:$F$48,3,FALSE)</f>
        <v>#N/A</v>
      </c>
      <c r="K8405" t="b">
        <f t="shared" si="131"/>
        <v>1</v>
      </c>
    </row>
    <row r="8406" spans="9:11">
      <c r="I8406" t="e">
        <f>IF(J8406="natural gas",VLOOKUP(D8406,'Cross-Page Data'!$I$4:$J$13,2,FALSE),IF(J8406="solar",VLOOKUP('Form 923'!D8406,'Cross-Page Data'!$I$14:$J$117,2,FALSE),J8406))</f>
        <v>#N/A</v>
      </c>
      <c r="J8406" t="e">
        <f>VLOOKUP(E8406,'Cross-Page Data'!$D$4:$F$48,3,FALSE)</f>
        <v>#N/A</v>
      </c>
      <c r="K8406" t="b">
        <f t="shared" si="131"/>
        <v>1</v>
      </c>
    </row>
    <row r="8407" spans="9:11">
      <c r="I8407" t="e">
        <f>IF(J8407="natural gas",VLOOKUP(D8407,'Cross-Page Data'!$I$4:$J$13,2,FALSE),IF(J8407="solar",VLOOKUP('Form 923'!D8407,'Cross-Page Data'!$I$14:$J$117,2,FALSE),J8407))</f>
        <v>#N/A</v>
      </c>
      <c r="J8407" t="e">
        <f>VLOOKUP(E8407,'Cross-Page Data'!$D$4:$F$48,3,FALSE)</f>
        <v>#N/A</v>
      </c>
      <c r="K8407" t="b">
        <f t="shared" si="131"/>
        <v>1</v>
      </c>
    </row>
    <row r="8408" spans="9:11">
      <c r="I8408" t="e">
        <f>IF(J8408="natural gas",VLOOKUP(D8408,'Cross-Page Data'!$I$4:$J$13,2,FALSE),IF(J8408="solar",VLOOKUP('Form 923'!D8408,'Cross-Page Data'!$I$14:$J$117,2,FALSE),J8408))</f>
        <v>#N/A</v>
      </c>
      <c r="J8408" t="e">
        <f>VLOOKUP(E8408,'Cross-Page Data'!$D$4:$F$48,3,FALSE)</f>
        <v>#N/A</v>
      </c>
      <c r="K8408" t="b">
        <f t="shared" si="131"/>
        <v>1</v>
      </c>
    </row>
    <row r="8409" spans="9:11">
      <c r="I8409" t="e">
        <f>IF(J8409="natural gas",VLOOKUP(D8409,'Cross-Page Data'!$I$4:$J$13,2,FALSE),IF(J8409="solar",VLOOKUP('Form 923'!D8409,'Cross-Page Data'!$I$14:$J$117,2,FALSE),J8409))</f>
        <v>#N/A</v>
      </c>
      <c r="J8409" t="e">
        <f>VLOOKUP(E8409,'Cross-Page Data'!$D$4:$F$48,3,FALSE)</f>
        <v>#N/A</v>
      </c>
      <c r="K8409" t="b">
        <f t="shared" si="131"/>
        <v>1</v>
      </c>
    </row>
    <row r="8410" spans="9:11">
      <c r="I8410" t="e">
        <f>IF(J8410="natural gas",VLOOKUP(D8410,'Cross-Page Data'!$I$4:$J$13,2,FALSE),IF(J8410="solar",VLOOKUP('Form 923'!D8410,'Cross-Page Data'!$I$14:$J$117,2,FALSE),J8410))</f>
        <v>#N/A</v>
      </c>
      <c r="J8410" t="e">
        <f>VLOOKUP(E8410,'Cross-Page Data'!$D$4:$F$48,3,FALSE)</f>
        <v>#N/A</v>
      </c>
      <c r="K8410" t="b">
        <f t="shared" si="131"/>
        <v>1</v>
      </c>
    </row>
    <row r="8411" spans="9:11">
      <c r="I8411" t="e">
        <f>IF(J8411="natural gas",VLOOKUP(D8411,'Cross-Page Data'!$I$4:$J$13,2,FALSE),IF(J8411="solar",VLOOKUP('Form 923'!D8411,'Cross-Page Data'!$I$14:$J$117,2,FALSE),J8411))</f>
        <v>#N/A</v>
      </c>
      <c r="J8411" t="e">
        <f>VLOOKUP(E8411,'Cross-Page Data'!$D$4:$F$48,3,FALSE)</f>
        <v>#N/A</v>
      </c>
      <c r="K8411" t="b">
        <f t="shared" si="131"/>
        <v>1</v>
      </c>
    </row>
    <row r="8412" spans="9:11">
      <c r="I8412" t="e">
        <f>IF(J8412="natural gas",VLOOKUP(D8412,'Cross-Page Data'!$I$4:$J$13,2,FALSE),IF(J8412="solar",VLOOKUP('Form 923'!D8412,'Cross-Page Data'!$I$14:$J$117,2,FALSE),J8412))</f>
        <v>#N/A</v>
      </c>
      <c r="J8412" t="e">
        <f>VLOOKUP(E8412,'Cross-Page Data'!$D$4:$F$48,3,FALSE)</f>
        <v>#N/A</v>
      </c>
      <c r="K8412" t="b">
        <f t="shared" si="131"/>
        <v>1</v>
      </c>
    </row>
    <row r="8413" spans="9:11">
      <c r="I8413" t="e">
        <f>IF(J8413="natural gas",VLOOKUP(D8413,'Cross-Page Data'!$I$4:$J$13,2,FALSE),IF(J8413="solar",VLOOKUP('Form 923'!D8413,'Cross-Page Data'!$I$14:$J$117,2,FALSE),J8413))</f>
        <v>#N/A</v>
      </c>
      <c r="J8413" t="e">
        <f>VLOOKUP(E8413,'Cross-Page Data'!$D$4:$F$48,3,FALSE)</f>
        <v>#N/A</v>
      </c>
      <c r="K8413" t="b">
        <f t="shared" si="131"/>
        <v>1</v>
      </c>
    </row>
    <row r="8414" spans="9:11">
      <c r="I8414" t="e">
        <f>IF(J8414="natural gas",VLOOKUP(D8414,'Cross-Page Data'!$I$4:$J$13,2,FALSE),IF(J8414="solar",VLOOKUP('Form 923'!D8414,'Cross-Page Data'!$I$14:$J$117,2,FALSE),J8414))</f>
        <v>#N/A</v>
      </c>
      <c r="J8414" t="e">
        <f>VLOOKUP(E8414,'Cross-Page Data'!$D$4:$F$48,3,FALSE)</f>
        <v>#N/A</v>
      </c>
      <c r="K8414" t="b">
        <f t="shared" si="131"/>
        <v>1</v>
      </c>
    </row>
    <row r="8415" spans="9:11">
      <c r="I8415" t="e">
        <f>IF(J8415="natural gas",VLOOKUP(D8415,'Cross-Page Data'!$I$4:$J$13,2,FALSE),IF(J8415="solar",VLOOKUP('Form 923'!D8415,'Cross-Page Data'!$I$14:$J$117,2,FALSE),J8415))</f>
        <v>#N/A</v>
      </c>
      <c r="J8415" t="e">
        <f>VLOOKUP(E8415,'Cross-Page Data'!$D$4:$F$48,3,FALSE)</f>
        <v>#N/A</v>
      </c>
      <c r="K8415" t="b">
        <f t="shared" si="131"/>
        <v>1</v>
      </c>
    </row>
    <row r="8416" spans="9:11">
      <c r="I8416" t="e">
        <f>IF(J8416="natural gas",VLOOKUP(D8416,'Cross-Page Data'!$I$4:$J$13,2,FALSE),IF(J8416="solar",VLOOKUP('Form 923'!D8416,'Cross-Page Data'!$I$14:$J$117,2,FALSE),J8416))</f>
        <v>#N/A</v>
      </c>
      <c r="J8416" t="e">
        <f>VLOOKUP(E8416,'Cross-Page Data'!$D$4:$F$48,3,FALSE)</f>
        <v>#N/A</v>
      </c>
      <c r="K8416" t="b">
        <f t="shared" si="131"/>
        <v>1</v>
      </c>
    </row>
    <row r="8417" spans="9:11">
      <c r="I8417" t="e">
        <f>IF(J8417="natural gas",VLOOKUP(D8417,'Cross-Page Data'!$I$4:$J$13,2,FALSE),IF(J8417="solar",VLOOKUP('Form 923'!D8417,'Cross-Page Data'!$I$14:$J$117,2,FALSE),J8417))</f>
        <v>#N/A</v>
      </c>
      <c r="J8417" t="e">
        <f>VLOOKUP(E8417,'Cross-Page Data'!$D$4:$F$48,3,FALSE)</f>
        <v>#N/A</v>
      </c>
      <c r="K8417" t="b">
        <f t="shared" si="131"/>
        <v>1</v>
      </c>
    </row>
    <row r="8418" spans="9:11">
      <c r="I8418" t="e">
        <f>IF(J8418="natural gas",VLOOKUP(D8418,'Cross-Page Data'!$I$4:$J$13,2,FALSE),IF(J8418="solar",VLOOKUP('Form 923'!D8418,'Cross-Page Data'!$I$14:$J$117,2,FALSE),J8418))</f>
        <v>#N/A</v>
      </c>
      <c r="J8418" t="e">
        <f>VLOOKUP(E8418,'Cross-Page Data'!$D$4:$F$48,3,FALSE)</f>
        <v>#N/A</v>
      </c>
      <c r="K8418" t="b">
        <f t="shared" si="131"/>
        <v>1</v>
      </c>
    </row>
    <row r="8419" spans="9:11">
      <c r="I8419" t="e">
        <f>IF(J8419="natural gas",VLOOKUP(D8419,'Cross-Page Data'!$I$4:$J$13,2,FALSE),IF(J8419="solar",VLOOKUP('Form 923'!D8419,'Cross-Page Data'!$I$14:$J$117,2,FALSE),J8419))</f>
        <v>#N/A</v>
      </c>
      <c r="J8419" t="e">
        <f>VLOOKUP(E8419,'Cross-Page Data'!$D$4:$F$48,3,FALSE)</f>
        <v>#N/A</v>
      </c>
      <c r="K8419" t="b">
        <f t="shared" si="131"/>
        <v>1</v>
      </c>
    </row>
    <row r="8420" spans="9:11">
      <c r="I8420" t="e">
        <f>IF(J8420="natural gas",VLOOKUP(D8420,'Cross-Page Data'!$I$4:$J$13,2,FALSE),IF(J8420="solar",VLOOKUP('Form 923'!D8420,'Cross-Page Data'!$I$14:$J$117,2,FALSE),J8420))</f>
        <v>#N/A</v>
      </c>
      <c r="J8420" t="e">
        <f>VLOOKUP(E8420,'Cross-Page Data'!$D$4:$F$48,3,FALSE)</f>
        <v>#N/A</v>
      </c>
      <c r="K8420" t="b">
        <f t="shared" si="131"/>
        <v>1</v>
      </c>
    </row>
    <row r="8421" spans="9:11">
      <c r="I8421" t="e">
        <f>IF(J8421="natural gas",VLOOKUP(D8421,'Cross-Page Data'!$I$4:$J$13,2,FALSE),IF(J8421="solar",VLOOKUP('Form 923'!D8421,'Cross-Page Data'!$I$14:$J$117,2,FALSE),J8421))</f>
        <v>#N/A</v>
      </c>
      <c r="J8421" t="e">
        <f>VLOOKUP(E8421,'Cross-Page Data'!$D$4:$F$48,3,FALSE)</f>
        <v>#N/A</v>
      </c>
      <c r="K8421" t="b">
        <f t="shared" si="131"/>
        <v>1</v>
      </c>
    </row>
    <row r="8422" spans="9:11">
      <c r="I8422" t="e">
        <f>IF(J8422="natural gas",VLOOKUP(D8422,'Cross-Page Data'!$I$4:$J$13,2,FALSE),IF(J8422="solar",VLOOKUP('Form 923'!D8422,'Cross-Page Data'!$I$14:$J$117,2,FALSE),J8422))</f>
        <v>#N/A</v>
      </c>
      <c r="J8422" t="e">
        <f>VLOOKUP(E8422,'Cross-Page Data'!$D$4:$F$48,3,FALSE)</f>
        <v>#N/A</v>
      </c>
      <c r="K8422" t="b">
        <f t="shared" si="131"/>
        <v>1</v>
      </c>
    </row>
    <row r="8423" spans="9:11">
      <c r="I8423" t="e">
        <f>IF(J8423="natural gas",VLOOKUP(D8423,'Cross-Page Data'!$I$4:$J$13,2,FALSE),IF(J8423="solar",VLOOKUP('Form 923'!D8423,'Cross-Page Data'!$I$14:$J$117,2,FALSE),J8423))</f>
        <v>#N/A</v>
      </c>
      <c r="J8423" t="e">
        <f>VLOOKUP(E8423,'Cross-Page Data'!$D$4:$F$48,3,FALSE)</f>
        <v>#N/A</v>
      </c>
      <c r="K8423" t="b">
        <f t="shared" si="131"/>
        <v>1</v>
      </c>
    </row>
    <row r="8424" spans="9:11">
      <c r="I8424" t="e">
        <f>IF(J8424="natural gas",VLOOKUP(D8424,'Cross-Page Data'!$I$4:$J$13,2,FALSE),IF(J8424="solar",VLOOKUP('Form 923'!D8424,'Cross-Page Data'!$I$14:$J$117,2,FALSE),J8424))</f>
        <v>#N/A</v>
      </c>
      <c r="J8424" t="e">
        <f>VLOOKUP(E8424,'Cross-Page Data'!$D$4:$F$48,3,FALSE)</f>
        <v>#N/A</v>
      </c>
      <c r="K8424" t="b">
        <f t="shared" si="131"/>
        <v>1</v>
      </c>
    </row>
    <row r="8425" spans="9:11">
      <c r="I8425" t="e">
        <f>IF(J8425="natural gas",VLOOKUP(D8425,'Cross-Page Data'!$I$4:$J$13,2,FALSE),IF(J8425="solar",VLOOKUP('Form 923'!D8425,'Cross-Page Data'!$I$14:$J$117,2,FALSE),J8425))</f>
        <v>#N/A</v>
      </c>
      <c r="J8425" t="e">
        <f>VLOOKUP(E8425,'Cross-Page Data'!$D$4:$F$48,3,FALSE)</f>
        <v>#N/A</v>
      </c>
      <c r="K8425" t="b">
        <f t="shared" si="131"/>
        <v>1</v>
      </c>
    </row>
    <row r="8426" spans="9:11">
      <c r="I8426" t="e">
        <f>IF(J8426="natural gas",VLOOKUP(D8426,'Cross-Page Data'!$I$4:$J$13,2,FALSE),IF(J8426="solar",VLOOKUP('Form 923'!D8426,'Cross-Page Data'!$I$14:$J$117,2,FALSE),J8426))</f>
        <v>#N/A</v>
      </c>
      <c r="J8426" t="e">
        <f>VLOOKUP(E8426,'Cross-Page Data'!$D$4:$F$48,3,FALSE)</f>
        <v>#N/A</v>
      </c>
      <c r="K8426" t="b">
        <f t="shared" si="131"/>
        <v>1</v>
      </c>
    </row>
    <row r="8427" spans="9:11">
      <c r="I8427" t="e">
        <f>IF(J8427="natural gas",VLOOKUP(D8427,'Cross-Page Data'!$I$4:$J$13,2,FALSE),IF(J8427="solar",VLOOKUP('Form 923'!D8427,'Cross-Page Data'!$I$14:$J$117,2,FALSE),J8427))</f>
        <v>#N/A</v>
      </c>
      <c r="J8427" t="e">
        <f>VLOOKUP(E8427,'Cross-Page Data'!$D$4:$F$48,3,FALSE)</f>
        <v>#N/A</v>
      </c>
      <c r="K8427" t="b">
        <f t="shared" si="131"/>
        <v>1</v>
      </c>
    </row>
    <row r="8428" spans="9:11">
      <c r="I8428" t="e">
        <f>IF(J8428="natural gas",VLOOKUP(D8428,'Cross-Page Data'!$I$4:$J$13,2,FALSE),IF(J8428="solar",VLOOKUP('Form 923'!D8428,'Cross-Page Data'!$I$14:$J$117,2,FALSE),J8428))</f>
        <v>#N/A</v>
      </c>
      <c r="J8428" t="e">
        <f>VLOOKUP(E8428,'Cross-Page Data'!$D$4:$F$48,3,FALSE)</f>
        <v>#N/A</v>
      </c>
      <c r="K8428" t="b">
        <f t="shared" si="131"/>
        <v>1</v>
      </c>
    </row>
    <row r="8429" spans="9:11">
      <c r="I8429" t="e">
        <f>IF(J8429="natural gas",VLOOKUP(D8429,'Cross-Page Data'!$I$4:$J$13,2,FALSE),IF(J8429="solar",VLOOKUP('Form 923'!D8429,'Cross-Page Data'!$I$14:$J$117,2,FALSE),J8429))</f>
        <v>#N/A</v>
      </c>
      <c r="J8429" t="e">
        <f>VLOOKUP(E8429,'Cross-Page Data'!$D$4:$F$48,3,FALSE)</f>
        <v>#N/A</v>
      </c>
      <c r="K8429" t="b">
        <f t="shared" si="131"/>
        <v>1</v>
      </c>
    </row>
    <row r="8430" spans="9:11">
      <c r="I8430" t="e">
        <f>IF(J8430="natural gas",VLOOKUP(D8430,'Cross-Page Data'!$I$4:$J$13,2,FALSE),IF(J8430="solar",VLOOKUP('Form 923'!D8430,'Cross-Page Data'!$I$14:$J$117,2,FALSE),J8430))</f>
        <v>#N/A</v>
      </c>
      <c r="J8430" t="e">
        <f>VLOOKUP(E8430,'Cross-Page Data'!$D$4:$F$48,3,FALSE)</f>
        <v>#N/A</v>
      </c>
      <c r="K8430" t="b">
        <f t="shared" si="131"/>
        <v>1</v>
      </c>
    </row>
    <row r="8431" spans="9:11">
      <c r="I8431" t="e">
        <f>IF(J8431="natural gas",VLOOKUP(D8431,'Cross-Page Data'!$I$4:$J$13,2,FALSE),IF(J8431="solar",VLOOKUP('Form 923'!D8431,'Cross-Page Data'!$I$14:$J$117,2,FALSE),J8431))</f>
        <v>#N/A</v>
      </c>
      <c r="J8431" t="e">
        <f>VLOOKUP(E8431,'Cross-Page Data'!$D$4:$F$48,3,FALSE)</f>
        <v>#N/A</v>
      </c>
      <c r="K8431" t="b">
        <f t="shared" si="131"/>
        <v>1</v>
      </c>
    </row>
    <row r="8432" spans="9:11">
      <c r="I8432" t="e">
        <f>IF(J8432="natural gas",VLOOKUP(D8432,'Cross-Page Data'!$I$4:$J$13,2,FALSE),IF(J8432="solar",VLOOKUP('Form 923'!D8432,'Cross-Page Data'!$I$14:$J$117,2,FALSE),J8432))</f>
        <v>#N/A</v>
      </c>
      <c r="J8432" t="e">
        <f>VLOOKUP(E8432,'Cross-Page Data'!$D$4:$F$48,3,FALSE)</f>
        <v>#N/A</v>
      </c>
      <c r="K8432" t="b">
        <f t="shared" si="131"/>
        <v>1</v>
      </c>
    </row>
    <row r="8433" spans="9:11">
      <c r="I8433" t="e">
        <f>IF(J8433="natural gas",VLOOKUP(D8433,'Cross-Page Data'!$I$4:$J$13,2,FALSE),IF(J8433="solar",VLOOKUP('Form 923'!D8433,'Cross-Page Data'!$I$14:$J$117,2,FALSE),J8433))</f>
        <v>#N/A</v>
      </c>
      <c r="J8433" t="e">
        <f>VLOOKUP(E8433,'Cross-Page Data'!$D$4:$F$48,3,FALSE)</f>
        <v>#N/A</v>
      </c>
      <c r="K8433" t="b">
        <f t="shared" si="131"/>
        <v>1</v>
      </c>
    </row>
    <row r="8434" spans="9:11">
      <c r="I8434" t="e">
        <f>IF(J8434="natural gas",VLOOKUP(D8434,'Cross-Page Data'!$I$4:$J$13,2,FALSE),IF(J8434="solar",VLOOKUP('Form 923'!D8434,'Cross-Page Data'!$I$14:$J$117,2,FALSE),J8434))</f>
        <v>#N/A</v>
      </c>
      <c r="J8434" t="e">
        <f>VLOOKUP(E8434,'Cross-Page Data'!$D$4:$F$48,3,FALSE)</f>
        <v>#N/A</v>
      </c>
      <c r="K8434" t="b">
        <f t="shared" si="131"/>
        <v>1</v>
      </c>
    </row>
    <row r="8435" spans="9:11">
      <c r="I8435" t="e">
        <f>IF(J8435="natural gas",VLOOKUP(D8435,'Cross-Page Data'!$I$4:$J$13,2,FALSE),IF(J8435="solar",VLOOKUP('Form 923'!D8435,'Cross-Page Data'!$I$14:$J$117,2,FALSE),J8435))</f>
        <v>#N/A</v>
      </c>
      <c r="J8435" t="e">
        <f>VLOOKUP(E8435,'Cross-Page Data'!$D$4:$F$48,3,FALSE)</f>
        <v>#N/A</v>
      </c>
      <c r="K8435" t="b">
        <f t="shared" si="131"/>
        <v>1</v>
      </c>
    </row>
    <row r="8436" spans="9:11">
      <c r="I8436" t="e">
        <f>IF(J8436="natural gas",VLOOKUP(D8436,'Cross-Page Data'!$I$4:$J$13,2,FALSE),IF(J8436="solar",VLOOKUP('Form 923'!D8436,'Cross-Page Data'!$I$14:$J$117,2,FALSE),J8436))</f>
        <v>#N/A</v>
      </c>
      <c r="J8436" t="e">
        <f>VLOOKUP(E8436,'Cross-Page Data'!$D$4:$F$48,3,FALSE)</f>
        <v>#N/A</v>
      </c>
      <c r="K8436" t="b">
        <f t="shared" si="131"/>
        <v>1</v>
      </c>
    </row>
    <row r="8437" spans="9:11">
      <c r="I8437" t="e">
        <f>IF(J8437="natural gas",VLOOKUP(D8437,'Cross-Page Data'!$I$4:$J$13,2,FALSE),IF(J8437="solar",VLOOKUP('Form 923'!D8437,'Cross-Page Data'!$I$14:$J$117,2,FALSE),J8437))</f>
        <v>#N/A</v>
      </c>
      <c r="J8437" t="e">
        <f>VLOOKUP(E8437,'Cross-Page Data'!$D$4:$F$48,3,FALSE)</f>
        <v>#N/A</v>
      </c>
      <c r="K8437" t="b">
        <f t="shared" si="131"/>
        <v>1</v>
      </c>
    </row>
    <row r="8438" spans="9:11">
      <c r="I8438" t="e">
        <f>IF(J8438="natural gas",VLOOKUP(D8438,'Cross-Page Data'!$I$4:$J$13,2,FALSE),IF(J8438="solar",VLOOKUP('Form 923'!D8438,'Cross-Page Data'!$I$14:$J$117,2,FALSE),J8438))</f>
        <v>#N/A</v>
      </c>
      <c r="J8438" t="e">
        <f>VLOOKUP(E8438,'Cross-Page Data'!$D$4:$F$48,3,FALSE)</f>
        <v>#N/A</v>
      </c>
      <c r="K8438" t="b">
        <f t="shared" si="131"/>
        <v>1</v>
      </c>
    </row>
    <row r="8439" spans="9:11">
      <c r="I8439" t="e">
        <f>IF(J8439="natural gas",VLOOKUP(D8439,'Cross-Page Data'!$I$4:$J$13,2,FALSE),IF(J8439="solar",VLOOKUP('Form 923'!D8439,'Cross-Page Data'!$I$14:$J$117,2,FALSE),J8439))</f>
        <v>#N/A</v>
      </c>
      <c r="J8439" t="e">
        <f>VLOOKUP(E8439,'Cross-Page Data'!$D$4:$F$48,3,FALSE)</f>
        <v>#N/A</v>
      </c>
      <c r="K8439" t="b">
        <f t="shared" si="131"/>
        <v>1</v>
      </c>
    </row>
    <row r="8440" spans="9:11">
      <c r="I8440" t="e">
        <f>IF(J8440="natural gas",VLOOKUP(D8440,'Cross-Page Data'!$I$4:$J$13,2,FALSE),IF(J8440="solar",VLOOKUP('Form 923'!D8440,'Cross-Page Data'!$I$14:$J$117,2,FALSE),J8440))</f>
        <v>#N/A</v>
      </c>
      <c r="J8440" t="e">
        <f>VLOOKUP(E8440,'Cross-Page Data'!$D$4:$F$48,3,FALSE)</f>
        <v>#N/A</v>
      </c>
      <c r="K8440" t="b">
        <f t="shared" si="131"/>
        <v>1</v>
      </c>
    </row>
    <row r="8441" spans="9:11">
      <c r="I8441" t="e">
        <f>IF(J8441="natural gas",VLOOKUP(D8441,'Cross-Page Data'!$I$4:$J$13,2,FALSE),IF(J8441="solar",VLOOKUP('Form 923'!D8441,'Cross-Page Data'!$I$14:$J$117,2,FALSE),J8441))</f>
        <v>#N/A</v>
      </c>
      <c r="J8441" t="e">
        <f>VLOOKUP(E8441,'Cross-Page Data'!$D$4:$F$48,3,FALSE)</f>
        <v>#N/A</v>
      </c>
      <c r="K8441" t="b">
        <f t="shared" si="131"/>
        <v>1</v>
      </c>
    </row>
    <row r="8442" spans="9:11">
      <c r="I8442" t="e">
        <f>IF(J8442="natural gas",VLOOKUP(D8442,'Cross-Page Data'!$I$4:$J$13,2,FALSE),IF(J8442="solar",VLOOKUP('Form 923'!D8442,'Cross-Page Data'!$I$14:$J$117,2,FALSE),J8442))</f>
        <v>#N/A</v>
      </c>
      <c r="J8442" t="e">
        <f>VLOOKUP(E8442,'Cross-Page Data'!$D$4:$F$48,3,FALSE)</f>
        <v>#N/A</v>
      </c>
      <c r="K8442" t="b">
        <f t="shared" si="131"/>
        <v>1</v>
      </c>
    </row>
    <row r="8443" spans="9:11">
      <c r="I8443" t="e">
        <f>IF(J8443="natural gas",VLOOKUP(D8443,'Cross-Page Data'!$I$4:$J$13,2,FALSE),IF(J8443="solar",VLOOKUP('Form 923'!D8443,'Cross-Page Data'!$I$14:$J$117,2,FALSE),J8443))</f>
        <v>#N/A</v>
      </c>
      <c r="J8443" t="e">
        <f>VLOOKUP(E8443,'Cross-Page Data'!$D$4:$F$48,3,FALSE)</f>
        <v>#N/A</v>
      </c>
      <c r="K8443" t="b">
        <f t="shared" si="131"/>
        <v>1</v>
      </c>
    </row>
    <row r="8444" spans="9:11">
      <c r="I8444" t="e">
        <f>IF(J8444="natural gas",VLOOKUP(D8444,'Cross-Page Data'!$I$4:$J$13,2,FALSE),IF(J8444="solar",VLOOKUP('Form 923'!D8444,'Cross-Page Data'!$I$14:$J$117,2,FALSE),J8444))</f>
        <v>#N/A</v>
      </c>
      <c r="J8444" t="e">
        <f>VLOOKUP(E8444,'Cross-Page Data'!$D$4:$F$48,3,FALSE)</f>
        <v>#N/A</v>
      </c>
      <c r="K8444" t="b">
        <f t="shared" si="131"/>
        <v>1</v>
      </c>
    </row>
    <row r="8445" spans="9:11">
      <c r="I8445" t="e">
        <f>IF(J8445="natural gas",VLOOKUP(D8445,'Cross-Page Data'!$I$4:$J$13,2,FALSE),IF(J8445="solar",VLOOKUP('Form 923'!D8445,'Cross-Page Data'!$I$14:$J$117,2,FALSE),J8445))</f>
        <v>#N/A</v>
      </c>
      <c r="J8445" t="e">
        <f>VLOOKUP(E8445,'Cross-Page Data'!$D$4:$F$48,3,FALSE)</f>
        <v>#N/A</v>
      </c>
      <c r="K8445" t="b">
        <f t="shared" si="131"/>
        <v>1</v>
      </c>
    </row>
    <row r="8446" spans="9:11">
      <c r="I8446" t="e">
        <f>IF(J8446="natural gas",VLOOKUP(D8446,'Cross-Page Data'!$I$4:$J$13,2,FALSE),IF(J8446="solar",VLOOKUP('Form 923'!D8446,'Cross-Page Data'!$I$14:$J$117,2,FALSE),J8446))</f>
        <v>#N/A</v>
      </c>
      <c r="J8446" t="e">
        <f>VLOOKUP(E8446,'Cross-Page Data'!$D$4:$F$48,3,FALSE)</f>
        <v>#N/A</v>
      </c>
      <c r="K8446" t="b">
        <f t="shared" si="131"/>
        <v>1</v>
      </c>
    </row>
    <row r="8447" spans="9:11">
      <c r="I8447" t="e">
        <f>IF(J8447="natural gas",VLOOKUP(D8447,'Cross-Page Data'!$I$4:$J$13,2,FALSE),IF(J8447="solar",VLOOKUP('Form 923'!D8447,'Cross-Page Data'!$I$14:$J$117,2,FALSE),J8447))</f>
        <v>#N/A</v>
      </c>
      <c r="J8447" t="e">
        <f>VLOOKUP(E8447,'Cross-Page Data'!$D$4:$F$48,3,FALSE)</f>
        <v>#N/A</v>
      </c>
      <c r="K8447" t="b">
        <f t="shared" si="131"/>
        <v>1</v>
      </c>
    </row>
    <row r="8448" spans="9:11">
      <c r="I8448" t="e">
        <f>IF(J8448="natural gas",VLOOKUP(D8448,'Cross-Page Data'!$I$4:$J$13,2,FALSE),IF(J8448="solar",VLOOKUP('Form 923'!D8448,'Cross-Page Data'!$I$14:$J$117,2,FALSE),J8448))</f>
        <v>#N/A</v>
      </c>
      <c r="J8448" t="e">
        <f>VLOOKUP(E8448,'Cross-Page Data'!$D$4:$F$48,3,FALSE)</f>
        <v>#N/A</v>
      </c>
      <c r="K8448" t="b">
        <f t="shared" si="131"/>
        <v>1</v>
      </c>
    </row>
    <row r="8449" spans="9:11">
      <c r="I8449" t="e">
        <f>IF(J8449="natural gas",VLOOKUP(D8449,'Cross-Page Data'!$I$4:$J$13,2,FALSE),IF(J8449="solar",VLOOKUP('Form 923'!D8449,'Cross-Page Data'!$I$14:$J$117,2,FALSE),J8449))</f>
        <v>#N/A</v>
      </c>
      <c r="J8449" t="e">
        <f>VLOOKUP(E8449,'Cross-Page Data'!$D$4:$F$48,3,FALSE)</f>
        <v>#N/A</v>
      </c>
      <c r="K8449" t="b">
        <f t="shared" si="131"/>
        <v>1</v>
      </c>
    </row>
    <row r="8450" spans="9:11">
      <c r="I8450" t="e">
        <f>IF(J8450="natural gas",VLOOKUP(D8450,'Cross-Page Data'!$I$4:$J$13,2,FALSE),IF(J8450="solar",VLOOKUP('Form 923'!D8450,'Cross-Page Data'!$I$14:$J$117,2,FALSE),J8450))</f>
        <v>#N/A</v>
      </c>
      <c r="J8450" t="e">
        <f>VLOOKUP(E8450,'Cross-Page Data'!$D$4:$F$48,3,FALSE)</f>
        <v>#N/A</v>
      </c>
      <c r="K8450" t="b">
        <f t="shared" si="131"/>
        <v>1</v>
      </c>
    </row>
    <row r="8451" spans="9:11">
      <c r="I8451" t="e">
        <f>IF(J8451="natural gas",VLOOKUP(D8451,'Cross-Page Data'!$I$4:$J$13,2,FALSE),IF(J8451="solar",VLOOKUP('Form 923'!D8451,'Cross-Page Data'!$I$14:$J$117,2,FALSE),J8451))</f>
        <v>#N/A</v>
      </c>
      <c r="J8451" t="e">
        <f>VLOOKUP(E8451,'Cross-Page Data'!$D$4:$F$48,3,FALSE)</f>
        <v>#N/A</v>
      </c>
      <c r="K8451" t="b">
        <f t="shared" si="131"/>
        <v>1</v>
      </c>
    </row>
    <row r="8452" spans="9:11">
      <c r="I8452" t="e">
        <f>IF(J8452="natural gas",VLOOKUP(D8452,'Cross-Page Data'!$I$4:$J$13,2,FALSE),IF(J8452="solar",VLOOKUP('Form 923'!D8452,'Cross-Page Data'!$I$14:$J$117,2,FALSE),J8452))</f>
        <v>#N/A</v>
      </c>
      <c r="J8452" t="e">
        <f>VLOOKUP(E8452,'Cross-Page Data'!$D$4:$F$48,3,FALSE)</f>
        <v>#N/A</v>
      </c>
      <c r="K8452" t="b">
        <f t="shared" si="131"/>
        <v>1</v>
      </c>
    </row>
    <row r="8453" spans="9:11">
      <c r="I8453" t="e">
        <f>IF(J8453="natural gas",VLOOKUP(D8453,'Cross-Page Data'!$I$4:$J$13,2,FALSE),IF(J8453="solar",VLOOKUP('Form 923'!D8453,'Cross-Page Data'!$I$14:$J$117,2,FALSE),J8453))</f>
        <v>#N/A</v>
      </c>
      <c r="J8453" t="e">
        <f>VLOOKUP(E8453,'Cross-Page Data'!$D$4:$F$48,3,FALSE)</f>
        <v>#N/A</v>
      </c>
      <c r="K8453" t="b">
        <f t="shared" si="131"/>
        <v>1</v>
      </c>
    </row>
    <row r="8454" spans="9:11">
      <c r="I8454" t="e">
        <f>IF(J8454="natural gas",VLOOKUP(D8454,'Cross-Page Data'!$I$4:$J$13,2,FALSE),IF(J8454="solar",VLOOKUP('Form 923'!D8454,'Cross-Page Data'!$I$14:$J$117,2,FALSE),J8454))</f>
        <v>#N/A</v>
      </c>
      <c r="J8454" t="e">
        <f>VLOOKUP(E8454,'Cross-Page Data'!$D$4:$F$48,3,FALSE)</f>
        <v>#N/A</v>
      </c>
      <c r="K8454" t="b">
        <f t="shared" si="131"/>
        <v>1</v>
      </c>
    </row>
    <row r="8455" spans="9:11">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c r="I8456" t="e">
        <f>IF(J8456="natural gas",VLOOKUP(D8456,'Cross-Page Data'!$I$4:$J$13,2,FALSE),IF(J8456="solar",VLOOKUP('Form 923'!D8456,'Cross-Page Data'!$I$14:$J$117,2,FALSE),J8456))</f>
        <v>#N/A</v>
      </c>
      <c r="J8456" t="e">
        <f>VLOOKUP(E8456,'Cross-Page Data'!$D$4:$F$48,3,FALSE)</f>
        <v>#N/A</v>
      </c>
      <c r="K8456" t="b">
        <f t="shared" si="132"/>
        <v>1</v>
      </c>
    </row>
    <row r="8457" spans="9:11">
      <c r="I8457" t="e">
        <f>IF(J8457="natural gas",VLOOKUP(D8457,'Cross-Page Data'!$I$4:$J$13,2,FALSE),IF(J8457="solar",VLOOKUP('Form 923'!D8457,'Cross-Page Data'!$I$14:$J$117,2,FALSE),J8457))</f>
        <v>#N/A</v>
      </c>
      <c r="J8457" t="e">
        <f>VLOOKUP(E8457,'Cross-Page Data'!$D$4:$F$48,3,FALSE)</f>
        <v>#N/A</v>
      </c>
      <c r="K8457" t="b">
        <f t="shared" si="132"/>
        <v>1</v>
      </c>
    </row>
    <row r="8458" spans="9:11">
      <c r="I8458" t="e">
        <f>IF(J8458="natural gas",VLOOKUP(D8458,'Cross-Page Data'!$I$4:$J$13,2,FALSE),IF(J8458="solar",VLOOKUP('Form 923'!D8458,'Cross-Page Data'!$I$14:$J$117,2,FALSE),J8458))</f>
        <v>#N/A</v>
      </c>
      <c r="J8458" t="e">
        <f>VLOOKUP(E8458,'Cross-Page Data'!$D$4:$F$48,3,FALSE)</f>
        <v>#N/A</v>
      </c>
      <c r="K8458" t="b">
        <f t="shared" si="132"/>
        <v>1</v>
      </c>
    </row>
    <row r="8459" spans="9:11">
      <c r="I8459" t="e">
        <f>IF(J8459="natural gas",VLOOKUP(D8459,'Cross-Page Data'!$I$4:$J$13,2,FALSE),IF(J8459="solar",VLOOKUP('Form 923'!D8459,'Cross-Page Data'!$I$14:$J$117,2,FALSE),J8459))</f>
        <v>#N/A</v>
      </c>
      <c r="J8459" t="e">
        <f>VLOOKUP(E8459,'Cross-Page Data'!$D$4:$F$48,3,FALSE)</f>
        <v>#N/A</v>
      </c>
      <c r="K8459" t="b">
        <f t="shared" si="132"/>
        <v>1</v>
      </c>
    </row>
    <row r="8460" spans="9:11">
      <c r="I8460" t="e">
        <f>IF(J8460="natural gas",VLOOKUP(D8460,'Cross-Page Data'!$I$4:$J$13,2,FALSE),IF(J8460="solar",VLOOKUP('Form 923'!D8460,'Cross-Page Data'!$I$14:$J$117,2,FALSE),J8460))</f>
        <v>#N/A</v>
      </c>
      <c r="J8460" t="e">
        <f>VLOOKUP(E8460,'Cross-Page Data'!$D$4:$F$48,3,FALSE)</f>
        <v>#N/A</v>
      </c>
      <c r="K8460" t="b">
        <f t="shared" si="132"/>
        <v>1</v>
      </c>
    </row>
    <row r="8461" spans="9:11">
      <c r="I8461" t="e">
        <f>IF(J8461="natural gas",VLOOKUP(D8461,'Cross-Page Data'!$I$4:$J$13,2,FALSE),IF(J8461="solar",VLOOKUP('Form 923'!D8461,'Cross-Page Data'!$I$14:$J$117,2,FALSE),J8461))</f>
        <v>#N/A</v>
      </c>
      <c r="J8461" t="e">
        <f>VLOOKUP(E8461,'Cross-Page Data'!$D$4:$F$48,3,FALSE)</f>
        <v>#N/A</v>
      </c>
      <c r="K8461" t="b">
        <f t="shared" si="132"/>
        <v>1</v>
      </c>
    </row>
    <row r="8462" spans="9:11">
      <c r="I8462" t="e">
        <f>IF(J8462="natural gas",VLOOKUP(D8462,'Cross-Page Data'!$I$4:$J$13,2,FALSE),IF(J8462="solar",VLOOKUP('Form 923'!D8462,'Cross-Page Data'!$I$14:$J$117,2,FALSE),J8462))</f>
        <v>#N/A</v>
      </c>
      <c r="J8462" t="e">
        <f>VLOOKUP(E8462,'Cross-Page Data'!$D$4:$F$48,3,FALSE)</f>
        <v>#N/A</v>
      </c>
      <c r="K8462" t="b">
        <f t="shared" si="132"/>
        <v>1</v>
      </c>
    </row>
    <row r="8463" spans="9:11">
      <c r="I8463" t="e">
        <f>IF(J8463="natural gas",VLOOKUP(D8463,'Cross-Page Data'!$I$4:$J$13,2,FALSE),IF(J8463="solar",VLOOKUP('Form 923'!D8463,'Cross-Page Data'!$I$14:$J$117,2,FALSE),J8463))</f>
        <v>#N/A</v>
      </c>
      <c r="J8463" t="e">
        <f>VLOOKUP(E8463,'Cross-Page Data'!$D$4:$F$48,3,FALSE)</f>
        <v>#N/A</v>
      </c>
      <c r="K8463" t="b">
        <f t="shared" si="132"/>
        <v>1</v>
      </c>
    </row>
    <row r="8464" spans="9:11">
      <c r="I8464" t="e">
        <f>IF(J8464="natural gas",VLOOKUP(D8464,'Cross-Page Data'!$I$4:$J$13,2,FALSE),IF(J8464="solar",VLOOKUP('Form 923'!D8464,'Cross-Page Data'!$I$14:$J$117,2,FALSE),J8464))</f>
        <v>#N/A</v>
      </c>
      <c r="J8464" t="e">
        <f>VLOOKUP(E8464,'Cross-Page Data'!$D$4:$F$48,3,FALSE)</f>
        <v>#N/A</v>
      </c>
      <c r="K8464" t="b">
        <f t="shared" si="132"/>
        <v>1</v>
      </c>
    </row>
    <row r="8465" spans="9:11">
      <c r="I8465" t="e">
        <f>IF(J8465="natural gas",VLOOKUP(D8465,'Cross-Page Data'!$I$4:$J$13,2,FALSE),IF(J8465="solar",VLOOKUP('Form 923'!D8465,'Cross-Page Data'!$I$14:$J$117,2,FALSE),J8465))</f>
        <v>#N/A</v>
      </c>
      <c r="J8465" t="e">
        <f>VLOOKUP(E8465,'Cross-Page Data'!$D$4:$F$48,3,FALSE)</f>
        <v>#N/A</v>
      </c>
      <c r="K8465" t="b">
        <f t="shared" si="132"/>
        <v>1</v>
      </c>
    </row>
    <row r="8466" spans="9:11">
      <c r="I8466" t="e">
        <f>IF(J8466="natural gas",VLOOKUP(D8466,'Cross-Page Data'!$I$4:$J$13,2,FALSE),IF(J8466="solar",VLOOKUP('Form 923'!D8466,'Cross-Page Data'!$I$14:$J$117,2,FALSE),J8466))</f>
        <v>#N/A</v>
      </c>
      <c r="J8466" t="e">
        <f>VLOOKUP(E8466,'Cross-Page Data'!$D$4:$F$48,3,FALSE)</f>
        <v>#N/A</v>
      </c>
      <c r="K8466" t="b">
        <f t="shared" si="132"/>
        <v>1</v>
      </c>
    </row>
    <row r="8467" spans="9:11">
      <c r="I8467" t="e">
        <f>IF(J8467="natural gas",VLOOKUP(D8467,'Cross-Page Data'!$I$4:$J$13,2,FALSE),IF(J8467="solar",VLOOKUP('Form 923'!D8467,'Cross-Page Data'!$I$14:$J$117,2,FALSE),J8467))</f>
        <v>#N/A</v>
      </c>
      <c r="J8467" t="e">
        <f>VLOOKUP(E8467,'Cross-Page Data'!$D$4:$F$48,3,FALSE)</f>
        <v>#N/A</v>
      </c>
      <c r="K8467" t="b">
        <f t="shared" si="132"/>
        <v>1</v>
      </c>
    </row>
    <row r="8468" spans="9:11">
      <c r="I8468" t="e">
        <f>IF(J8468="natural gas",VLOOKUP(D8468,'Cross-Page Data'!$I$4:$J$13,2,FALSE),IF(J8468="solar",VLOOKUP('Form 923'!D8468,'Cross-Page Data'!$I$14:$J$117,2,FALSE),J8468))</f>
        <v>#N/A</v>
      </c>
      <c r="J8468" t="e">
        <f>VLOOKUP(E8468,'Cross-Page Data'!$D$4:$F$48,3,FALSE)</f>
        <v>#N/A</v>
      </c>
      <c r="K8468" t="b">
        <f t="shared" si="132"/>
        <v>1</v>
      </c>
    </row>
    <row r="8469" spans="9:11">
      <c r="I8469" t="e">
        <f>IF(J8469="natural gas",VLOOKUP(D8469,'Cross-Page Data'!$I$4:$J$13,2,FALSE),IF(J8469="solar",VLOOKUP('Form 923'!D8469,'Cross-Page Data'!$I$14:$J$117,2,FALSE),J8469))</f>
        <v>#N/A</v>
      </c>
      <c r="J8469" t="e">
        <f>VLOOKUP(E8469,'Cross-Page Data'!$D$4:$F$48,3,FALSE)</f>
        <v>#N/A</v>
      </c>
      <c r="K8469" t="b">
        <f t="shared" si="132"/>
        <v>1</v>
      </c>
    </row>
    <row r="8470" spans="9:11">
      <c r="I8470" t="e">
        <f>IF(J8470="natural gas",VLOOKUP(D8470,'Cross-Page Data'!$I$4:$J$13,2,FALSE),IF(J8470="solar",VLOOKUP('Form 923'!D8470,'Cross-Page Data'!$I$14:$J$117,2,FALSE),J8470))</f>
        <v>#N/A</v>
      </c>
      <c r="J8470" t="e">
        <f>VLOOKUP(E8470,'Cross-Page Data'!$D$4:$F$48,3,FALSE)</f>
        <v>#N/A</v>
      </c>
      <c r="K8470" t="b">
        <f t="shared" si="132"/>
        <v>1</v>
      </c>
    </row>
    <row r="8471" spans="9:11">
      <c r="I8471" t="e">
        <f>IF(J8471="natural gas",VLOOKUP(D8471,'Cross-Page Data'!$I$4:$J$13,2,FALSE),IF(J8471="solar",VLOOKUP('Form 923'!D8471,'Cross-Page Data'!$I$14:$J$117,2,FALSE),J8471))</f>
        <v>#N/A</v>
      </c>
      <c r="J8471" t="e">
        <f>VLOOKUP(E8471,'Cross-Page Data'!$D$4:$F$48,3,FALSE)</f>
        <v>#N/A</v>
      </c>
      <c r="K8471" t="b">
        <f t="shared" si="132"/>
        <v>1</v>
      </c>
    </row>
    <row r="8472" spans="9:11">
      <c r="I8472" t="e">
        <f>IF(J8472="natural gas",VLOOKUP(D8472,'Cross-Page Data'!$I$4:$J$13,2,FALSE),IF(J8472="solar",VLOOKUP('Form 923'!D8472,'Cross-Page Data'!$I$14:$J$117,2,FALSE),J8472))</f>
        <v>#N/A</v>
      </c>
      <c r="J8472" t="e">
        <f>VLOOKUP(E8472,'Cross-Page Data'!$D$4:$F$48,3,FALSE)</f>
        <v>#N/A</v>
      </c>
      <c r="K8472" t="b">
        <f t="shared" si="132"/>
        <v>1</v>
      </c>
    </row>
    <row r="8473" spans="9:11">
      <c r="I8473" t="e">
        <f>IF(J8473="natural gas",VLOOKUP(D8473,'Cross-Page Data'!$I$4:$J$13,2,FALSE),IF(J8473="solar",VLOOKUP('Form 923'!D8473,'Cross-Page Data'!$I$14:$J$117,2,FALSE),J8473))</f>
        <v>#N/A</v>
      </c>
      <c r="J8473" t="e">
        <f>VLOOKUP(E8473,'Cross-Page Data'!$D$4:$F$48,3,FALSE)</f>
        <v>#N/A</v>
      </c>
      <c r="K8473" t="b">
        <f t="shared" si="132"/>
        <v>1</v>
      </c>
    </row>
    <row r="8474" spans="9:11">
      <c r="I8474" t="e">
        <f>IF(J8474="natural gas",VLOOKUP(D8474,'Cross-Page Data'!$I$4:$J$13,2,FALSE),IF(J8474="solar",VLOOKUP('Form 923'!D8474,'Cross-Page Data'!$I$14:$J$117,2,FALSE),J8474))</f>
        <v>#N/A</v>
      </c>
      <c r="J8474" t="e">
        <f>VLOOKUP(E8474,'Cross-Page Data'!$D$4:$F$48,3,FALSE)</f>
        <v>#N/A</v>
      </c>
      <c r="K8474" t="b">
        <f t="shared" si="132"/>
        <v>1</v>
      </c>
    </row>
    <row r="8475" spans="9:11">
      <c r="I8475" t="e">
        <f>IF(J8475="natural gas",VLOOKUP(D8475,'Cross-Page Data'!$I$4:$J$13,2,FALSE),IF(J8475="solar",VLOOKUP('Form 923'!D8475,'Cross-Page Data'!$I$14:$J$117,2,FALSE),J8475))</f>
        <v>#N/A</v>
      </c>
      <c r="J8475" t="e">
        <f>VLOOKUP(E8475,'Cross-Page Data'!$D$4:$F$48,3,FALSE)</f>
        <v>#N/A</v>
      </c>
      <c r="K8475" t="b">
        <f t="shared" si="132"/>
        <v>1</v>
      </c>
    </row>
    <row r="8476" spans="9:11">
      <c r="I8476" t="e">
        <f>IF(J8476="natural gas",VLOOKUP(D8476,'Cross-Page Data'!$I$4:$J$13,2,FALSE),IF(J8476="solar",VLOOKUP('Form 923'!D8476,'Cross-Page Data'!$I$14:$J$117,2,FALSE),J8476))</f>
        <v>#N/A</v>
      </c>
      <c r="J8476" t="e">
        <f>VLOOKUP(E8476,'Cross-Page Data'!$D$4:$F$48,3,FALSE)</f>
        <v>#N/A</v>
      </c>
      <c r="K8476" t="b">
        <f t="shared" si="132"/>
        <v>1</v>
      </c>
    </row>
    <row r="8477" spans="9:11">
      <c r="I8477" t="e">
        <f>IF(J8477="natural gas",VLOOKUP(D8477,'Cross-Page Data'!$I$4:$J$13,2,FALSE),IF(J8477="solar",VLOOKUP('Form 923'!D8477,'Cross-Page Data'!$I$14:$J$117,2,FALSE),J8477))</f>
        <v>#N/A</v>
      </c>
      <c r="J8477" t="e">
        <f>VLOOKUP(E8477,'Cross-Page Data'!$D$4:$F$48,3,FALSE)</f>
        <v>#N/A</v>
      </c>
      <c r="K8477" t="b">
        <f t="shared" si="132"/>
        <v>1</v>
      </c>
    </row>
    <row r="8478" spans="9:11">
      <c r="I8478" t="e">
        <f>IF(J8478="natural gas",VLOOKUP(D8478,'Cross-Page Data'!$I$4:$J$13,2,FALSE),IF(J8478="solar",VLOOKUP('Form 923'!D8478,'Cross-Page Data'!$I$14:$J$117,2,FALSE),J8478))</f>
        <v>#N/A</v>
      </c>
      <c r="J8478" t="e">
        <f>VLOOKUP(E8478,'Cross-Page Data'!$D$4:$F$48,3,FALSE)</f>
        <v>#N/A</v>
      </c>
      <c r="K8478" t="b">
        <f t="shared" si="132"/>
        <v>1</v>
      </c>
    </row>
    <row r="8479" spans="9:11">
      <c r="I8479" t="e">
        <f>IF(J8479="natural gas",VLOOKUP(D8479,'Cross-Page Data'!$I$4:$J$13,2,FALSE),IF(J8479="solar",VLOOKUP('Form 923'!D8479,'Cross-Page Data'!$I$14:$J$117,2,FALSE),J8479))</f>
        <v>#N/A</v>
      </c>
      <c r="J8479" t="e">
        <f>VLOOKUP(E8479,'Cross-Page Data'!$D$4:$F$48,3,FALSE)</f>
        <v>#N/A</v>
      </c>
      <c r="K8479" t="b">
        <f t="shared" si="132"/>
        <v>1</v>
      </c>
    </row>
    <row r="8480" spans="9:11">
      <c r="I8480" t="e">
        <f>IF(J8480="natural gas",VLOOKUP(D8480,'Cross-Page Data'!$I$4:$J$13,2,FALSE),IF(J8480="solar",VLOOKUP('Form 923'!D8480,'Cross-Page Data'!$I$14:$J$117,2,FALSE),J8480))</f>
        <v>#N/A</v>
      </c>
      <c r="J8480" t="e">
        <f>VLOOKUP(E8480,'Cross-Page Data'!$D$4:$F$48,3,FALSE)</f>
        <v>#N/A</v>
      </c>
      <c r="K8480" t="b">
        <f t="shared" si="132"/>
        <v>1</v>
      </c>
    </row>
    <row r="8481" spans="9:11">
      <c r="I8481" t="e">
        <f>IF(J8481="natural gas",VLOOKUP(D8481,'Cross-Page Data'!$I$4:$J$13,2,FALSE),IF(J8481="solar",VLOOKUP('Form 923'!D8481,'Cross-Page Data'!$I$14:$J$117,2,FALSE),J8481))</f>
        <v>#N/A</v>
      </c>
      <c r="J8481" t="e">
        <f>VLOOKUP(E8481,'Cross-Page Data'!$D$4:$F$48,3,FALSE)</f>
        <v>#N/A</v>
      </c>
      <c r="K8481" t="b">
        <f t="shared" si="132"/>
        <v>1</v>
      </c>
    </row>
    <row r="8482" spans="9:11">
      <c r="I8482" t="e">
        <f>IF(J8482="natural gas",VLOOKUP(D8482,'Cross-Page Data'!$I$4:$J$13,2,FALSE),IF(J8482="solar",VLOOKUP('Form 923'!D8482,'Cross-Page Data'!$I$14:$J$117,2,FALSE),J8482))</f>
        <v>#N/A</v>
      </c>
      <c r="J8482" t="e">
        <f>VLOOKUP(E8482,'Cross-Page Data'!$D$4:$F$48,3,FALSE)</f>
        <v>#N/A</v>
      </c>
      <c r="K8482" t="b">
        <f t="shared" si="132"/>
        <v>1</v>
      </c>
    </row>
    <row r="8483" spans="9:11">
      <c r="I8483" t="e">
        <f>IF(J8483="natural gas",VLOOKUP(D8483,'Cross-Page Data'!$I$4:$J$13,2,FALSE),IF(J8483="solar",VLOOKUP('Form 923'!D8483,'Cross-Page Data'!$I$14:$J$117,2,FALSE),J8483))</f>
        <v>#N/A</v>
      </c>
      <c r="J8483" t="e">
        <f>VLOOKUP(E8483,'Cross-Page Data'!$D$4:$F$48,3,FALSE)</f>
        <v>#N/A</v>
      </c>
      <c r="K8483" t="b">
        <f t="shared" si="132"/>
        <v>1</v>
      </c>
    </row>
    <row r="8484" spans="9:11">
      <c r="I8484" t="e">
        <f>IF(J8484="natural gas",VLOOKUP(D8484,'Cross-Page Data'!$I$4:$J$13,2,FALSE),IF(J8484="solar",VLOOKUP('Form 923'!D8484,'Cross-Page Data'!$I$14:$J$117,2,FALSE),J8484))</f>
        <v>#N/A</v>
      </c>
      <c r="J8484" t="e">
        <f>VLOOKUP(E8484,'Cross-Page Data'!$D$4:$F$48,3,FALSE)</f>
        <v>#N/A</v>
      </c>
      <c r="K8484" t="b">
        <f t="shared" si="132"/>
        <v>1</v>
      </c>
    </row>
    <row r="8485" spans="9:11">
      <c r="I8485" t="e">
        <f>IF(J8485="natural gas",VLOOKUP(D8485,'Cross-Page Data'!$I$4:$J$13,2,FALSE),IF(J8485="solar",VLOOKUP('Form 923'!D8485,'Cross-Page Data'!$I$14:$J$117,2,FALSE),J8485))</f>
        <v>#N/A</v>
      </c>
      <c r="J8485" t="e">
        <f>VLOOKUP(E8485,'Cross-Page Data'!$D$4:$F$48,3,FALSE)</f>
        <v>#N/A</v>
      </c>
      <c r="K8485" t="b">
        <f t="shared" si="132"/>
        <v>1</v>
      </c>
    </row>
    <row r="8486" spans="9:11">
      <c r="I8486" t="e">
        <f>IF(J8486="natural gas",VLOOKUP(D8486,'Cross-Page Data'!$I$4:$J$13,2,FALSE),IF(J8486="solar",VLOOKUP('Form 923'!D8486,'Cross-Page Data'!$I$14:$J$117,2,FALSE),J8486))</f>
        <v>#N/A</v>
      </c>
      <c r="J8486" t="e">
        <f>VLOOKUP(E8486,'Cross-Page Data'!$D$4:$F$48,3,FALSE)</f>
        <v>#N/A</v>
      </c>
      <c r="K8486" t="b">
        <f t="shared" si="132"/>
        <v>1</v>
      </c>
    </row>
    <row r="8487" spans="9:11">
      <c r="I8487" t="e">
        <f>IF(J8487="natural gas",VLOOKUP(D8487,'Cross-Page Data'!$I$4:$J$13,2,FALSE),IF(J8487="solar",VLOOKUP('Form 923'!D8487,'Cross-Page Data'!$I$14:$J$117,2,FALSE),J8487))</f>
        <v>#N/A</v>
      </c>
      <c r="J8487" t="e">
        <f>VLOOKUP(E8487,'Cross-Page Data'!$D$4:$F$48,3,FALSE)</f>
        <v>#N/A</v>
      </c>
      <c r="K8487" t="b">
        <f t="shared" si="132"/>
        <v>1</v>
      </c>
    </row>
    <row r="8488" spans="9:11">
      <c r="I8488" t="e">
        <f>IF(J8488="natural gas",VLOOKUP(D8488,'Cross-Page Data'!$I$4:$J$13,2,FALSE),IF(J8488="solar",VLOOKUP('Form 923'!D8488,'Cross-Page Data'!$I$14:$J$117,2,FALSE),J8488))</f>
        <v>#N/A</v>
      </c>
      <c r="J8488" t="e">
        <f>VLOOKUP(E8488,'Cross-Page Data'!$D$4:$F$48,3,FALSE)</f>
        <v>#N/A</v>
      </c>
      <c r="K8488" t="b">
        <f t="shared" si="132"/>
        <v>1</v>
      </c>
    </row>
    <row r="8489" spans="9:11">
      <c r="I8489" t="e">
        <f>IF(J8489="natural gas",VLOOKUP(D8489,'Cross-Page Data'!$I$4:$J$13,2,FALSE),IF(J8489="solar",VLOOKUP('Form 923'!D8489,'Cross-Page Data'!$I$14:$J$117,2,FALSE),J8489))</f>
        <v>#N/A</v>
      </c>
      <c r="J8489" t="e">
        <f>VLOOKUP(E8489,'Cross-Page Data'!$D$4:$F$48,3,FALSE)</f>
        <v>#N/A</v>
      </c>
      <c r="K8489" t="b">
        <f t="shared" si="132"/>
        <v>1</v>
      </c>
    </row>
    <row r="8490" spans="9:11">
      <c r="I8490" t="e">
        <f>IF(J8490="natural gas",VLOOKUP(D8490,'Cross-Page Data'!$I$4:$J$13,2,FALSE),IF(J8490="solar",VLOOKUP('Form 923'!D8490,'Cross-Page Data'!$I$14:$J$117,2,FALSE),J8490))</f>
        <v>#N/A</v>
      </c>
      <c r="J8490" t="e">
        <f>VLOOKUP(E8490,'Cross-Page Data'!$D$4:$F$48,3,FALSE)</f>
        <v>#N/A</v>
      </c>
      <c r="K8490" t="b">
        <f t="shared" si="132"/>
        <v>1</v>
      </c>
    </row>
    <row r="8491" spans="9:11">
      <c r="I8491" t="e">
        <f>IF(J8491="natural gas",VLOOKUP(D8491,'Cross-Page Data'!$I$4:$J$13,2,FALSE),IF(J8491="solar",VLOOKUP('Form 923'!D8491,'Cross-Page Data'!$I$14:$J$117,2,FALSE),J8491))</f>
        <v>#N/A</v>
      </c>
      <c r="J8491" t="e">
        <f>VLOOKUP(E8491,'Cross-Page Data'!$D$4:$F$48,3,FALSE)</f>
        <v>#N/A</v>
      </c>
      <c r="K8491" t="b">
        <f t="shared" si="132"/>
        <v>1</v>
      </c>
    </row>
    <row r="8492" spans="9:11">
      <c r="I8492" t="e">
        <f>IF(J8492="natural gas",VLOOKUP(D8492,'Cross-Page Data'!$I$4:$J$13,2,FALSE),IF(J8492="solar",VLOOKUP('Form 923'!D8492,'Cross-Page Data'!$I$14:$J$117,2,FALSE),J8492))</f>
        <v>#N/A</v>
      </c>
      <c r="J8492" t="e">
        <f>VLOOKUP(E8492,'Cross-Page Data'!$D$4:$F$48,3,FALSE)</f>
        <v>#N/A</v>
      </c>
      <c r="K8492" t="b">
        <f t="shared" si="132"/>
        <v>1</v>
      </c>
    </row>
    <row r="8493" spans="9:11">
      <c r="I8493" t="e">
        <f>IF(J8493="natural gas",VLOOKUP(D8493,'Cross-Page Data'!$I$4:$J$13,2,FALSE),IF(J8493="solar",VLOOKUP('Form 923'!D8493,'Cross-Page Data'!$I$14:$J$117,2,FALSE),J8493))</f>
        <v>#N/A</v>
      </c>
      <c r="J8493" t="e">
        <f>VLOOKUP(E8493,'Cross-Page Data'!$D$4:$F$48,3,FALSE)</f>
        <v>#N/A</v>
      </c>
      <c r="K8493" t="b">
        <f t="shared" si="132"/>
        <v>1</v>
      </c>
    </row>
    <row r="8494" spans="9:11">
      <c r="I8494" t="e">
        <f>IF(J8494="natural gas",VLOOKUP(D8494,'Cross-Page Data'!$I$4:$J$13,2,FALSE),IF(J8494="solar",VLOOKUP('Form 923'!D8494,'Cross-Page Data'!$I$14:$J$117,2,FALSE),J8494))</f>
        <v>#N/A</v>
      </c>
      <c r="J8494" t="e">
        <f>VLOOKUP(E8494,'Cross-Page Data'!$D$4:$F$48,3,FALSE)</f>
        <v>#N/A</v>
      </c>
      <c r="K8494" t="b">
        <f t="shared" si="132"/>
        <v>1</v>
      </c>
    </row>
    <row r="8495" spans="9:11">
      <c r="I8495" t="e">
        <f>IF(J8495="natural gas",VLOOKUP(D8495,'Cross-Page Data'!$I$4:$J$13,2,FALSE),IF(J8495="solar",VLOOKUP('Form 923'!D8495,'Cross-Page Data'!$I$14:$J$117,2,FALSE),J8495))</f>
        <v>#N/A</v>
      </c>
      <c r="J8495" t="e">
        <f>VLOOKUP(E8495,'Cross-Page Data'!$D$4:$F$48,3,FALSE)</f>
        <v>#N/A</v>
      </c>
      <c r="K8495" t="b">
        <f t="shared" si="132"/>
        <v>1</v>
      </c>
    </row>
    <row r="8496" spans="9:11">
      <c r="I8496" t="e">
        <f>IF(J8496="natural gas",VLOOKUP(D8496,'Cross-Page Data'!$I$4:$J$13,2,FALSE),IF(J8496="solar",VLOOKUP('Form 923'!D8496,'Cross-Page Data'!$I$14:$J$117,2,FALSE),J8496))</f>
        <v>#N/A</v>
      </c>
      <c r="J8496" t="e">
        <f>VLOOKUP(E8496,'Cross-Page Data'!$D$4:$F$48,3,FALSE)</f>
        <v>#N/A</v>
      </c>
      <c r="K8496" t="b">
        <f t="shared" si="132"/>
        <v>1</v>
      </c>
    </row>
    <row r="8497" spans="9:11">
      <c r="I8497" t="e">
        <f>IF(J8497="natural gas",VLOOKUP(D8497,'Cross-Page Data'!$I$4:$J$13,2,FALSE),IF(J8497="solar",VLOOKUP('Form 923'!D8497,'Cross-Page Data'!$I$14:$J$117,2,FALSE),J8497))</f>
        <v>#N/A</v>
      </c>
      <c r="J8497" t="e">
        <f>VLOOKUP(E8497,'Cross-Page Data'!$D$4:$F$48,3,FALSE)</f>
        <v>#N/A</v>
      </c>
      <c r="K8497" t="b">
        <f t="shared" si="132"/>
        <v>1</v>
      </c>
    </row>
    <row r="8498" spans="9:11">
      <c r="I8498" t="e">
        <f>IF(J8498="natural gas",VLOOKUP(D8498,'Cross-Page Data'!$I$4:$J$13,2,FALSE),IF(J8498="solar",VLOOKUP('Form 923'!D8498,'Cross-Page Data'!$I$14:$J$117,2,FALSE),J8498))</f>
        <v>#N/A</v>
      </c>
      <c r="J8498" t="e">
        <f>VLOOKUP(E8498,'Cross-Page Data'!$D$4:$F$48,3,FALSE)</f>
        <v>#N/A</v>
      </c>
      <c r="K8498" t="b">
        <f t="shared" si="132"/>
        <v>1</v>
      </c>
    </row>
    <row r="8499" spans="9:11">
      <c r="I8499" t="e">
        <f>IF(J8499="natural gas",VLOOKUP(D8499,'Cross-Page Data'!$I$4:$J$13,2,FALSE),IF(J8499="solar",VLOOKUP('Form 923'!D8499,'Cross-Page Data'!$I$14:$J$117,2,FALSE),J8499))</f>
        <v>#N/A</v>
      </c>
      <c r="J8499" t="e">
        <f>VLOOKUP(E8499,'Cross-Page Data'!$D$4:$F$48,3,FALSE)</f>
        <v>#N/A</v>
      </c>
      <c r="K8499" t="b">
        <f t="shared" si="132"/>
        <v>1</v>
      </c>
    </row>
    <row r="8500" spans="9:11">
      <c r="I8500" t="e">
        <f>IF(J8500="natural gas",VLOOKUP(D8500,'Cross-Page Data'!$I$4:$J$13,2,FALSE),IF(J8500="solar",VLOOKUP('Form 923'!D8500,'Cross-Page Data'!$I$14:$J$117,2,FALSE),J8500))</f>
        <v>#N/A</v>
      </c>
      <c r="J8500" t="e">
        <f>VLOOKUP(E8500,'Cross-Page Data'!$D$4:$F$48,3,FALSE)</f>
        <v>#N/A</v>
      </c>
      <c r="K8500" t="b">
        <f t="shared" si="132"/>
        <v>1</v>
      </c>
    </row>
    <row r="8501" spans="9:11">
      <c r="I8501" t="e">
        <f>IF(J8501="natural gas",VLOOKUP(D8501,'Cross-Page Data'!$I$4:$J$13,2,FALSE),IF(J8501="solar",VLOOKUP('Form 923'!D8501,'Cross-Page Data'!$I$14:$J$117,2,FALSE),J8501))</f>
        <v>#N/A</v>
      </c>
      <c r="J8501" t="e">
        <f>VLOOKUP(E8501,'Cross-Page Data'!$D$4:$F$48,3,FALSE)</f>
        <v>#N/A</v>
      </c>
      <c r="K8501" t="b">
        <f t="shared" si="132"/>
        <v>1</v>
      </c>
    </row>
    <row r="8502" spans="9:11">
      <c r="I8502" t="e">
        <f>IF(J8502="natural gas",VLOOKUP(D8502,'Cross-Page Data'!$I$4:$J$13,2,FALSE),IF(J8502="solar",VLOOKUP('Form 923'!D8502,'Cross-Page Data'!$I$14:$J$117,2,FALSE),J8502))</f>
        <v>#N/A</v>
      </c>
      <c r="J8502" t="e">
        <f>VLOOKUP(E8502,'Cross-Page Data'!$D$4:$F$48,3,FALSE)</f>
        <v>#N/A</v>
      </c>
      <c r="K8502" t="b">
        <f t="shared" si="132"/>
        <v>1</v>
      </c>
    </row>
    <row r="8503" spans="9:11">
      <c r="I8503" t="e">
        <f>IF(J8503="natural gas",VLOOKUP(D8503,'Cross-Page Data'!$I$4:$J$13,2,FALSE),IF(J8503="solar",VLOOKUP('Form 923'!D8503,'Cross-Page Data'!$I$14:$J$117,2,FALSE),J8503))</f>
        <v>#N/A</v>
      </c>
      <c r="J8503" t="e">
        <f>VLOOKUP(E8503,'Cross-Page Data'!$D$4:$F$48,3,FALSE)</f>
        <v>#N/A</v>
      </c>
      <c r="K8503" t="b">
        <f t="shared" si="132"/>
        <v>1</v>
      </c>
    </row>
    <row r="8504" spans="9:11">
      <c r="I8504" t="e">
        <f>IF(J8504="natural gas",VLOOKUP(D8504,'Cross-Page Data'!$I$4:$J$13,2,FALSE),IF(J8504="solar",VLOOKUP('Form 923'!D8504,'Cross-Page Data'!$I$14:$J$117,2,FALSE),J8504))</f>
        <v>#N/A</v>
      </c>
      <c r="J8504" t="e">
        <f>VLOOKUP(E8504,'Cross-Page Data'!$D$4:$F$48,3,FALSE)</f>
        <v>#N/A</v>
      </c>
      <c r="K8504" t="b">
        <f t="shared" si="132"/>
        <v>1</v>
      </c>
    </row>
    <row r="8505" spans="9:11">
      <c r="I8505" t="e">
        <f>IF(J8505="natural gas",VLOOKUP(D8505,'Cross-Page Data'!$I$4:$J$13,2,FALSE),IF(J8505="solar",VLOOKUP('Form 923'!D8505,'Cross-Page Data'!$I$14:$J$117,2,FALSE),J8505))</f>
        <v>#N/A</v>
      </c>
      <c r="J8505" t="e">
        <f>VLOOKUP(E8505,'Cross-Page Data'!$D$4:$F$48,3,FALSE)</f>
        <v>#N/A</v>
      </c>
      <c r="K8505" t="b">
        <f t="shared" si="132"/>
        <v>1</v>
      </c>
    </row>
    <row r="8506" spans="9:11">
      <c r="I8506" t="e">
        <f>IF(J8506="natural gas",VLOOKUP(D8506,'Cross-Page Data'!$I$4:$J$13,2,FALSE),IF(J8506="solar",VLOOKUP('Form 923'!D8506,'Cross-Page Data'!$I$14:$J$117,2,FALSE),J8506))</f>
        <v>#N/A</v>
      </c>
      <c r="J8506" t="e">
        <f>VLOOKUP(E8506,'Cross-Page Data'!$D$4:$F$48,3,FALSE)</f>
        <v>#N/A</v>
      </c>
      <c r="K8506" t="b">
        <f t="shared" si="132"/>
        <v>1</v>
      </c>
    </row>
    <row r="8507" spans="9:11">
      <c r="I8507" t="e">
        <f>IF(J8507="natural gas",VLOOKUP(D8507,'Cross-Page Data'!$I$4:$J$13,2,FALSE),IF(J8507="solar",VLOOKUP('Form 923'!D8507,'Cross-Page Data'!$I$14:$J$117,2,FALSE),J8507))</f>
        <v>#N/A</v>
      </c>
      <c r="J8507" t="e">
        <f>VLOOKUP(E8507,'Cross-Page Data'!$D$4:$F$48,3,FALSE)</f>
        <v>#N/A</v>
      </c>
      <c r="K8507" t="b">
        <f t="shared" si="132"/>
        <v>1</v>
      </c>
    </row>
    <row r="8508" spans="9:11">
      <c r="I8508" t="e">
        <f>IF(J8508="natural gas",VLOOKUP(D8508,'Cross-Page Data'!$I$4:$J$13,2,FALSE),IF(J8508="solar",VLOOKUP('Form 923'!D8508,'Cross-Page Data'!$I$14:$J$117,2,FALSE),J8508))</f>
        <v>#N/A</v>
      </c>
      <c r="J8508" t="e">
        <f>VLOOKUP(E8508,'Cross-Page Data'!$D$4:$F$48,3,FALSE)</f>
        <v>#N/A</v>
      </c>
      <c r="K8508" t="b">
        <f t="shared" si="132"/>
        <v>1</v>
      </c>
    </row>
    <row r="8509" spans="9:11">
      <c r="I8509" t="e">
        <f>IF(J8509="natural gas",VLOOKUP(D8509,'Cross-Page Data'!$I$4:$J$13,2,FALSE),IF(J8509="solar",VLOOKUP('Form 923'!D8509,'Cross-Page Data'!$I$14:$J$117,2,FALSE),J8509))</f>
        <v>#N/A</v>
      </c>
      <c r="J8509" t="e">
        <f>VLOOKUP(E8509,'Cross-Page Data'!$D$4:$F$48,3,FALSE)</f>
        <v>#N/A</v>
      </c>
      <c r="K8509" t="b">
        <f t="shared" si="132"/>
        <v>1</v>
      </c>
    </row>
    <row r="8510" spans="9:11">
      <c r="I8510" t="e">
        <f>IF(J8510="natural gas",VLOOKUP(D8510,'Cross-Page Data'!$I$4:$J$13,2,FALSE),IF(J8510="solar",VLOOKUP('Form 923'!D8510,'Cross-Page Data'!$I$14:$J$117,2,FALSE),J8510))</f>
        <v>#N/A</v>
      </c>
      <c r="J8510" t="e">
        <f>VLOOKUP(E8510,'Cross-Page Data'!$D$4:$F$48,3,FALSE)</f>
        <v>#N/A</v>
      </c>
      <c r="K8510" t="b">
        <f t="shared" si="132"/>
        <v>1</v>
      </c>
    </row>
    <row r="8511" spans="9:11">
      <c r="I8511" t="e">
        <f>IF(J8511="natural gas",VLOOKUP(D8511,'Cross-Page Data'!$I$4:$J$13,2,FALSE),IF(J8511="solar",VLOOKUP('Form 923'!D8511,'Cross-Page Data'!$I$14:$J$117,2,FALSE),J8511))</f>
        <v>#N/A</v>
      </c>
      <c r="J8511" t="e">
        <f>VLOOKUP(E8511,'Cross-Page Data'!$D$4:$F$48,3,FALSE)</f>
        <v>#N/A</v>
      </c>
      <c r="K8511" t="b">
        <f t="shared" si="132"/>
        <v>1</v>
      </c>
    </row>
    <row r="8512" spans="9:11">
      <c r="I8512" t="e">
        <f>IF(J8512="natural gas",VLOOKUP(D8512,'Cross-Page Data'!$I$4:$J$13,2,FALSE),IF(J8512="solar",VLOOKUP('Form 923'!D8512,'Cross-Page Data'!$I$14:$J$117,2,FALSE),J8512))</f>
        <v>#N/A</v>
      </c>
      <c r="J8512" t="e">
        <f>VLOOKUP(E8512,'Cross-Page Data'!$D$4:$F$48,3,FALSE)</f>
        <v>#N/A</v>
      </c>
      <c r="K8512" t="b">
        <f t="shared" si="132"/>
        <v>1</v>
      </c>
    </row>
    <row r="8513" spans="9:11">
      <c r="I8513" t="e">
        <f>IF(J8513="natural gas",VLOOKUP(D8513,'Cross-Page Data'!$I$4:$J$13,2,FALSE),IF(J8513="solar",VLOOKUP('Form 923'!D8513,'Cross-Page Data'!$I$14:$J$117,2,FALSE),J8513))</f>
        <v>#N/A</v>
      </c>
      <c r="J8513" t="e">
        <f>VLOOKUP(E8513,'Cross-Page Data'!$D$4:$F$48,3,FALSE)</f>
        <v>#N/A</v>
      </c>
      <c r="K8513" t="b">
        <f t="shared" si="132"/>
        <v>1</v>
      </c>
    </row>
    <row r="8514" spans="9:11">
      <c r="I8514" t="e">
        <f>IF(J8514="natural gas",VLOOKUP(D8514,'Cross-Page Data'!$I$4:$J$13,2,FALSE),IF(J8514="solar",VLOOKUP('Form 923'!D8514,'Cross-Page Data'!$I$14:$J$117,2,FALSE),J8514))</f>
        <v>#N/A</v>
      </c>
      <c r="J8514" t="e">
        <f>VLOOKUP(E8514,'Cross-Page Data'!$D$4:$F$48,3,FALSE)</f>
        <v>#N/A</v>
      </c>
      <c r="K8514" t="b">
        <f t="shared" si="132"/>
        <v>1</v>
      </c>
    </row>
    <row r="8515" spans="9:11">
      <c r="I8515" t="e">
        <f>IF(J8515="natural gas",VLOOKUP(D8515,'Cross-Page Data'!$I$4:$J$13,2,FALSE),IF(J8515="solar",VLOOKUP('Form 923'!D8515,'Cross-Page Data'!$I$14:$J$117,2,FALSE),J8515))</f>
        <v>#N/A</v>
      </c>
      <c r="J8515" t="e">
        <f>VLOOKUP(E8515,'Cross-Page Data'!$D$4:$F$48,3,FALSE)</f>
        <v>#N/A</v>
      </c>
      <c r="K8515" t="b">
        <f t="shared" si="132"/>
        <v>1</v>
      </c>
    </row>
    <row r="8516" spans="9:11">
      <c r="I8516" t="e">
        <f>IF(J8516="natural gas",VLOOKUP(D8516,'Cross-Page Data'!$I$4:$J$13,2,FALSE),IF(J8516="solar",VLOOKUP('Form 923'!D8516,'Cross-Page Data'!$I$14:$J$117,2,FALSE),J8516))</f>
        <v>#N/A</v>
      </c>
      <c r="J8516" t="e">
        <f>VLOOKUP(E8516,'Cross-Page Data'!$D$4:$F$48,3,FALSE)</f>
        <v>#N/A</v>
      </c>
      <c r="K8516" t="b">
        <f t="shared" si="132"/>
        <v>1</v>
      </c>
    </row>
    <row r="8517" spans="9:11">
      <c r="I8517" t="e">
        <f>IF(J8517="natural gas",VLOOKUP(D8517,'Cross-Page Data'!$I$4:$J$13,2,FALSE),IF(J8517="solar",VLOOKUP('Form 923'!D8517,'Cross-Page Data'!$I$14:$J$117,2,FALSE),J8517))</f>
        <v>#N/A</v>
      </c>
      <c r="J8517" t="e">
        <f>VLOOKUP(E8517,'Cross-Page Data'!$D$4:$F$48,3,FALSE)</f>
        <v>#N/A</v>
      </c>
      <c r="K8517" t="b">
        <f t="shared" si="132"/>
        <v>1</v>
      </c>
    </row>
    <row r="8518" spans="9:11">
      <c r="I8518" t="e">
        <f>IF(J8518="natural gas",VLOOKUP(D8518,'Cross-Page Data'!$I$4:$J$13,2,FALSE),IF(J8518="solar",VLOOKUP('Form 923'!D8518,'Cross-Page Data'!$I$14:$J$117,2,FALSE),J8518))</f>
        <v>#N/A</v>
      </c>
      <c r="J8518" t="e">
        <f>VLOOKUP(E8518,'Cross-Page Data'!$D$4:$F$48,3,FALSE)</f>
        <v>#N/A</v>
      </c>
      <c r="K8518" t="b">
        <f t="shared" si="132"/>
        <v>1</v>
      </c>
    </row>
    <row r="8519" spans="9:11">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c r="I8520" t="e">
        <f>IF(J8520="natural gas",VLOOKUP(D8520,'Cross-Page Data'!$I$4:$J$13,2,FALSE),IF(J8520="solar",VLOOKUP('Form 923'!D8520,'Cross-Page Data'!$I$14:$J$117,2,FALSE),J8520))</f>
        <v>#N/A</v>
      </c>
      <c r="J8520" t="e">
        <f>VLOOKUP(E8520,'Cross-Page Data'!$D$4:$F$48,3,FALSE)</f>
        <v>#N/A</v>
      </c>
      <c r="K8520" t="b">
        <f t="shared" si="133"/>
        <v>1</v>
      </c>
    </row>
    <row r="8521" spans="9:11">
      <c r="I8521" t="e">
        <f>IF(J8521="natural gas",VLOOKUP(D8521,'Cross-Page Data'!$I$4:$J$13,2,FALSE),IF(J8521="solar",VLOOKUP('Form 923'!D8521,'Cross-Page Data'!$I$14:$J$117,2,FALSE),J8521))</f>
        <v>#N/A</v>
      </c>
      <c r="J8521" t="e">
        <f>VLOOKUP(E8521,'Cross-Page Data'!$D$4:$F$48,3,FALSE)</f>
        <v>#N/A</v>
      </c>
      <c r="K8521" t="b">
        <f t="shared" si="133"/>
        <v>1</v>
      </c>
    </row>
    <row r="8522" spans="9:11">
      <c r="I8522" t="e">
        <f>IF(J8522="natural gas",VLOOKUP(D8522,'Cross-Page Data'!$I$4:$J$13,2,FALSE),IF(J8522="solar",VLOOKUP('Form 923'!D8522,'Cross-Page Data'!$I$14:$J$117,2,FALSE),J8522))</f>
        <v>#N/A</v>
      </c>
      <c r="J8522" t="e">
        <f>VLOOKUP(E8522,'Cross-Page Data'!$D$4:$F$48,3,FALSE)</f>
        <v>#N/A</v>
      </c>
      <c r="K8522" t="b">
        <f t="shared" si="133"/>
        <v>1</v>
      </c>
    </row>
    <row r="8523" spans="9:11">
      <c r="I8523" t="e">
        <f>IF(J8523="natural gas",VLOOKUP(D8523,'Cross-Page Data'!$I$4:$J$13,2,FALSE),IF(J8523="solar",VLOOKUP('Form 923'!D8523,'Cross-Page Data'!$I$14:$J$117,2,FALSE),J8523))</f>
        <v>#N/A</v>
      </c>
      <c r="J8523" t="e">
        <f>VLOOKUP(E8523,'Cross-Page Data'!$D$4:$F$48,3,FALSE)</f>
        <v>#N/A</v>
      </c>
      <c r="K8523" t="b">
        <f t="shared" si="133"/>
        <v>1</v>
      </c>
    </row>
    <row r="8524" spans="9:11">
      <c r="I8524" t="e">
        <f>IF(J8524="natural gas",VLOOKUP(D8524,'Cross-Page Data'!$I$4:$J$13,2,FALSE),IF(J8524="solar",VLOOKUP('Form 923'!D8524,'Cross-Page Data'!$I$14:$J$117,2,FALSE),J8524))</f>
        <v>#N/A</v>
      </c>
      <c r="J8524" t="e">
        <f>VLOOKUP(E8524,'Cross-Page Data'!$D$4:$F$48,3,FALSE)</f>
        <v>#N/A</v>
      </c>
      <c r="K8524" t="b">
        <f t="shared" si="133"/>
        <v>1</v>
      </c>
    </row>
    <row r="8525" spans="9:11">
      <c r="I8525" t="e">
        <f>IF(J8525="natural gas",VLOOKUP(D8525,'Cross-Page Data'!$I$4:$J$13,2,FALSE),IF(J8525="solar",VLOOKUP('Form 923'!D8525,'Cross-Page Data'!$I$14:$J$117,2,FALSE),J8525))</f>
        <v>#N/A</v>
      </c>
      <c r="J8525" t="e">
        <f>VLOOKUP(E8525,'Cross-Page Data'!$D$4:$F$48,3,FALSE)</f>
        <v>#N/A</v>
      </c>
      <c r="K8525" t="b">
        <f t="shared" si="133"/>
        <v>1</v>
      </c>
    </row>
    <row r="8526" spans="9:11">
      <c r="I8526" t="e">
        <f>IF(J8526="natural gas",VLOOKUP(D8526,'Cross-Page Data'!$I$4:$J$13,2,FALSE),IF(J8526="solar",VLOOKUP('Form 923'!D8526,'Cross-Page Data'!$I$14:$J$117,2,FALSE),J8526))</f>
        <v>#N/A</v>
      </c>
      <c r="J8526" t="e">
        <f>VLOOKUP(E8526,'Cross-Page Data'!$D$4:$F$48,3,FALSE)</f>
        <v>#N/A</v>
      </c>
      <c r="K8526" t="b">
        <f t="shared" si="133"/>
        <v>1</v>
      </c>
    </row>
    <row r="8527" spans="9:11">
      <c r="I8527" t="e">
        <f>IF(J8527="natural gas",VLOOKUP(D8527,'Cross-Page Data'!$I$4:$J$13,2,FALSE),IF(J8527="solar",VLOOKUP('Form 923'!D8527,'Cross-Page Data'!$I$14:$J$117,2,FALSE),J8527))</f>
        <v>#N/A</v>
      </c>
      <c r="J8527" t="e">
        <f>VLOOKUP(E8527,'Cross-Page Data'!$D$4:$F$48,3,FALSE)</f>
        <v>#N/A</v>
      </c>
      <c r="K8527" t="b">
        <f t="shared" si="133"/>
        <v>1</v>
      </c>
    </row>
    <row r="8528" spans="9:11">
      <c r="I8528" t="e">
        <f>IF(J8528="natural gas",VLOOKUP(D8528,'Cross-Page Data'!$I$4:$J$13,2,FALSE),IF(J8528="solar",VLOOKUP('Form 923'!D8528,'Cross-Page Data'!$I$14:$J$117,2,FALSE),J8528))</f>
        <v>#N/A</v>
      </c>
      <c r="J8528" t="e">
        <f>VLOOKUP(E8528,'Cross-Page Data'!$D$4:$F$48,3,FALSE)</f>
        <v>#N/A</v>
      </c>
      <c r="K8528" t="b">
        <f t="shared" si="133"/>
        <v>1</v>
      </c>
    </row>
    <row r="8529" spans="9:11">
      <c r="I8529" t="e">
        <f>IF(J8529="natural gas",VLOOKUP(D8529,'Cross-Page Data'!$I$4:$J$13,2,FALSE),IF(J8529="solar",VLOOKUP('Form 923'!D8529,'Cross-Page Data'!$I$14:$J$117,2,FALSE),J8529))</f>
        <v>#N/A</v>
      </c>
      <c r="J8529" t="e">
        <f>VLOOKUP(E8529,'Cross-Page Data'!$D$4:$F$48,3,FALSE)</f>
        <v>#N/A</v>
      </c>
      <c r="K8529" t="b">
        <f t="shared" si="133"/>
        <v>1</v>
      </c>
    </row>
    <row r="8530" spans="9:11">
      <c r="I8530" t="e">
        <f>IF(J8530="natural gas",VLOOKUP(D8530,'Cross-Page Data'!$I$4:$J$13,2,FALSE),IF(J8530="solar",VLOOKUP('Form 923'!D8530,'Cross-Page Data'!$I$14:$J$117,2,FALSE),J8530))</f>
        <v>#N/A</v>
      </c>
      <c r="J8530" t="e">
        <f>VLOOKUP(E8530,'Cross-Page Data'!$D$4:$F$48,3,FALSE)</f>
        <v>#N/A</v>
      </c>
      <c r="K8530" t="b">
        <f t="shared" si="133"/>
        <v>1</v>
      </c>
    </row>
    <row r="8531" spans="9:11">
      <c r="I8531" t="e">
        <f>IF(J8531="natural gas",VLOOKUP(D8531,'Cross-Page Data'!$I$4:$J$13,2,FALSE),IF(J8531="solar",VLOOKUP('Form 923'!D8531,'Cross-Page Data'!$I$14:$J$117,2,FALSE),J8531))</f>
        <v>#N/A</v>
      </c>
      <c r="J8531" t="e">
        <f>VLOOKUP(E8531,'Cross-Page Data'!$D$4:$F$48,3,FALSE)</f>
        <v>#N/A</v>
      </c>
      <c r="K8531" t="b">
        <f t="shared" si="133"/>
        <v>1</v>
      </c>
    </row>
    <row r="8532" spans="9:11">
      <c r="I8532" t="e">
        <f>IF(J8532="natural gas",VLOOKUP(D8532,'Cross-Page Data'!$I$4:$J$13,2,FALSE),IF(J8532="solar",VLOOKUP('Form 923'!D8532,'Cross-Page Data'!$I$14:$J$117,2,FALSE),J8532))</f>
        <v>#N/A</v>
      </c>
      <c r="J8532" t="e">
        <f>VLOOKUP(E8532,'Cross-Page Data'!$D$4:$F$48,3,FALSE)</f>
        <v>#N/A</v>
      </c>
      <c r="K8532" t="b">
        <f t="shared" si="133"/>
        <v>1</v>
      </c>
    </row>
    <row r="8533" spans="9:11">
      <c r="I8533" t="e">
        <f>IF(J8533="natural gas",VLOOKUP(D8533,'Cross-Page Data'!$I$4:$J$13,2,FALSE),IF(J8533="solar",VLOOKUP('Form 923'!D8533,'Cross-Page Data'!$I$14:$J$117,2,FALSE),J8533))</f>
        <v>#N/A</v>
      </c>
      <c r="J8533" t="e">
        <f>VLOOKUP(E8533,'Cross-Page Data'!$D$4:$F$48,3,FALSE)</f>
        <v>#N/A</v>
      </c>
      <c r="K8533" t="b">
        <f t="shared" si="133"/>
        <v>1</v>
      </c>
    </row>
    <row r="8534" spans="9:11">
      <c r="I8534" t="e">
        <f>IF(J8534="natural gas",VLOOKUP(D8534,'Cross-Page Data'!$I$4:$J$13,2,FALSE),IF(J8534="solar",VLOOKUP('Form 923'!D8534,'Cross-Page Data'!$I$14:$J$117,2,FALSE),J8534))</f>
        <v>#N/A</v>
      </c>
      <c r="J8534" t="e">
        <f>VLOOKUP(E8534,'Cross-Page Data'!$D$4:$F$48,3,FALSE)</f>
        <v>#N/A</v>
      </c>
      <c r="K8534" t="b">
        <f t="shared" si="133"/>
        <v>1</v>
      </c>
    </row>
    <row r="8535" spans="9:11">
      <c r="I8535" t="e">
        <f>IF(J8535="natural gas",VLOOKUP(D8535,'Cross-Page Data'!$I$4:$J$13,2,FALSE),IF(J8535="solar",VLOOKUP('Form 923'!D8535,'Cross-Page Data'!$I$14:$J$117,2,FALSE),J8535))</f>
        <v>#N/A</v>
      </c>
      <c r="J8535" t="e">
        <f>VLOOKUP(E8535,'Cross-Page Data'!$D$4:$F$48,3,FALSE)</f>
        <v>#N/A</v>
      </c>
      <c r="K8535" t="b">
        <f t="shared" si="133"/>
        <v>1</v>
      </c>
    </row>
    <row r="8536" spans="9:11">
      <c r="I8536" t="e">
        <f>IF(J8536="natural gas",VLOOKUP(D8536,'Cross-Page Data'!$I$4:$J$13,2,FALSE),IF(J8536="solar",VLOOKUP('Form 923'!D8536,'Cross-Page Data'!$I$14:$J$117,2,FALSE),J8536))</f>
        <v>#N/A</v>
      </c>
      <c r="J8536" t="e">
        <f>VLOOKUP(E8536,'Cross-Page Data'!$D$4:$F$48,3,FALSE)</f>
        <v>#N/A</v>
      </c>
      <c r="K8536" t="b">
        <f t="shared" si="133"/>
        <v>1</v>
      </c>
    </row>
    <row r="8537" spans="9:11">
      <c r="I8537" t="e">
        <f>IF(J8537="natural gas",VLOOKUP(D8537,'Cross-Page Data'!$I$4:$J$13,2,FALSE),IF(J8537="solar",VLOOKUP('Form 923'!D8537,'Cross-Page Data'!$I$14:$J$117,2,FALSE),J8537))</f>
        <v>#N/A</v>
      </c>
      <c r="J8537" t="e">
        <f>VLOOKUP(E8537,'Cross-Page Data'!$D$4:$F$48,3,FALSE)</f>
        <v>#N/A</v>
      </c>
      <c r="K8537" t="b">
        <f t="shared" si="133"/>
        <v>1</v>
      </c>
    </row>
    <row r="8538" spans="9:11">
      <c r="I8538" t="e">
        <f>IF(J8538="natural gas",VLOOKUP(D8538,'Cross-Page Data'!$I$4:$J$13,2,FALSE),IF(J8538="solar",VLOOKUP('Form 923'!D8538,'Cross-Page Data'!$I$14:$J$117,2,FALSE),J8538))</f>
        <v>#N/A</v>
      </c>
      <c r="J8538" t="e">
        <f>VLOOKUP(E8538,'Cross-Page Data'!$D$4:$F$48,3,FALSE)</f>
        <v>#N/A</v>
      </c>
      <c r="K8538" t="b">
        <f t="shared" si="133"/>
        <v>1</v>
      </c>
    </row>
    <row r="8539" spans="9:11">
      <c r="I8539" t="e">
        <f>IF(J8539="natural gas",VLOOKUP(D8539,'Cross-Page Data'!$I$4:$J$13,2,FALSE),IF(J8539="solar",VLOOKUP('Form 923'!D8539,'Cross-Page Data'!$I$14:$J$117,2,FALSE),J8539))</f>
        <v>#N/A</v>
      </c>
      <c r="J8539" t="e">
        <f>VLOOKUP(E8539,'Cross-Page Data'!$D$4:$F$48,3,FALSE)</f>
        <v>#N/A</v>
      </c>
      <c r="K8539" t="b">
        <f t="shared" si="133"/>
        <v>1</v>
      </c>
    </row>
    <row r="8540" spans="9:11">
      <c r="I8540" t="e">
        <f>IF(J8540="natural gas",VLOOKUP(D8540,'Cross-Page Data'!$I$4:$J$13,2,FALSE),IF(J8540="solar",VLOOKUP('Form 923'!D8540,'Cross-Page Data'!$I$14:$J$117,2,FALSE),J8540))</f>
        <v>#N/A</v>
      </c>
      <c r="J8540" t="e">
        <f>VLOOKUP(E8540,'Cross-Page Data'!$D$4:$F$48,3,FALSE)</f>
        <v>#N/A</v>
      </c>
      <c r="K8540" t="b">
        <f t="shared" si="133"/>
        <v>1</v>
      </c>
    </row>
    <row r="8541" spans="9:11">
      <c r="I8541" t="e">
        <f>IF(J8541="natural gas",VLOOKUP(D8541,'Cross-Page Data'!$I$4:$J$13,2,FALSE),IF(J8541="solar",VLOOKUP('Form 923'!D8541,'Cross-Page Data'!$I$14:$J$117,2,FALSE),J8541))</f>
        <v>#N/A</v>
      </c>
      <c r="J8541" t="e">
        <f>VLOOKUP(E8541,'Cross-Page Data'!$D$4:$F$48,3,FALSE)</f>
        <v>#N/A</v>
      </c>
      <c r="K8541" t="b">
        <f t="shared" si="133"/>
        <v>1</v>
      </c>
    </row>
    <row r="8542" spans="9:11">
      <c r="I8542" t="e">
        <f>IF(J8542="natural gas",VLOOKUP(D8542,'Cross-Page Data'!$I$4:$J$13,2,FALSE),IF(J8542="solar",VLOOKUP('Form 923'!D8542,'Cross-Page Data'!$I$14:$J$117,2,FALSE),J8542))</f>
        <v>#N/A</v>
      </c>
      <c r="J8542" t="e">
        <f>VLOOKUP(E8542,'Cross-Page Data'!$D$4:$F$48,3,FALSE)</f>
        <v>#N/A</v>
      </c>
      <c r="K8542" t="b">
        <f t="shared" si="133"/>
        <v>1</v>
      </c>
    </row>
    <row r="8543" spans="9:11">
      <c r="I8543" t="e">
        <f>IF(J8543="natural gas",VLOOKUP(D8543,'Cross-Page Data'!$I$4:$J$13,2,FALSE),IF(J8543="solar",VLOOKUP('Form 923'!D8543,'Cross-Page Data'!$I$14:$J$117,2,FALSE),J8543))</f>
        <v>#N/A</v>
      </c>
      <c r="J8543" t="e">
        <f>VLOOKUP(E8543,'Cross-Page Data'!$D$4:$F$48,3,FALSE)</f>
        <v>#N/A</v>
      </c>
      <c r="K8543" t="b">
        <f t="shared" si="133"/>
        <v>1</v>
      </c>
    </row>
    <row r="8544" spans="9:11">
      <c r="I8544" t="e">
        <f>IF(J8544="natural gas",VLOOKUP(D8544,'Cross-Page Data'!$I$4:$J$13,2,FALSE),IF(J8544="solar",VLOOKUP('Form 923'!D8544,'Cross-Page Data'!$I$14:$J$117,2,FALSE),J8544))</f>
        <v>#N/A</v>
      </c>
      <c r="J8544" t="e">
        <f>VLOOKUP(E8544,'Cross-Page Data'!$D$4:$F$48,3,FALSE)</f>
        <v>#N/A</v>
      </c>
      <c r="K8544" t="b">
        <f t="shared" si="133"/>
        <v>1</v>
      </c>
    </row>
    <row r="8545" spans="9:11">
      <c r="I8545" t="e">
        <f>IF(J8545="natural gas",VLOOKUP(D8545,'Cross-Page Data'!$I$4:$J$13,2,FALSE),IF(J8545="solar",VLOOKUP('Form 923'!D8545,'Cross-Page Data'!$I$14:$J$117,2,FALSE),J8545))</f>
        <v>#N/A</v>
      </c>
      <c r="J8545" t="e">
        <f>VLOOKUP(E8545,'Cross-Page Data'!$D$4:$F$48,3,FALSE)</f>
        <v>#N/A</v>
      </c>
      <c r="K8545" t="b">
        <f t="shared" si="133"/>
        <v>1</v>
      </c>
    </row>
    <row r="8546" spans="9:11">
      <c r="I8546" t="e">
        <f>IF(J8546="natural gas",VLOOKUP(D8546,'Cross-Page Data'!$I$4:$J$13,2,FALSE),IF(J8546="solar",VLOOKUP('Form 923'!D8546,'Cross-Page Data'!$I$14:$J$117,2,FALSE),J8546))</f>
        <v>#N/A</v>
      </c>
      <c r="J8546" t="e">
        <f>VLOOKUP(E8546,'Cross-Page Data'!$D$4:$F$48,3,FALSE)</f>
        <v>#N/A</v>
      </c>
      <c r="K8546" t="b">
        <f t="shared" si="133"/>
        <v>1</v>
      </c>
    </row>
    <row r="8547" spans="9:11">
      <c r="I8547" t="e">
        <f>IF(J8547="natural gas",VLOOKUP(D8547,'Cross-Page Data'!$I$4:$J$13,2,FALSE),IF(J8547="solar",VLOOKUP('Form 923'!D8547,'Cross-Page Data'!$I$14:$J$117,2,FALSE),J8547))</f>
        <v>#N/A</v>
      </c>
      <c r="J8547" t="e">
        <f>VLOOKUP(E8547,'Cross-Page Data'!$D$4:$F$48,3,FALSE)</f>
        <v>#N/A</v>
      </c>
      <c r="K8547" t="b">
        <f t="shared" si="133"/>
        <v>1</v>
      </c>
    </row>
    <row r="8548" spans="9:11">
      <c r="I8548" t="e">
        <f>IF(J8548="natural gas",VLOOKUP(D8548,'Cross-Page Data'!$I$4:$J$13,2,FALSE),IF(J8548="solar",VLOOKUP('Form 923'!D8548,'Cross-Page Data'!$I$14:$J$117,2,FALSE),J8548))</f>
        <v>#N/A</v>
      </c>
      <c r="J8548" t="e">
        <f>VLOOKUP(E8548,'Cross-Page Data'!$D$4:$F$48,3,FALSE)</f>
        <v>#N/A</v>
      </c>
      <c r="K8548" t="b">
        <f t="shared" si="133"/>
        <v>1</v>
      </c>
    </row>
    <row r="8549" spans="9:11">
      <c r="I8549" t="e">
        <f>IF(J8549="natural gas",VLOOKUP(D8549,'Cross-Page Data'!$I$4:$J$13,2,FALSE),IF(J8549="solar",VLOOKUP('Form 923'!D8549,'Cross-Page Data'!$I$14:$J$117,2,FALSE),J8549))</f>
        <v>#N/A</v>
      </c>
      <c r="J8549" t="e">
        <f>VLOOKUP(E8549,'Cross-Page Data'!$D$4:$F$48,3,FALSE)</f>
        <v>#N/A</v>
      </c>
      <c r="K8549" t="b">
        <f t="shared" si="133"/>
        <v>1</v>
      </c>
    </row>
    <row r="8550" spans="9:11">
      <c r="I8550" t="e">
        <f>IF(J8550="natural gas",VLOOKUP(D8550,'Cross-Page Data'!$I$4:$J$13,2,FALSE),IF(J8550="solar",VLOOKUP('Form 923'!D8550,'Cross-Page Data'!$I$14:$J$117,2,FALSE),J8550))</f>
        <v>#N/A</v>
      </c>
      <c r="J8550" t="e">
        <f>VLOOKUP(E8550,'Cross-Page Data'!$D$4:$F$48,3,FALSE)</f>
        <v>#N/A</v>
      </c>
      <c r="K8550" t="b">
        <f t="shared" si="133"/>
        <v>1</v>
      </c>
    </row>
    <row r="8551" spans="9:11">
      <c r="I8551" t="e">
        <f>IF(J8551="natural gas",VLOOKUP(D8551,'Cross-Page Data'!$I$4:$J$13,2,FALSE),IF(J8551="solar",VLOOKUP('Form 923'!D8551,'Cross-Page Data'!$I$14:$J$117,2,FALSE),J8551))</f>
        <v>#N/A</v>
      </c>
      <c r="J8551" t="e">
        <f>VLOOKUP(E8551,'Cross-Page Data'!$D$4:$F$48,3,FALSE)</f>
        <v>#N/A</v>
      </c>
      <c r="K8551" t="b">
        <f t="shared" si="133"/>
        <v>1</v>
      </c>
    </row>
    <row r="8552" spans="9:11">
      <c r="I8552" t="e">
        <f>IF(J8552="natural gas",VLOOKUP(D8552,'Cross-Page Data'!$I$4:$J$13,2,FALSE),IF(J8552="solar",VLOOKUP('Form 923'!D8552,'Cross-Page Data'!$I$14:$J$117,2,FALSE),J8552))</f>
        <v>#N/A</v>
      </c>
      <c r="J8552" t="e">
        <f>VLOOKUP(E8552,'Cross-Page Data'!$D$4:$F$48,3,FALSE)</f>
        <v>#N/A</v>
      </c>
      <c r="K8552" t="b">
        <f t="shared" si="133"/>
        <v>1</v>
      </c>
    </row>
    <row r="8553" spans="9:11">
      <c r="I8553" t="e">
        <f>IF(J8553="natural gas",VLOOKUP(D8553,'Cross-Page Data'!$I$4:$J$13,2,FALSE),IF(J8553="solar",VLOOKUP('Form 923'!D8553,'Cross-Page Data'!$I$14:$J$117,2,FALSE),J8553))</f>
        <v>#N/A</v>
      </c>
      <c r="J8553" t="e">
        <f>VLOOKUP(E8553,'Cross-Page Data'!$D$4:$F$48,3,FALSE)</f>
        <v>#N/A</v>
      </c>
      <c r="K8553" t="b">
        <f t="shared" si="133"/>
        <v>1</v>
      </c>
    </row>
    <row r="8554" spans="9:11">
      <c r="I8554" t="e">
        <f>IF(J8554="natural gas",VLOOKUP(D8554,'Cross-Page Data'!$I$4:$J$13,2,FALSE),IF(J8554="solar",VLOOKUP('Form 923'!D8554,'Cross-Page Data'!$I$14:$J$117,2,FALSE),J8554))</f>
        <v>#N/A</v>
      </c>
      <c r="J8554" t="e">
        <f>VLOOKUP(E8554,'Cross-Page Data'!$D$4:$F$48,3,FALSE)</f>
        <v>#N/A</v>
      </c>
      <c r="K8554" t="b">
        <f t="shared" si="133"/>
        <v>1</v>
      </c>
    </row>
    <row r="8555" spans="9:11">
      <c r="I8555" t="e">
        <f>IF(J8555="natural gas",VLOOKUP(D8555,'Cross-Page Data'!$I$4:$J$13,2,FALSE),IF(J8555="solar",VLOOKUP('Form 923'!D8555,'Cross-Page Data'!$I$14:$J$117,2,FALSE),J8555))</f>
        <v>#N/A</v>
      </c>
      <c r="J8555" t="e">
        <f>VLOOKUP(E8555,'Cross-Page Data'!$D$4:$F$48,3,FALSE)</f>
        <v>#N/A</v>
      </c>
      <c r="K8555" t="b">
        <f t="shared" si="133"/>
        <v>1</v>
      </c>
    </row>
    <row r="8556" spans="9:11">
      <c r="I8556" t="e">
        <f>IF(J8556="natural gas",VLOOKUP(D8556,'Cross-Page Data'!$I$4:$J$13,2,FALSE),IF(J8556="solar",VLOOKUP('Form 923'!D8556,'Cross-Page Data'!$I$14:$J$117,2,FALSE),J8556))</f>
        <v>#N/A</v>
      </c>
      <c r="J8556" t="e">
        <f>VLOOKUP(E8556,'Cross-Page Data'!$D$4:$F$48,3,FALSE)</f>
        <v>#N/A</v>
      </c>
      <c r="K8556" t="b">
        <f t="shared" si="133"/>
        <v>1</v>
      </c>
    </row>
    <row r="8557" spans="9:11">
      <c r="I8557" t="e">
        <f>IF(J8557="natural gas",VLOOKUP(D8557,'Cross-Page Data'!$I$4:$J$13,2,FALSE),IF(J8557="solar",VLOOKUP('Form 923'!D8557,'Cross-Page Data'!$I$14:$J$117,2,FALSE),J8557))</f>
        <v>#N/A</v>
      </c>
      <c r="J8557" t="e">
        <f>VLOOKUP(E8557,'Cross-Page Data'!$D$4:$F$48,3,FALSE)</f>
        <v>#N/A</v>
      </c>
      <c r="K8557" t="b">
        <f t="shared" si="133"/>
        <v>1</v>
      </c>
    </row>
    <row r="8558" spans="9:11">
      <c r="I8558" t="e">
        <f>IF(J8558="natural gas",VLOOKUP(D8558,'Cross-Page Data'!$I$4:$J$13,2,FALSE),IF(J8558="solar",VLOOKUP('Form 923'!D8558,'Cross-Page Data'!$I$14:$J$117,2,FALSE),J8558))</f>
        <v>#N/A</v>
      </c>
      <c r="J8558" t="e">
        <f>VLOOKUP(E8558,'Cross-Page Data'!$D$4:$F$48,3,FALSE)</f>
        <v>#N/A</v>
      </c>
      <c r="K8558" t="b">
        <f t="shared" si="133"/>
        <v>1</v>
      </c>
    </row>
    <row r="8559" spans="9:11">
      <c r="I8559" t="e">
        <f>IF(J8559="natural gas",VLOOKUP(D8559,'Cross-Page Data'!$I$4:$J$13,2,FALSE),IF(J8559="solar",VLOOKUP('Form 923'!D8559,'Cross-Page Data'!$I$14:$J$117,2,FALSE),J8559))</f>
        <v>#N/A</v>
      </c>
      <c r="J8559" t="e">
        <f>VLOOKUP(E8559,'Cross-Page Data'!$D$4:$F$48,3,FALSE)</f>
        <v>#N/A</v>
      </c>
      <c r="K8559" t="b">
        <f t="shared" si="133"/>
        <v>1</v>
      </c>
    </row>
    <row r="8560" spans="9:11">
      <c r="I8560" t="e">
        <f>IF(J8560="natural gas",VLOOKUP(D8560,'Cross-Page Data'!$I$4:$J$13,2,FALSE),IF(J8560="solar",VLOOKUP('Form 923'!D8560,'Cross-Page Data'!$I$14:$J$117,2,FALSE),J8560))</f>
        <v>#N/A</v>
      </c>
      <c r="J8560" t="e">
        <f>VLOOKUP(E8560,'Cross-Page Data'!$D$4:$F$48,3,FALSE)</f>
        <v>#N/A</v>
      </c>
      <c r="K8560" t="b">
        <f t="shared" si="133"/>
        <v>1</v>
      </c>
    </row>
    <row r="8561" spans="9:11">
      <c r="I8561" t="e">
        <f>IF(J8561="natural gas",VLOOKUP(D8561,'Cross-Page Data'!$I$4:$J$13,2,FALSE),IF(J8561="solar",VLOOKUP('Form 923'!D8561,'Cross-Page Data'!$I$14:$J$117,2,FALSE),J8561))</f>
        <v>#N/A</v>
      </c>
      <c r="J8561" t="e">
        <f>VLOOKUP(E8561,'Cross-Page Data'!$D$4:$F$48,3,FALSE)</f>
        <v>#N/A</v>
      </c>
      <c r="K8561" t="b">
        <f t="shared" si="133"/>
        <v>1</v>
      </c>
    </row>
    <row r="8562" spans="9:11">
      <c r="I8562" t="e">
        <f>IF(J8562="natural gas",VLOOKUP(D8562,'Cross-Page Data'!$I$4:$J$13,2,FALSE),IF(J8562="solar",VLOOKUP('Form 923'!D8562,'Cross-Page Data'!$I$14:$J$117,2,FALSE),J8562))</f>
        <v>#N/A</v>
      </c>
      <c r="J8562" t="e">
        <f>VLOOKUP(E8562,'Cross-Page Data'!$D$4:$F$48,3,FALSE)</f>
        <v>#N/A</v>
      </c>
      <c r="K8562" t="b">
        <f t="shared" si="133"/>
        <v>1</v>
      </c>
    </row>
    <row r="8563" spans="9:11">
      <c r="I8563" t="e">
        <f>IF(J8563="natural gas",VLOOKUP(D8563,'Cross-Page Data'!$I$4:$J$13,2,FALSE),IF(J8563="solar",VLOOKUP('Form 923'!D8563,'Cross-Page Data'!$I$14:$J$117,2,FALSE),J8563))</f>
        <v>#N/A</v>
      </c>
      <c r="J8563" t="e">
        <f>VLOOKUP(E8563,'Cross-Page Data'!$D$4:$F$48,3,FALSE)</f>
        <v>#N/A</v>
      </c>
      <c r="K8563" t="b">
        <f t="shared" si="133"/>
        <v>1</v>
      </c>
    </row>
    <row r="8564" spans="9:11">
      <c r="I8564" t="e">
        <f>IF(J8564="natural gas",VLOOKUP(D8564,'Cross-Page Data'!$I$4:$J$13,2,FALSE),IF(J8564="solar",VLOOKUP('Form 923'!D8564,'Cross-Page Data'!$I$14:$J$117,2,FALSE),J8564))</f>
        <v>#N/A</v>
      </c>
      <c r="J8564" t="e">
        <f>VLOOKUP(E8564,'Cross-Page Data'!$D$4:$F$48,3,FALSE)</f>
        <v>#N/A</v>
      </c>
      <c r="K8564" t="b">
        <f t="shared" si="133"/>
        <v>1</v>
      </c>
    </row>
    <row r="8565" spans="9:11">
      <c r="I8565" t="e">
        <f>IF(J8565="natural gas",VLOOKUP(D8565,'Cross-Page Data'!$I$4:$J$13,2,FALSE),IF(J8565="solar",VLOOKUP('Form 923'!D8565,'Cross-Page Data'!$I$14:$J$117,2,FALSE),J8565))</f>
        <v>#N/A</v>
      </c>
      <c r="J8565" t="e">
        <f>VLOOKUP(E8565,'Cross-Page Data'!$D$4:$F$48,3,FALSE)</f>
        <v>#N/A</v>
      </c>
      <c r="K8565" t="b">
        <f t="shared" si="133"/>
        <v>1</v>
      </c>
    </row>
    <row r="8566" spans="9:11">
      <c r="I8566" t="e">
        <f>IF(J8566="natural gas",VLOOKUP(D8566,'Cross-Page Data'!$I$4:$J$13,2,FALSE),IF(J8566="solar",VLOOKUP('Form 923'!D8566,'Cross-Page Data'!$I$14:$J$117,2,FALSE),J8566))</f>
        <v>#N/A</v>
      </c>
      <c r="J8566" t="e">
        <f>VLOOKUP(E8566,'Cross-Page Data'!$D$4:$F$48,3,FALSE)</f>
        <v>#N/A</v>
      </c>
      <c r="K8566" t="b">
        <f t="shared" si="133"/>
        <v>1</v>
      </c>
    </row>
    <row r="8567" spans="9:11">
      <c r="I8567" t="e">
        <f>IF(J8567="natural gas",VLOOKUP(D8567,'Cross-Page Data'!$I$4:$J$13,2,FALSE),IF(J8567="solar",VLOOKUP('Form 923'!D8567,'Cross-Page Data'!$I$14:$J$117,2,FALSE),J8567))</f>
        <v>#N/A</v>
      </c>
      <c r="J8567" t="e">
        <f>VLOOKUP(E8567,'Cross-Page Data'!$D$4:$F$48,3,FALSE)</f>
        <v>#N/A</v>
      </c>
      <c r="K8567" t="b">
        <f t="shared" si="133"/>
        <v>1</v>
      </c>
    </row>
    <row r="8568" spans="9:11">
      <c r="I8568" t="e">
        <f>IF(J8568="natural gas",VLOOKUP(D8568,'Cross-Page Data'!$I$4:$J$13,2,FALSE),IF(J8568="solar",VLOOKUP('Form 923'!D8568,'Cross-Page Data'!$I$14:$J$117,2,FALSE),J8568))</f>
        <v>#N/A</v>
      </c>
      <c r="J8568" t="e">
        <f>VLOOKUP(E8568,'Cross-Page Data'!$D$4:$F$48,3,FALSE)</f>
        <v>#N/A</v>
      </c>
      <c r="K8568" t="b">
        <f t="shared" si="133"/>
        <v>1</v>
      </c>
    </row>
    <row r="8569" spans="9:11">
      <c r="I8569" t="e">
        <f>IF(J8569="natural gas",VLOOKUP(D8569,'Cross-Page Data'!$I$4:$J$13,2,FALSE),IF(J8569="solar",VLOOKUP('Form 923'!D8569,'Cross-Page Data'!$I$14:$J$117,2,FALSE),J8569))</f>
        <v>#N/A</v>
      </c>
      <c r="J8569" t="e">
        <f>VLOOKUP(E8569,'Cross-Page Data'!$D$4:$F$48,3,FALSE)</f>
        <v>#N/A</v>
      </c>
      <c r="K8569" t="b">
        <f t="shared" si="133"/>
        <v>1</v>
      </c>
    </row>
    <row r="8570" spans="9:11">
      <c r="I8570" t="e">
        <f>IF(J8570="natural gas",VLOOKUP(D8570,'Cross-Page Data'!$I$4:$J$13,2,FALSE),IF(J8570="solar",VLOOKUP('Form 923'!D8570,'Cross-Page Data'!$I$14:$J$117,2,FALSE),J8570))</f>
        <v>#N/A</v>
      </c>
      <c r="J8570" t="e">
        <f>VLOOKUP(E8570,'Cross-Page Data'!$D$4:$F$48,3,FALSE)</f>
        <v>#N/A</v>
      </c>
      <c r="K8570" t="b">
        <f t="shared" si="133"/>
        <v>1</v>
      </c>
    </row>
    <row r="8571" spans="9:11">
      <c r="I8571" t="e">
        <f>IF(J8571="natural gas",VLOOKUP(D8571,'Cross-Page Data'!$I$4:$J$13,2,FALSE),IF(J8571="solar",VLOOKUP('Form 923'!D8571,'Cross-Page Data'!$I$14:$J$117,2,FALSE),J8571))</f>
        <v>#N/A</v>
      </c>
      <c r="J8571" t="e">
        <f>VLOOKUP(E8571,'Cross-Page Data'!$D$4:$F$48,3,FALSE)</f>
        <v>#N/A</v>
      </c>
      <c r="K8571" t="b">
        <f t="shared" si="133"/>
        <v>1</v>
      </c>
    </row>
    <row r="8572" spans="9:11">
      <c r="I8572" t="e">
        <f>IF(J8572="natural gas",VLOOKUP(D8572,'Cross-Page Data'!$I$4:$J$13,2,FALSE),IF(J8572="solar",VLOOKUP('Form 923'!D8572,'Cross-Page Data'!$I$14:$J$117,2,FALSE),J8572))</f>
        <v>#N/A</v>
      </c>
      <c r="J8572" t="e">
        <f>VLOOKUP(E8572,'Cross-Page Data'!$D$4:$F$48,3,FALSE)</f>
        <v>#N/A</v>
      </c>
      <c r="K8572" t="b">
        <f t="shared" si="133"/>
        <v>1</v>
      </c>
    </row>
    <row r="8573" spans="9:11">
      <c r="I8573" t="e">
        <f>IF(J8573="natural gas",VLOOKUP(D8573,'Cross-Page Data'!$I$4:$J$13,2,FALSE),IF(J8573="solar",VLOOKUP('Form 923'!D8573,'Cross-Page Data'!$I$14:$J$117,2,FALSE),J8573))</f>
        <v>#N/A</v>
      </c>
      <c r="J8573" t="e">
        <f>VLOOKUP(E8573,'Cross-Page Data'!$D$4:$F$48,3,FALSE)</f>
        <v>#N/A</v>
      </c>
      <c r="K8573" t="b">
        <f t="shared" si="133"/>
        <v>1</v>
      </c>
    </row>
    <row r="8574" spans="9:11">
      <c r="I8574" t="e">
        <f>IF(J8574="natural gas",VLOOKUP(D8574,'Cross-Page Data'!$I$4:$J$13,2,FALSE),IF(J8574="solar",VLOOKUP('Form 923'!D8574,'Cross-Page Data'!$I$14:$J$117,2,FALSE),J8574))</f>
        <v>#N/A</v>
      </c>
      <c r="J8574" t="e">
        <f>VLOOKUP(E8574,'Cross-Page Data'!$D$4:$F$48,3,FALSE)</f>
        <v>#N/A</v>
      </c>
      <c r="K8574" t="b">
        <f t="shared" si="133"/>
        <v>1</v>
      </c>
    </row>
    <row r="8575" spans="9:11">
      <c r="I8575" t="e">
        <f>IF(J8575="natural gas",VLOOKUP(D8575,'Cross-Page Data'!$I$4:$J$13,2,FALSE),IF(J8575="solar",VLOOKUP('Form 923'!D8575,'Cross-Page Data'!$I$14:$J$117,2,FALSE),J8575))</f>
        <v>#N/A</v>
      </c>
      <c r="J8575" t="e">
        <f>VLOOKUP(E8575,'Cross-Page Data'!$D$4:$F$48,3,FALSE)</f>
        <v>#N/A</v>
      </c>
      <c r="K8575" t="b">
        <f t="shared" si="133"/>
        <v>1</v>
      </c>
    </row>
    <row r="8576" spans="9:11">
      <c r="I8576" t="e">
        <f>IF(J8576="natural gas",VLOOKUP(D8576,'Cross-Page Data'!$I$4:$J$13,2,FALSE),IF(J8576="solar",VLOOKUP('Form 923'!D8576,'Cross-Page Data'!$I$14:$J$117,2,FALSE),J8576))</f>
        <v>#N/A</v>
      </c>
      <c r="J8576" t="e">
        <f>VLOOKUP(E8576,'Cross-Page Data'!$D$4:$F$48,3,FALSE)</f>
        <v>#N/A</v>
      </c>
      <c r="K8576" t="b">
        <f t="shared" si="133"/>
        <v>1</v>
      </c>
    </row>
    <row r="8577" spans="9:11">
      <c r="I8577" t="e">
        <f>IF(J8577="natural gas",VLOOKUP(D8577,'Cross-Page Data'!$I$4:$J$13,2,FALSE),IF(J8577="solar",VLOOKUP('Form 923'!D8577,'Cross-Page Data'!$I$14:$J$117,2,FALSE),J8577))</f>
        <v>#N/A</v>
      </c>
      <c r="J8577" t="e">
        <f>VLOOKUP(E8577,'Cross-Page Data'!$D$4:$F$48,3,FALSE)</f>
        <v>#N/A</v>
      </c>
      <c r="K8577" t="b">
        <f t="shared" si="133"/>
        <v>1</v>
      </c>
    </row>
    <row r="8578" spans="9:11">
      <c r="I8578" t="e">
        <f>IF(J8578="natural gas",VLOOKUP(D8578,'Cross-Page Data'!$I$4:$J$13,2,FALSE),IF(J8578="solar",VLOOKUP('Form 923'!D8578,'Cross-Page Data'!$I$14:$J$117,2,FALSE),J8578))</f>
        <v>#N/A</v>
      </c>
      <c r="J8578" t="e">
        <f>VLOOKUP(E8578,'Cross-Page Data'!$D$4:$F$48,3,FALSE)</f>
        <v>#N/A</v>
      </c>
      <c r="K8578" t="b">
        <f t="shared" si="133"/>
        <v>1</v>
      </c>
    </row>
    <row r="8579" spans="9:11">
      <c r="I8579" t="e">
        <f>IF(J8579="natural gas",VLOOKUP(D8579,'Cross-Page Data'!$I$4:$J$13,2,FALSE),IF(J8579="solar",VLOOKUP('Form 923'!D8579,'Cross-Page Data'!$I$14:$J$117,2,FALSE),J8579))</f>
        <v>#N/A</v>
      </c>
      <c r="J8579" t="e">
        <f>VLOOKUP(E8579,'Cross-Page Data'!$D$4:$F$48,3,FALSE)</f>
        <v>#N/A</v>
      </c>
      <c r="K8579" t="b">
        <f t="shared" si="133"/>
        <v>1</v>
      </c>
    </row>
    <row r="8580" spans="9:11">
      <c r="I8580" t="e">
        <f>IF(J8580="natural gas",VLOOKUP(D8580,'Cross-Page Data'!$I$4:$J$13,2,FALSE),IF(J8580="solar",VLOOKUP('Form 923'!D8580,'Cross-Page Data'!$I$14:$J$117,2,FALSE),J8580))</f>
        <v>#N/A</v>
      </c>
      <c r="J8580" t="e">
        <f>VLOOKUP(E8580,'Cross-Page Data'!$D$4:$F$48,3,FALSE)</f>
        <v>#N/A</v>
      </c>
      <c r="K8580" t="b">
        <f t="shared" si="133"/>
        <v>1</v>
      </c>
    </row>
    <row r="8581" spans="9:11">
      <c r="I8581" t="e">
        <f>IF(J8581="natural gas",VLOOKUP(D8581,'Cross-Page Data'!$I$4:$J$13,2,FALSE),IF(J8581="solar",VLOOKUP('Form 923'!D8581,'Cross-Page Data'!$I$14:$J$117,2,FALSE),J8581))</f>
        <v>#N/A</v>
      </c>
      <c r="J8581" t="e">
        <f>VLOOKUP(E8581,'Cross-Page Data'!$D$4:$F$48,3,FALSE)</f>
        <v>#N/A</v>
      </c>
      <c r="K8581" t="b">
        <f t="shared" si="133"/>
        <v>1</v>
      </c>
    </row>
    <row r="8582" spans="9:11">
      <c r="I8582" t="e">
        <f>IF(J8582="natural gas",VLOOKUP(D8582,'Cross-Page Data'!$I$4:$J$13,2,FALSE),IF(J8582="solar",VLOOKUP('Form 923'!D8582,'Cross-Page Data'!$I$14:$J$117,2,FALSE),J8582))</f>
        <v>#N/A</v>
      </c>
      <c r="J8582" t="e">
        <f>VLOOKUP(E8582,'Cross-Page Data'!$D$4:$F$48,3,FALSE)</f>
        <v>#N/A</v>
      </c>
      <c r="K8582" t="b">
        <f t="shared" si="133"/>
        <v>1</v>
      </c>
    </row>
    <row r="8583" spans="9:11">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c r="I8584" t="e">
        <f>IF(J8584="natural gas",VLOOKUP(D8584,'Cross-Page Data'!$I$4:$J$13,2,FALSE),IF(J8584="solar",VLOOKUP('Form 923'!D8584,'Cross-Page Data'!$I$14:$J$117,2,FALSE),J8584))</f>
        <v>#N/A</v>
      </c>
      <c r="J8584" t="e">
        <f>VLOOKUP(E8584,'Cross-Page Data'!$D$4:$F$48,3,FALSE)</f>
        <v>#N/A</v>
      </c>
      <c r="K8584" t="b">
        <f t="shared" si="134"/>
        <v>1</v>
      </c>
    </row>
    <row r="8585" spans="9:11">
      <c r="I8585" t="e">
        <f>IF(J8585="natural gas",VLOOKUP(D8585,'Cross-Page Data'!$I$4:$J$13,2,FALSE),IF(J8585="solar",VLOOKUP('Form 923'!D8585,'Cross-Page Data'!$I$14:$J$117,2,FALSE),J8585))</f>
        <v>#N/A</v>
      </c>
      <c r="J8585" t="e">
        <f>VLOOKUP(E8585,'Cross-Page Data'!$D$4:$F$48,3,FALSE)</f>
        <v>#N/A</v>
      </c>
      <c r="K8585" t="b">
        <f t="shared" si="134"/>
        <v>1</v>
      </c>
    </row>
    <row r="8586" spans="9:11">
      <c r="I8586" t="e">
        <f>IF(J8586="natural gas",VLOOKUP(D8586,'Cross-Page Data'!$I$4:$J$13,2,FALSE),IF(J8586="solar",VLOOKUP('Form 923'!D8586,'Cross-Page Data'!$I$14:$J$117,2,FALSE),J8586))</f>
        <v>#N/A</v>
      </c>
      <c r="J8586" t="e">
        <f>VLOOKUP(E8586,'Cross-Page Data'!$D$4:$F$48,3,FALSE)</f>
        <v>#N/A</v>
      </c>
      <c r="K8586" t="b">
        <f t="shared" si="134"/>
        <v>1</v>
      </c>
    </row>
    <row r="8587" spans="9:11">
      <c r="I8587" t="e">
        <f>IF(J8587="natural gas",VLOOKUP(D8587,'Cross-Page Data'!$I$4:$J$13,2,FALSE),IF(J8587="solar",VLOOKUP('Form 923'!D8587,'Cross-Page Data'!$I$14:$J$117,2,FALSE),J8587))</f>
        <v>#N/A</v>
      </c>
      <c r="J8587" t="e">
        <f>VLOOKUP(E8587,'Cross-Page Data'!$D$4:$F$48,3,FALSE)</f>
        <v>#N/A</v>
      </c>
      <c r="K8587" t="b">
        <f t="shared" si="134"/>
        <v>1</v>
      </c>
    </row>
    <row r="8588" spans="9:11">
      <c r="I8588" t="e">
        <f>IF(J8588="natural gas",VLOOKUP(D8588,'Cross-Page Data'!$I$4:$J$13,2,FALSE),IF(J8588="solar",VLOOKUP('Form 923'!D8588,'Cross-Page Data'!$I$14:$J$117,2,FALSE),J8588))</f>
        <v>#N/A</v>
      </c>
      <c r="J8588" t="e">
        <f>VLOOKUP(E8588,'Cross-Page Data'!$D$4:$F$48,3,FALSE)</f>
        <v>#N/A</v>
      </c>
      <c r="K8588" t="b">
        <f t="shared" si="134"/>
        <v>1</v>
      </c>
    </row>
    <row r="8589" spans="9:11">
      <c r="I8589" t="e">
        <f>IF(J8589="natural gas",VLOOKUP(D8589,'Cross-Page Data'!$I$4:$J$13,2,FALSE),IF(J8589="solar",VLOOKUP('Form 923'!D8589,'Cross-Page Data'!$I$14:$J$117,2,FALSE),J8589))</f>
        <v>#N/A</v>
      </c>
      <c r="J8589" t="e">
        <f>VLOOKUP(E8589,'Cross-Page Data'!$D$4:$F$48,3,FALSE)</f>
        <v>#N/A</v>
      </c>
      <c r="K8589" t="b">
        <f t="shared" si="134"/>
        <v>1</v>
      </c>
    </row>
    <row r="8590" spans="9:11">
      <c r="I8590" t="e">
        <f>IF(J8590="natural gas",VLOOKUP(D8590,'Cross-Page Data'!$I$4:$J$13,2,FALSE),IF(J8590="solar",VLOOKUP('Form 923'!D8590,'Cross-Page Data'!$I$14:$J$117,2,FALSE),J8590))</f>
        <v>#N/A</v>
      </c>
      <c r="J8590" t="e">
        <f>VLOOKUP(E8590,'Cross-Page Data'!$D$4:$F$48,3,FALSE)</f>
        <v>#N/A</v>
      </c>
      <c r="K8590" t="b">
        <f t="shared" si="134"/>
        <v>1</v>
      </c>
    </row>
    <row r="8591" spans="9:11">
      <c r="I8591" t="e">
        <f>IF(J8591="natural gas",VLOOKUP(D8591,'Cross-Page Data'!$I$4:$J$13,2,FALSE),IF(J8591="solar",VLOOKUP('Form 923'!D8591,'Cross-Page Data'!$I$14:$J$117,2,FALSE),J8591))</f>
        <v>#N/A</v>
      </c>
      <c r="J8591" t="e">
        <f>VLOOKUP(E8591,'Cross-Page Data'!$D$4:$F$48,3,FALSE)</f>
        <v>#N/A</v>
      </c>
      <c r="K8591" t="b">
        <f t="shared" si="134"/>
        <v>1</v>
      </c>
    </row>
    <row r="8592" spans="9:11">
      <c r="I8592" t="e">
        <f>IF(J8592="natural gas",VLOOKUP(D8592,'Cross-Page Data'!$I$4:$J$13,2,FALSE),IF(J8592="solar",VLOOKUP('Form 923'!D8592,'Cross-Page Data'!$I$14:$J$117,2,FALSE),J8592))</f>
        <v>#N/A</v>
      </c>
      <c r="J8592" t="e">
        <f>VLOOKUP(E8592,'Cross-Page Data'!$D$4:$F$48,3,FALSE)</f>
        <v>#N/A</v>
      </c>
      <c r="K8592" t="b">
        <f t="shared" si="134"/>
        <v>1</v>
      </c>
    </row>
    <row r="8593" spans="9:11">
      <c r="I8593" t="e">
        <f>IF(J8593="natural gas",VLOOKUP(D8593,'Cross-Page Data'!$I$4:$J$13,2,FALSE),IF(J8593="solar",VLOOKUP('Form 923'!D8593,'Cross-Page Data'!$I$14:$J$117,2,FALSE),J8593))</f>
        <v>#N/A</v>
      </c>
      <c r="J8593" t="e">
        <f>VLOOKUP(E8593,'Cross-Page Data'!$D$4:$F$48,3,FALSE)</f>
        <v>#N/A</v>
      </c>
      <c r="K8593" t="b">
        <f t="shared" si="134"/>
        <v>1</v>
      </c>
    </row>
    <row r="8594" spans="9:11">
      <c r="I8594" t="e">
        <f>IF(J8594="natural gas",VLOOKUP(D8594,'Cross-Page Data'!$I$4:$J$13,2,FALSE),IF(J8594="solar",VLOOKUP('Form 923'!D8594,'Cross-Page Data'!$I$14:$J$117,2,FALSE),J8594))</f>
        <v>#N/A</v>
      </c>
      <c r="J8594" t="e">
        <f>VLOOKUP(E8594,'Cross-Page Data'!$D$4:$F$48,3,FALSE)</f>
        <v>#N/A</v>
      </c>
      <c r="K8594" t="b">
        <f t="shared" si="134"/>
        <v>1</v>
      </c>
    </row>
    <row r="8595" spans="9:11">
      <c r="I8595" t="e">
        <f>IF(J8595="natural gas",VLOOKUP(D8595,'Cross-Page Data'!$I$4:$J$13,2,FALSE),IF(J8595="solar",VLOOKUP('Form 923'!D8595,'Cross-Page Data'!$I$14:$J$117,2,FALSE),J8595))</f>
        <v>#N/A</v>
      </c>
      <c r="J8595" t="e">
        <f>VLOOKUP(E8595,'Cross-Page Data'!$D$4:$F$48,3,FALSE)</f>
        <v>#N/A</v>
      </c>
      <c r="K8595" t="b">
        <f t="shared" si="134"/>
        <v>1</v>
      </c>
    </row>
    <row r="8596" spans="9:11">
      <c r="I8596" t="e">
        <f>IF(J8596="natural gas",VLOOKUP(D8596,'Cross-Page Data'!$I$4:$J$13,2,FALSE),IF(J8596="solar",VLOOKUP('Form 923'!D8596,'Cross-Page Data'!$I$14:$J$117,2,FALSE),J8596))</f>
        <v>#N/A</v>
      </c>
      <c r="J8596" t="e">
        <f>VLOOKUP(E8596,'Cross-Page Data'!$D$4:$F$48,3,FALSE)</f>
        <v>#N/A</v>
      </c>
      <c r="K8596" t="b">
        <f t="shared" si="134"/>
        <v>1</v>
      </c>
    </row>
    <row r="8597" spans="9:11">
      <c r="I8597" t="e">
        <f>IF(J8597="natural gas",VLOOKUP(D8597,'Cross-Page Data'!$I$4:$J$13,2,FALSE),IF(J8597="solar",VLOOKUP('Form 923'!D8597,'Cross-Page Data'!$I$14:$J$117,2,FALSE),J8597))</f>
        <v>#N/A</v>
      </c>
      <c r="J8597" t="e">
        <f>VLOOKUP(E8597,'Cross-Page Data'!$D$4:$F$48,3,FALSE)</f>
        <v>#N/A</v>
      </c>
      <c r="K8597" t="b">
        <f t="shared" si="134"/>
        <v>1</v>
      </c>
    </row>
    <row r="8598" spans="9:11">
      <c r="I8598" t="e">
        <f>IF(J8598="natural gas",VLOOKUP(D8598,'Cross-Page Data'!$I$4:$J$13,2,FALSE),IF(J8598="solar",VLOOKUP('Form 923'!D8598,'Cross-Page Data'!$I$14:$J$117,2,FALSE),J8598))</f>
        <v>#N/A</v>
      </c>
      <c r="J8598" t="e">
        <f>VLOOKUP(E8598,'Cross-Page Data'!$D$4:$F$48,3,FALSE)</f>
        <v>#N/A</v>
      </c>
      <c r="K8598" t="b">
        <f t="shared" si="134"/>
        <v>1</v>
      </c>
    </row>
    <row r="8599" spans="9:11">
      <c r="I8599" t="e">
        <f>IF(J8599="natural gas",VLOOKUP(D8599,'Cross-Page Data'!$I$4:$J$13,2,FALSE),IF(J8599="solar",VLOOKUP('Form 923'!D8599,'Cross-Page Data'!$I$14:$J$117,2,FALSE),J8599))</f>
        <v>#N/A</v>
      </c>
      <c r="J8599" t="e">
        <f>VLOOKUP(E8599,'Cross-Page Data'!$D$4:$F$48,3,FALSE)</f>
        <v>#N/A</v>
      </c>
      <c r="K8599" t="b">
        <f t="shared" si="134"/>
        <v>1</v>
      </c>
    </row>
    <row r="8600" spans="9:11">
      <c r="I8600" t="e">
        <f>IF(J8600="natural gas",VLOOKUP(D8600,'Cross-Page Data'!$I$4:$J$13,2,FALSE),IF(J8600="solar",VLOOKUP('Form 923'!D8600,'Cross-Page Data'!$I$14:$J$117,2,FALSE),J8600))</f>
        <v>#N/A</v>
      </c>
      <c r="J8600" t="e">
        <f>VLOOKUP(E8600,'Cross-Page Data'!$D$4:$F$48,3,FALSE)</f>
        <v>#N/A</v>
      </c>
      <c r="K8600" t="b">
        <f t="shared" si="134"/>
        <v>1</v>
      </c>
    </row>
    <row r="8601" spans="9:11">
      <c r="I8601" t="e">
        <f>IF(J8601="natural gas",VLOOKUP(D8601,'Cross-Page Data'!$I$4:$J$13,2,FALSE),IF(J8601="solar",VLOOKUP('Form 923'!D8601,'Cross-Page Data'!$I$14:$J$117,2,FALSE),J8601))</f>
        <v>#N/A</v>
      </c>
      <c r="J8601" t="e">
        <f>VLOOKUP(E8601,'Cross-Page Data'!$D$4:$F$48,3,FALSE)</f>
        <v>#N/A</v>
      </c>
      <c r="K8601" t="b">
        <f t="shared" si="134"/>
        <v>1</v>
      </c>
    </row>
    <row r="8602" spans="9:11">
      <c r="I8602" t="e">
        <f>IF(J8602="natural gas",VLOOKUP(D8602,'Cross-Page Data'!$I$4:$J$13,2,FALSE),IF(J8602="solar",VLOOKUP('Form 923'!D8602,'Cross-Page Data'!$I$14:$J$117,2,FALSE),J8602))</f>
        <v>#N/A</v>
      </c>
      <c r="J8602" t="e">
        <f>VLOOKUP(E8602,'Cross-Page Data'!$D$4:$F$48,3,FALSE)</f>
        <v>#N/A</v>
      </c>
      <c r="K8602" t="b">
        <f t="shared" si="134"/>
        <v>1</v>
      </c>
    </row>
    <row r="8603" spans="9:11">
      <c r="I8603" t="e">
        <f>IF(J8603="natural gas",VLOOKUP(D8603,'Cross-Page Data'!$I$4:$J$13,2,FALSE),IF(J8603="solar",VLOOKUP('Form 923'!D8603,'Cross-Page Data'!$I$14:$J$117,2,FALSE),J8603))</f>
        <v>#N/A</v>
      </c>
      <c r="J8603" t="e">
        <f>VLOOKUP(E8603,'Cross-Page Data'!$D$4:$F$48,3,FALSE)</f>
        <v>#N/A</v>
      </c>
      <c r="K8603" t="b">
        <f t="shared" si="134"/>
        <v>1</v>
      </c>
    </row>
    <row r="8604" spans="9:11">
      <c r="I8604" t="e">
        <f>IF(J8604="natural gas",VLOOKUP(D8604,'Cross-Page Data'!$I$4:$J$13,2,FALSE),IF(J8604="solar",VLOOKUP('Form 923'!D8604,'Cross-Page Data'!$I$14:$J$117,2,FALSE),J8604))</f>
        <v>#N/A</v>
      </c>
      <c r="J8604" t="e">
        <f>VLOOKUP(E8604,'Cross-Page Data'!$D$4:$F$48,3,FALSE)</f>
        <v>#N/A</v>
      </c>
      <c r="K8604" t="b">
        <f t="shared" si="134"/>
        <v>1</v>
      </c>
    </row>
    <row r="8605" spans="9:11">
      <c r="I8605" t="e">
        <f>IF(J8605="natural gas",VLOOKUP(D8605,'Cross-Page Data'!$I$4:$J$13,2,FALSE),IF(J8605="solar",VLOOKUP('Form 923'!D8605,'Cross-Page Data'!$I$14:$J$117,2,FALSE),J8605))</f>
        <v>#N/A</v>
      </c>
      <c r="J8605" t="e">
        <f>VLOOKUP(E8605,'Cross-Page Data'!$D$4:$F$48,3,FALSE)</f>
        <v>#N/A</v>
      </c>
      <c r="K8605" t="b">
        <f t="shared" si="134"/>
        <v>1</v>
      </c>
    </row>
    <row r="8606" spans="9:11">
      <c r="I8606" t="e">
        <f>IF(J8606="natural gas",VLOOKUP(D8606,'Cross-Page Data'!$I$4:$J$13,2,FALSE),IF(J8606="solar",VLOOKUP('Form 923'!D8606,'Cross-Page Data'!$I$14:$J$117,2,FALSE),J8606))</f>
        <v>#N/A</v>
      </c>
      <c r="J8606" t="e">
        <f>VLOOKUP(E8606,'Cross-Page Data'!$D$4:$F$48,3,FALSE)</f>
        <v>#N/A</v>
      </c>
      <c r="K8606" t="b">
        <f t="shared" si="134"/>
        <v>1</v>
      </c>
    </row>
    <row r="8607" spans="9:11">
      <c r="I8607" t="e">
        <f>IF(J8607="natural gas",VLOOKUP(D8607,'Cross-Page Data'!$I$4:$J$13,2,FALSE),IF(J8607="solar",VLOOKUP('Form 923'!D8607,'Cross-Page Data'!$I$14:$J$117,2,FALSE),J8607))</f>
        <v>#N/A</v>
      </c>
      <c r="J8607" t="e">
        <f>VLOOKUP(E8607,'Cross-Page Data'!$D$4:$F$48,3,FALSE)</f>
        <v>#N/A</v>
      </c>
      <c r="K8607" t="b">
        <f t="shared" si="134"/>
        <v>1</v>
      </c>
    </row>
    <row r="8608" spans="9:11">
      <c r="I8608" t="e">
        <f>IF(J8608="natural gas",VLOOKUP(D8608,'Cross-Page Data'!$I$4:$J$13,2,FALSE),IF(J8608="solar",VLOOKUP('Form 923'!D8608,'Cross-Page Data'!$I$14:$J$117,2,FALSE),J8608))</f>
        <v>#N/A</v>
      </c>
      <c r="J8608" t="e">
        <f>VLOOKUP(E8608,'Cross-Page Data'!$D$4:$F$48,3,FALSE)</f>
        <v>#N/A</v>
      </c>
      <c r="K8608" t="b">
        <f t="shared" si="134"/>
        <v>1</v>
      </c>
    </row>
    <row r="8609" spans="9:11">
      <c r="I8609" t="e">
        <f>IF(J8609="natural gas",VLOOKUP(D8609,'Cross-Page Data'!$I$4:$J$13,2,FALSE),IF(J8609="solar",VLOOKUP('Form 923'!D8609,'Cross-Page Data'!$I$14:$J$117,2,FALSE),J8609))</f>
        <v>#N/A</v>
      </c>
      <c r="J8609" t="e">
        <f>VLOOKUP(E8609,'Cross-Page Data'!$D$4:$F$48,3,FALSE)</f>
        <v>#N/A</v>
      </c>
      <c r="K8609" t="b">
        <f t="shared" si="134"/>
        <v>1</v>
      </c>
    </row>
    <row r="8610" spans="9:11">
      <c r="I8610" t="e">
        <f>IF(J8610="natural gas",VLOOKUP(D8610,'Cross-Page Data'!$I$4:$J$13,2,FALSE),IF(J8610="solar",VLOOKUP('Form 923'!D8610,'Cross-Page Data'!$I$14:$J$117,2,FALSE),J8610))</f>
        <v>#N/A</v>
      </c>
      <c r="J8610" t="e">
        <f>VLOOKUP(E8610,'Cross-Page Data'!$D$4:$F$48,3,FALSE)</f>
        <v>#N/A</v>
      </c>
      <c r="K8610" t="b">
        <f t="shared" si="134"/>
        <v>1</v>
      </c>
    </row>
    <row r="8611" spans="9:11">
      <c r="I8611" t="e">
        <f>IF(J8611="natural gas",VLOOKUP(D8611,'Cross-Page Data'!$I$4:$J$13,2,FALSE),IF(J8611="solar",VLOOKUP('Form 923'!D8611,'Cross-Page Data'!$I$14:$J$117,2,FALSE),J8611))</f>
        <v>#N/A</v>
      </c>
      <c r="J8611" t="e">
        <f>VLOOKUP(E8611,'Cross-Page Data'!$D$4:$F$48,3,FALSE)</f>
        <v>#N/A</v>
      </c>
      <c r="K8611" t="b">
        <f t="shared" si="134"/>
        <v>1</v>
      </c>
    </row>
    <row r="8612" spans="9:11">
      <c r="I8612" t="e">
        <f>IF(J8612="natural gas",VLOOKUP(D8612,'Cross-Page Data'!$I$4:$J$13,2,FALSE),IF(J8612="solar",VLOOKUP('Form 923'!D8612,'Cross-Page Data'!$I$14:$J$117,2,FALSE),J8612))</f>
        <v>#N/A</v>
      </c>
      <c r="J8612" t="e">
        <f>VLOOKUP(E8612,'Cross-Page Data'!$D$4:$F$48,3,FALSE)</f>
        <v>#N/A</v>
      </c>
      <c r="K8612" t="b">
        <f t="shared" si="134"/>
        <v>1</v>
      </c>
    </row>
    <row r="8613" spans="9:11">
      <c r="I8613" t="e">
        <f>IF(J8613="natural gas",VLOOKUP(D8613,'Cross-Page Data'!$I$4:$J$13,2,FALSE),IF(J8613="solar",VLOOKUP('Form 923'!D8613,'Cross-Page Data'!$I$14:$J$117,2,FALSE),J8613))</f>
        <v>#N/A</v>
      </c>
      <c r="J8613" t="e">
        <f>VLOOKUP(E8613,'Cross-Page Data'!$D$4:$F$48,3,FALSE)</f>
        <v>#N/A</v>
      </c>
      <c r="K8613" t="b">
        <f t="shared" si="134"/>
        <v>1</v>
      </c>
    </row>
    <row r="8614" spans="9:11">
      <c r="I8614" t="e">
        <f>IF(J8614="natural gas",VLOOKUP(D8614,'Cross-Page Data'!$I$4:$J$13,2,FALSE),IF(J8614="solar",VLOOKUP('Form 923'!D8614,'Cross-Page Data'!$I$14:$J$117,2,FALSE),J8614))</f>
        <v>#N/A</v>
      </c>
      <c r="J8614" t="e">
        <f>VLOOKUP(E8614,'Cross-Page Data'!$D$4:$F$48,3,FALSE)</f>
        <v>#N/A</v>
      </c>
      <c r="K8614" t="b">
        <f t="shared" si="134"/>
        <v>1</v>
      </c>
    </row>
    <row r="8615" spans="9:11">
      <c r="I8615" t="e">
        <f>IF(J8615="natural gas",VLOOKUP(D8615,'Cross-Page Data'!$I$4:$J$13,2,FALSE),IF(J8615="solar",VLOOKUP('Form 923'!D8615,'Cross-Page Data'!$I$14:$J$117,2,FALSE),J8615))</f>
        <v>#N/A</v>
      </c>
      <c r="J8615" t="e">
        <f>VLOOKUP(E8615,'Cross-Page Data'!$D$4:$F$48,3,FALSE)</f>
        <v>#N/A</v>
      </c>
      <c r="K8615" t="b">
        <f t="shared" si="134"/>
        <v>1</v>
      </c>
    </row>
    <row r="8616" spans="9:11">
      <c r="I8616" t="e">
        <f>IF(J8616="natural gas",VLOOKUP(D8616,'Cross-Page Data'!$I$4:$J$13,2,FALSE),IF(J8616="solar",VLOOKUP('Form 923'!D8616,'Cross-Page Data'!$I$14:$J$117,2,FALSE),J8616))</f>
        <v>#N/A</v>
      </c>
      <c r="J8616" t="e">
        <f>VLOOKUP(E8616,'Cross-Page Data'!$D$4:$F$48,3,FALSE)</f>
        <v>#N/A</v>
      </c>
      <c r="K8616" t="b">
        <f t="shared" si="134"/>
        <v>1</v>
      </c>
    </row>
    <row r="8617" spans="9:11">
      <c r="I8617" t="e">
        <f>IF(J8617="natural gas",VLOOKUP(D8617,'Cross-Page Data'!$I$4:$J$13,2,FALSE),IF(J8617="solar",VLOOKUP('Form 923'!D8617,'Cross-Page Data'!$I$14:$J$117,2,FALSE),J8617))</f>
        <v>#N/A</v>
      </c>
      <c r="J8617" t="e">
        <f>VLOOKUP(E8617,'Cross-Page Data'!$D$4:$F$48,3,FALSE)</f>
        <v>#N/A</v>
      </c>
      <c r="K8617" t="b">
        <f t="shared" si="134"/>
        <v>1</v>
      </c>
    </row>
    <row r="8618" spans="9:11">
      <c r="I8618" t="e">
        <f>IF(J8618="natural gas",VLOOKUP(D8618,'Cross-Page Data'!$I$4:$J$13,2,FALSE),IF(J8618="solar",VLOOKUP('Form 923'!D8618,'Cross-Page Data'!$I$14:$J$117,2,FALSE),J8618))</f>
        <v>#N/A</v>
      </c>
      <c r="J8618" t="e">
        <f>VLOOKUP(E8618,'Cross-Page Data'!$D$4:$F$48,3,FALSE)</f>
        <v>#N/A</v>
      </c>
      <c r="K8618" t="b">
        <f t="shared" si="134"/>
        <v>1</v>
      </c>
    </row>
    <row r="8619" spans="9:11">
      <c r="I8619" t="e">
        <f>IF(J8619="natural gas",VLOOKUP(D8619,'Cross-Page Data'!$I$4:$J$13,2,FALSE),IF(J8619="solar",VLOOKUP('Form 923'!D8619,'Cross-Page Data'!$I$14:$J$117,2,FALSE),J8619))</f>
        <v>#N/A</v>
      </c>
      <c r="J8619" t="e">
        <f>VLOOKUP(E8619,'Cross-Page Data'!$D$4:$F$48,3,FALSE)</f>
        <v>#N/A</v>
      </c>
      <c r="K8619" t="b">
        <f t="shared" si="134"/>
        <v>1</v>
      </c>
    </row>
    <row r="8620" spans="9:11">
      <c r="I8620" t="e">
        <f>IF(J8620="natural gas",VLOOKUP(D8620,'Cross-Page Data'!$I$4:$J$13,2,FALSE),IF(J8620="solar",VLOOKUP('Form 923'!D8620,'Cross-Page Data'!$I$14:$J$117,2,FALSE),J8620))</f>
        <v>#N/A</v>
      </c>
      <c r="J8620" t="e">
        <f>VLOOKUP(E8620,'Cross-Page Data'!$D$4:$F$48,3,FALSE)</f>
        <v>#N/A</v>
      </c>
      <c r="K8620" t="b">
        <f t="shared" si="134"/>
        <v>1</v>
      </c>
    </row>
    <row r="8621" spans="9:11">
      <c r="I8621" t="e">
        <f>IF(J8621="natural gas",VLOOKUP(D8621,'Cross-Page Data'!$I$4:$J$13,2,FALSE),IF(J8621="solar",VLOOKUP('Form 923'!D8621,'Cross-Page Data'!$I$14:$J$117,2,FALSE),J8621))</f>
        <v>#N/A</v>
      </c>
      <c r="J8621" t="e">
        <f>VLOOKUP(E8621,'Cross-Page Data'!$D$4:$F$48,3,FALSE)</f>
        <v>#N/A</v>
      </c>
      <c r="K8621" t="b">
        <f t="shared" si="134"/>
        <v>1</v>
      </c>
    </row>
    <row r="8622" spans="9:11">
      <c r="I8622" t="e">
        <f>IF(J8622="natural gas",VLOOKUP(D8622,'Cross-Page Data'!$I$4:$J$13,2,FALSE),IF(J8622="solar",VLOOKUP('Form 923'!D8622,'Cross-Page Data'!$I$14:$J$117,2,FALSE),J8622))</f>
        <v>#N/A</v>
      </c>
      <c r="J8622" t="e">
        <f>VLOOKUP(E8622,'Cross-Page Data'!$D$4:$F$48,3,FALSE)</f>
        <v>#N/A</v>
      </c>
      <c r="K8622" t="b">
        <f t="shared" si="134"/>
        <v>1</v>
      </c>
    </row>
    <row r="8623" spans="9:11">
      <c r="I8623" t="e">
        <f>IF(J8623="natural gas",VLOOKUP(D8623,'Cross-Page Data'!$I$4:$J$13,2,FALSE),IF(J8623="solar",VLOOKUP('Form 923'!D8623,'Cross-Page Data'!$I$14:$J$117,2,FALSE),J8623))</f>
        <v>#N/A</v>
      </c>
      <c r="J8623" t="e">
        <f>VLOOKUP(E8623,'Cross-Page Data'!$D$4:$F$48,3,FALSE)</f>
        <v>#N/A</v>
      </c>
      <c r="K8623" t="b">
        <f t="shared" si="134"/>
        <v>1</v>
      </c>
    </row>
    <row r="8624" spans="9:11">
      <c r="I8624" t="e">
        <f>IF(J8624="natural gas",VLOOKUP(D8624,'Cross-Page Data'!$I$4:$J$13,2,FALSE),IF(J8624="solar",VLOOKUP('Form 923'!D8624,'Cross-Page Data'!$I$14:$J$117,2,FALSE),J8624))</f>
        <v>#N/A</v>
      </c>
      <c r="J8624" t="e">
        <f>VLOOKUP(E8624,'Cross-Page Data'!$D$4:$F$48,3,FALSE)</f>
        <v>#N/A</v>
      </c>
      <c r="K8624" t="b">
        <f t="shared" si="134"/>
        <v>1</v>
      </c>
    </row>
    <row r="8625" spans="9:11">
      <c r="I8625" t="e">
        <f>IF(J8625="natural gas",VLOOKUP(D8625,'Cross-Page Data'!$I$4:$J$13,2,FALSE),IF(J8625="solar",VLOOKUP('Form 923'!D8625,'Cross-Page Data'!$I$14:$J$117,2,FALSE),J8625))</f>
        <v>#N/A</v>
      </c>
      <c r="J8625" t="e">
        <f>VLOOKUP(E8625,'Cross-Page Data'!$D$4:$F$48,3,FALSE)</f>
        <v>#N/A</v>
      </c>
      <c r="K8625" t="b">
        <f t="shared" si="134"/>
        <v>1</v>
      </c>
    </row>
    <row r="8626" spans="9:11">
      <c r="I8626" t="e">
        <f>IF(J8626="natural gas",VLOOKUP(D8626,'Cross-Page Data'!$I$4:$J$13,2,FALSE),IF(J8626="solar",VLOOKUP('Form 923'!D8626,'Cross-Page Data'!$I$14:$J$117,2,FALSE),J8626))</f>
        <v>#N/A</v>
      </c>
      <c r="J8626" t="e">
        <f>VLOOKUP(E8626,'Cross-Page Data'!$D$4:$F$48,3,FALSE)</f>
        <v>#N/A</v>
      </c>
      <c r="K8626" t="b">
        <f t="shared" si="134"/>
        <v>1</v>
      </c>
    </row>
    <row r="8627" spans="9:11">
      <c r="I8627" t="e">
        <f>IF(J8627="natural gas",VLOOKUP(D8627,'Cross-Page Data'!$I$4:$J$13,2,FALSE),IF(J8627="solar",VLOOKUP('Form 923'!D8627,'Cross-Page Data'!$I$14:$J$117,2,FALSE),J8627))</f>
        <v>#N/A</v>
      </c>
      <c r="J8627" t="e">
        <f>VLOOKUP(E8627,'Cross-Page Data'!$D$4:$F$48,3,FALSE)</f>
        <v>#N/A</v>
      </c>
      <c r="K8627" t="b">
        <f t="shared" si="134"/>
        <v>1</v>
      </c>
    </row>
    <row r="8628" spans="9:11">
      <c r="I8628" t="e">
        <f>IF(J8628="natural gas",VLOOKUP(D8628,'Cross-Page Data'!$I$4:$J$13,2,FALSE),IF(J8628="solar",VLOOKUP('Form 923'!D8628,'Cross-Page Data'!$I$14:$J$117,2,FALSE),J8628))</f>
        <v>#N/A</v>
      </c>
      <c r="J8628" t="e">
        <f>VLOOKUP(E8628,'Cross-Page Data'!$D$4:$F$48,3,FALSE)</f>
        <v>#N/A</v>
      </c>
      <c r="K8628" t="b">
        <f t="shared" si="134"/>
        <v>1</v>
      </c>
    </row>
    <row r="8629" spans="9:11">
      <c r="I8629" t="e">
        <f>IF(J8629="natural gas",VLOOKUP(D8629,'Cross-Page Data'!$I$4:$J$13,2,FALSE),IF(J8629="solar",VLOOKUP('Form 923'!D8629,'Cross-Page Data'!$I$14:$J$117,2,FALSE),J8629))</f>
        <v>#N/A</v>
      </c>
      <c r="J8629" t="e">
        <f>VLOOKUP(E8629,'Cross-Page Data'!$D$4:$F$48,3,FALSE)</f>
        <v>#N/A</v>
      </c>
      <c r="K8629" t="b">
        <f t="shared" si="134"/>
        <v>1</v>
      </c>
    </row>
    <row r="8630" spans="9:11">
      <c r="I8630" t="e">
        <f>IF(J8630="natural gas",VLOOKUP(D8630,'Cross-Page Data'!$I$4:$J$13,2,FALSE),IF(J8630="solar",VLOOKUP('Form 923'!D8630,'Cross-Page Data'!$I$14:$J$117,2,FALSE),J8630))</f>
        <v>#N/A</v>
      </c>
      <c r="J8630" t="e">
        <f>VLOOKUP(E8630,'Cross-Page Data'!$D$4:$F$48,3,FALSE)</f>
        <v>#N/A</v>
      </c>
      <c r="K8630" t="b">
        <f t="shared" si="134"/>
        <v>1</v>
      </c>
    </row>
    <row r="8631" spans="9:11">
      <c r="I8631" t="e">
        <f>IF(J8631="natural gas",VLOOKUP(D8631,'Cross-Page Data'!$I$4:$J$13,2,FALSE),IF(J8631="solar",VLOOKUP('Form 923'!D8631,'Cross-Page Data'!$I$14:$J$117,2,FALSE),J8631))</f>
        <v>#N/A</v>
      </c>
      <c r="J8631" t="e">
        <f>VLOOKUP(E8631,'Cross-Page Data'!$D$4:$F$48,3,FALSE)</f>
        <v>#N/A</v>
      </c>
      <c r="K8631" t="b">
        <f t="shared" si="134"/>
        <v>1</v>
      </c>
    </row>
    <row r="8632" spans="9:11">
      <c r="I8632" t="e">
        <f>IF(J8632="natural gas",VLOOKUP(D8632,'Cross-Page Data'!$I$4:$J$13,2,FALSE),IF(J8632="solar",VLOOKUP('Form 923'!D8632,'Cross-Page Data'!$I$14:$J$117,2,FALSE),J8632))</f>
        <v>#N/A</v>
      </c>
      <c r="J8632" t="e">
        <f>VLOOKUP(E8632,'Cross-Page Data'!$D$4:$F$48,3,FALSE)</f>
        <v>#N/A</v>
      </c>
      <c r="K8632" t="b">
        <f t="shared" si="134"/>
        <v>1</v>
      </c>
    </row>
    <row r="8633" spans="9:11">
      <c r="I8633" t="e">
        <f>IF(J8633="natural gas",VLOOKUP(D8633,'Cross-Page Data'!$I$4:$J$13,2,FALSE),IF(J8633="solar",VLOOKUP('Form 923'!D8633,'Cross-Page Data'!$I$14:$J$117,2,FALSE),J8633))</f>
        <v>#N/A</v>
      </c>
      <c r="J8633" t="e">
        <f>VLOOKUP(E8633,'Cross-Page Data'!$D$4:$F$48,3,FALSE)</f>
        <v>#N/A</v>
      </c>
      <c r="K8633" t="b">
        <f t="shared" si="134"/>
        <v>1</v>
      </c>
    </row>
    <row r="8634" spans="9:11">
      <c r="I8634" t="e">
        <f>IF(J8634="natural gas",VLOOKUP(D8634,'Cross-Page Data'!$I$4:$J$13,2,FALSE),IF(J8634="solar",VLOOKUP('Form 923'!D8634,'Cross-Page Data'!$I$14:$J$117,2,FALSE),J8634))</f>
        <v>#N/A</v>
      </c>
      <c r="J8634" t="e">
        <f>VLOOKUP(E8634,'Cross-Page Data'!$D$4:$F$48,3,FALSE)</f>
        <v>#N/A</v>
      </c>
      <c r="K8634" t="b">
        <f t="shared" si="134"/>
        <v>1</v>
      </c>
    </row>
    <row r="8635" spans="9:11">
      <c r="I8635" t="e">
        <f>IF(J8635="natural gas",VLOOKUP(D8635,'Cross-Page Data'!$I$4:$J$13,2,FALSE),IF(J8635="solar",VLOOKUP('Form 923'!D8635,'Cross-Page Data'!$I$14:$J$117,2,FALSE),J8635))</f>
        <v>#N/A</v>
      </c>
      <c r="J8635" t="e">
        <f>VLOOKUP(E8635,'Cross-Page Data'!$D$4:$F$48,3,FALSE)</f>
        <v>#N/A</v>
      </c>
      <c r="K8635" t="b">
        <f t="shared" si="134"/>
        <v>1</v>
      </c>
    </row>
    <row r="8636" spans="9:11">
      <c r="I8636" t="e">
        <f>IF(J8636="natural gas",VLOOKUP(D8636,'Cross-Page Data'!$I$4:$J$13,2,FALSE),IF(J8636="solar",VLOOKUP('Form 923'!D8636,'Cross-Page Data'!$I$14:$J$117,2,FALSE),J8636))</f>
        <v>#N/A</v>
      </c>
      <c r="J8636" t="e">
        <f>VLOOKUP(E8636,'Cross-Page Data'!$D$4:$F$48,3,FALSE)</f>
        <v>#N/A</v>
      </c>
      <c r="K8636" t="b">
        <f t="shared" si="134"/>
        <v>1</v>
      </c>
    </row>
    <row r="8637" spans="9:11">
      <c r="I8637" t="e">
        <f>IF(J8637="natural gas",VLOOKUP(D8637,'Cross-Page Data'!$I$4:$J$13,2,FALSE),IF(J8637="solar",VLOOKUP('Form 923'!D8637,'Cross-Page Data'!$I$14:$J$117,2,FALSE),J8637))</f>
        <v>#N/A</v>
      </c>
      <c r="J8637" t="e">
        <f>VLOOKUP(E8637,'Cross-Page Data'!$D$4:$F$48,3,FALSE)</f>
        <v>#N/A</v>
      </c>
      <c r="K8637" t="b">
        <f t="shared" si="134"/>
        <v>1</v>
      </c>
    </row>
    <row r="8638" spans="9:11">
      <c r="I8638" t="e">
        <f>IF(J8638="natural gas",VLOOKUP(D8638,'Cross-Page Data'!$I$4:$J$13,2,FALSE),IF(J8638="solar",VLOOKUP('Form 923'!D8638,'Cross-Page Data'!$I$14:$J$117,2,FALSE),J8638))</f>
        <v>#N/A</v>
      </c>
      <c r="J8638" t="e">
        <f>VLOOKUP(E8638,'Cross-Page Data'!$D$4:$F$48,3,FALSE)</f>
        <v>#N/A</v>
      </c>
      <c r="K8638" t="b">
        <f t="shared" si="134"/>
        <v>1</v>
      </c>
    </row>
    <row r="8639" spans="9:11">
      <c r="I8639" t="e">
        <f>IF(J8639="natural gas",VLOOKUP(D8639,'Cross-Page Data'!$I$4:$J$13,2,FALSE),IF(J8639="solar",VLOOKUP('Form 923'!D8639,'Cross-Page Data'!$I$14:$J$117,2,FALSE),J8639))</f>
        <v>#N/A</v>
      </c>
      <c r="J8639" t="e">
        <f>VLOOKUP(E8639,'Cross-Page Data'!$D$4:$F$48,3,FALSE)</f>
        <v>#N/A</v>
      </c>
      <c r="K8639" t="b">
        <f t="shared" si="134"/>
        <v>1</v>
      </c>
    </row>
    <row r="8640" spans="9:11">
      <c r="I8640" t="e">
        <f>IF(J8640="natural gas",VLOOKUP(D8640,'Cross-Page Data'!$I$4:$J$13,2,FALSE),IF(J8640="solar",VLOOKUP('Form 923'!D8640,'Cross-Page Data'!$I$14:$J$117,2,FALSE),J8640))</f>
        <v>#N/A</v>
      </c>
      <c r="J8640" t="e">
        <f>VLOOKUP(E8640,'Cross-Page Data'!$D$4:$F$48,3,FALSE)</f>
        <v>#N/A</v>
      </c>
      <c r="K8640" t="b">
        <f t="shared" si="134"/>
        <v>1</v>
      </c>
    </row>
    <row r="8641" spans="9:11">
      <c r="I8641" t="e">
        <f>IF(J8641="natural gas",VLOOKUP(D8641,'Cross-Page Data'!$I$4:$J$13,2,FALSE),IF(J8641="solar",VLOOKUP('Form 923'!D8641,'Cross-Page Data'!$I$14:$J$117,2,FALSE),J8641))</f>
        <v>#N/A</v>
      </c>
      <c r="J8641" t="e">
        <f>VLOOKUP(E8641,'Cross-Page Data'!$D$4:$F$48,3,FALSE)</f>
        <v>#N/A</v>
      </c>
      <c r="K8641" t="b">
        <f t="shared" si="134"/>
        <v>1</v>
      </c>
    </row>
    <row r="8642" spans="9:11">
      <c r="I8642" t="e">
        <f>IF(J8642="natural gas",VLOOKUP(D8642,'Cross-Page Data'!$I$4:$J$13,2,FALSE),IF(J8642="solar",VLOOKUP('Form 923'!D8642,'Cross-Page Data'!$I$14:$J$117,2,FALSE),J8642))</f>
        <v>#N/A</v>
      </c>
      <c r="J8642" t="e">
        <f>VLOOKUP(E8642,'Cross-Page Data'!$D$4:$F$48,3,FALSE)</f>
        <v>#N/A</v>
      </c>
      <c r="K8642" t="b">
        <f t="shared" si="134"/>
        <v>1</v>
      </c>
    </row>
    <row r="8643" spans="9:11">
      <c r="I8643" t="e">
        <f>IF(J8643="natural gas",VLOOKUP(D8643,'Cross-Page Data'!$I$4:$J$13,2,FALSE),IF(J8643="solar",VLOOKUP('Form 923'!D8643,'Cross-Page Data'!$I$14:$J$117,2,FALSE),J8643))</f>
        <v>#N/A</v>
      </c>
      <c r="J8643" t="e">
        <f>VLOOKUP(E8643,'Cross-Page Data'!$D$4:$F$48,3,FALSE)</f>
        <v>#N/A</v>
      </c>
      <c r="K8643" t="b">
        <f t="shared" si="134"/>
        <v>1</v>
      </c>
    </row>
    <row r="8644" spans="9:11">
      <c r="I8644" t="e">
        <f>IF(J8644="natural gas",VLOOKUP(D8644,'Cross-Page Data'!$I$4:$J$13,2,FALSE),IF(J8644="solar",VLOOKUP('Form 923'!D8644,'Cross-Page Data'!$I$14:$J$117,2,FALSE),J8644))</f>
        <v>#N/A</v>
      </c>
      <c r="J8644" t="e">
        <f>VLOOKUP(E8644,'Cross-Page Data'!$D$4:$F$48,3,FALSE)</f>
        <v>#N/A</v>
      </c>
      <c r="K8644" t="b">
        <f t="shared" si="134"/>
        <v>1</v>
      </c>
    </row>
    <row r="8645" spans="9:11">
      <c r="I8645" t="e">
        <f>IF(J8645="natural gas",VLOOKUP(D8645,'Cross-Page Data'!$I$4:$J$13,2,FALSE),IF(J8645="solar",VLOOKUP('Form 923'!D8645,'Cross-Page Data'!$I$14:$J$117,2,FALSE),J8645))</f>
        <v>#N/A</v>
      </c>
      <c r="J8645" t="e">
        <f>VLOOKUP(E8645,'Cross-Page Data'!$D$4:$F$48,3,FALSE)</f>
        <v>#N/A</v>
      </c>
      <c r="K8645" t="b">
        <f t="shared" si="134"/>
        <v>1</v>
      </c>
    </row>
    <row r="8646" spans="9:11">
      <c r="I8646" t="e">
        <f>IF(J8646="natural gas",VLOOKUP(D8646,'Cross-Page Data'!$I$4:$J$13,2,FALSE),IF(J8646="solar",VLOOKUP('Form 923'!D8646,'Cross-Page Data'!$I$14:$J$117,2,FALSE),J8646))</f>
        <v>#N/A</v>
      </c>
      <c r="J8646" t="e">
        <f>VLOOKUP(E8646,'Cross-Page Data'!$D$4:$F$48,3,FALSE)</f>
        <v>#N/A</v>
      </c>
      <c r="K8646" t="b">
        <f t="shared" si="134"/>
        <v>1</v>
      </c>
    </row>
    <row r="8647" spans="9:11">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c r="I8648" t="e">
        <f>IF(J8648="natural gas",VLOOKUP(D8648,'Cross-Page Data'!$I$4:$J$13,2,FALSE),IF(J8648="solar",VLOOKUP('Form 923'!D8648,'Cross-Page Data'!$I$14:$J$117,2,FALSE),J8648))</f>
        <v>#N/A</v>
      </c>
      <c r="J8648" t="e">
        <f>VLOOKUP(E8648,'Cross-Page Data'!$D$4:$F$48,3,FALSE)</f>
        <v>#N/A</v>
      </c>
      <c r="K8648" t="b">
        <f t="shared" si="135"/>
        <v>1</v>
      </c>
    </row>
    <row r="8649" spans="9:11">
      <c r="I8649" t="e">
        <f>IF(J8649="natural gas",VLOOKUP(D8649,'Cross-Page Data'!$I$4:$J$13,2,FALSE),IF(J8649="solar",VLOOKUP('Form 923'!D8649,'Cross-Page Data'!$I$14:$J$117,2,FALSE),J8649))</f>
        <v>#N/A</v>
      </c>
      <c r="J8649" t="e">
        <f>VLOOKUP(E8649,'Cross-Page Data'!$D$4:$F$48,3,FALSE)</f>
        <v>#N/A</v>
      </c>
      <c r="K8649" t="b">
        <f t="shared" si="135"/>
        <v>1</v>
      </c>
    </row>
    <row r="8650" spans="9:11">
      <c r="I8650" t="e">
        <f>IF(J8650="natural gas",VLOOKUP(D8650,'Cross-Page Data'!$I$4:$J$13,2,FALSE),IF(J8650="solar",VLOOKUP('Form 923'!D8650,'Cross-Page Data'!$I$14:$J$117,2,FALSE),J8650))</f>
        <v>#N/A</v>
      </c>
      <c r="J8650" t="e">
        <f>VLOOKUP(E8650,'Cross-Page Data'!$D$4:$F$48,3,FALSE)</f>
        <v>#N/A</v>
      </c>
      <c r="K8650" t="b">
        <f t="shared" si="135"/>
        <v>1</v>
      </c>
    </row>
    <row r="8651" spans="9:11">
      <c r="I8651" t="e">
        <f>IF(J8651="natural gas",VLOOKUP(D8651,'Cross-Page Data'!$I$4:$J$13,2,FALSE),IF(J8651="solar",VLOOKUP('Form 923'!D8651,'Cross-Page Data'!$I$14:$J$117,2,FALSE),J8651))</f>
        <v>#N/A</v>
      </c>
      <c r="J8651" t="e">
        <f>VLOOKUP(E8651,'Cross-Page Data'!$D$4:$F$48,3,FALSE)</f>
        <v>#N/A</v>
      </c>
      <c r="K8651" t="b">
        <f t="shared" si="135"/>
        <v>1</v>
      </c>
    </row>
    <row r="8652" spans="9:11">
      <c r="I8652" t="e">
        <f>IF(J8652="natural gas",VLOOKUP(D8652,'Cross-Page Data'!$I$4:$J$13,2,FALSE),IF(J8652="solar",VLOOKUP('Form 923'!D8652,'Cross-Page Data'!$I$14:$J$117,2,FALSE),J8652))</f>
        <v>#N/A</v>
      </c>
      <c r="J8652" t="e">
        <f>VLOOKUP(E8652,'Cross-Page Data'!$D$4:$F$48,3,FALSE)</f>
        <v>#N/A</v>
      </c>
      <c r="K8652" t="b">
        <f t="shared" si="135"/>
        <v>1</v>
      </c>
    </row>
    <row r="8653" spans="9:11">
      <c r="I8653" t="e">
        <f>IF(J8653="natural gas",VLOOKUP(D8653,'Cross-Page Data'!$I$4:$J$13,2,FALSE),IF(J8653="solar",VLOOKUP('Form 923'!D8653,'Cross-Page Data'!$I$14:$J$117,2,FALSE),J8653))</f>
        <v>#N/A</v>
      </c>
      <c r="J8653" t="e">
        <f>VLOOKUP(E8653,'Cross-Page Data'!$D$4:$F$48,3,FALSE)</f>
        <v>#N/A</v>
      </c>
      <c r="K8653" t="b">
        <f t="shared" si="135"/>
        <v>1</v>
      </c>
    </row>
    <row r="8654" spans="9:11">
      <c r="I8654" t="e">
        <f>IF(J8654="natural gas",VLOOKUP(D8654,'Cross-Page Data'!$I$4:$J$13,2,FALSE),IF(J8654="solar",VLOOKUP('Form 923'!D8654,'Cross-Page Data'!$I$14:$J$117,2,FALSE),J8654))</f>
        <v>#N/A</v>
      </c>
      <c r="J8654" t="e">
        <f>VLOOKUP(E8654,'Cross-Page Data'!$D$4:$F$48,3,FALSE)</f>
        <v>#N/A</v>
      </c>
      <c r="K8654" t="b">
        <f t="shared" si="135"/>
        <v>1</v>
      </c>
    </row>
    <row r="8655" spans="9:11">
      <c r="I8655" t="e">
        <f>IF(J8655="natural gas",VLOOKUP(D8655,'Cross-Page Data'!$I$4:$J$13,2,FALSE),IF(J8655="solar",VLOOKUP('Form 923'!D8655,'Cross-Page Data'!$I$14:$J$117,2,FALSE),J8655))</f>
        <v>#N/A</v>
      </c>
      <c r="J8655" t="e">
        <f>VLOOKUP(E8655,'Cross-Page Data'!$D$4:$F$48,3,FALSE)</f>
        <v>#N/A</v>
      </c>
      <c r="K8655" t="b">
        <f t="shared" si="135"/>
        <v>1</v>
      </c>
    </row>
    <row r="8656" spans="9:11">
      <c r="I8656" t="e">
        <f>IF(J8656="natural gas",VLOOKUP(D8656,'Cross-Page Data'!$I$4:$J$13,2,FALSE),IF(J8656="solar",VLOOKUP('Form 923'!D8656,'Cross-Page Data'!$I$14:$J$117,2,FALSE),J8656))</f>
        <v>#N/A</v>
      </c>
      <c r="J8656" t="e">
        <f>VLOOKUP(E8656,'Cross-Page Data'!$D$4:$F$48,3,FALSE)</f>
        <v>#N/A</v>
      </c>
      <c r="K8656" t="b">
        <f t="shared" si="135"/>
        <v>1</v>
      </c>
    </row>
    <row r="8657" spans="9:11">
      <c r="I8657" t="e">
        <f>IF(J8657="natural gas",VLOOKUP(D8657,'Cross-Page Data'!$I$4:$J$13,2,FALSE),IF(J8657="solar",VLOOKUP('Form 923'!D8657,'Cross-Page Data'!$I$14:$J$117,2,FALSE),J8657))</f>
        <v>#N/A</v>
      </c>
      <c r="J8657" t="e">
        <f>VLOOKUP(E8657,'Cross-Page Data'!$D$4:$F$48,3,FALSE)</f>
        <v>#N/A</v>
      </c>
      <c r="K8657" t="b">
        <f t="shared" si="135"/>
        <v>1</v>
      </c>
    </row>
    <row r="8658" spans="9:11">
      <c r="I8658" t="e">
        <f>IF(J8658="natural gas",VLOOKUP(D8658,'Cross-Page Data'!$I$4:$J$13,2,FALSE),IF(J8658="solar",VLOOKUP('Form 923'!D8658,'Cross-Page Data'!$I$14:$J$117,2,FALSE),J8658))</f>
        <v>#N/A</v>
      </c>
      <c r="J8658" t="e">
        <f>VLOOKUP(E8658,'Cross-Page Data'!$D$4:$F$48,3,FALSE)</f>
        <v>#N/A</v>
      </c>
      <c r="K8658" t="b">
        <f t="shared" si="135"/>
        <v>1</v>
      </c>
    </row>
    <row r="8659" spans="9:11">
      <c r="I8659" t="e">
        <f>IF(J8659="natural gas",VLOOKUP(D8659,'Cross-Page Data'!$I$4:$J$13,2,FALSE),IF(J8659="solar",VLOOKUP('Form 923'!D8659,'Cross-Page Data'!$I$14:$J$117,2,FALSE),J8659))</f>
        <v>#N/A</v>
      </c>
      <c r="J8659" t="e">
        <f>VLOOKUP(E8659,'Cross-Page Data'!$D$4:$F$48,3,FALSE)</f>
        <v>#N/A</v>
      </c>
      <c r="K8659" t="b">
        <f t="shared" si="135"/>
        <v>1</v>
      </c>
    </row>
    <row r="8660" spans="9:11">
      <c r="I8660" t="e">
        <f>IF(J8660="natural gas",VLOOKUP(D8660,'Cross-Page Data'!$I$4:$J$13,2,FALSE),IF(J8660="solar",VLOOKUP('Form 923'!D8660,'Cross-Page Data'!$I$14:$J$117,2,FALSE),J8660))</f>
        <v>#N/A</v>
      </c>
      <c r="J8660" t="e">
        <f>VLOOKUP(E8660,'Cross-Page Data'!$D$4:$F$48,3,FALSE)</f>
        <v>#N/A</v>
      </c>
      <c r="K8660" t="b">
        <f t="shared" si="135"/>
        <v>1</v>
      </c>
    </row>
    <row r="8661" spans="9:11">
      <c r="I8661" t="e">
        <f>IF(J8661="natural gas",VLOOKUP(D8661,'Cross-Page Data'!$I$4:$J$13,2,FALSE),IF(J8661="solar",VLOOKUP('Form 923'!D8661,'Cross-Page Data'!$I$14:$J$117,2,FALSE),J8661))</f>
        <v>#N/A</v>
      </c>
      <c r="J8661" t="e">
        <f>VLOOKUP(E8661,'Cross-Page Data'!$D$4:$F$48,3,FALSE)</f>
        <v>#N/A</v>
      </c>
      <c r="K8661" t="b">
        <f t="shared" si="135"/>
        <v>1</v>
      </c>
    </row>
    <row r="8662" spans="9:11">
      <c r="I8662" t="e">
        <f>IF(J8662="natural gas",VLOOKUP(D8662,'Cross-Page Data'!$I$4:$J$13,2,FALSE),IF(J8662="solar",VLOOKUP('Form 923'!D8662,'Cross-Page Data'!$I$14:$J$117,2,FALSE),J8662))</f>
        <v>#N/A</v>
      </c>
      <c r="J8662" t="e">
        <f>VLOOKUP(E8662,'Cross-Page Data'!$D$4:$F$48,3,FALSE)</f>
        <v>#N/A</v>
      </c>
      <c r="K8662" t="b">
        <f t="shared" si="135"/>
        <v>1</v>
      </c>
    </row>
    <row r="8663" spans="9:11">
      <c r="I8663" t="e">
        <f>IF(J8663="natural gas",VLOOKUP(D8663,'Cross-Page Data'!$I$4:$J$13,2,FALSE),IF(J8663="solar",VLOOKUP('Form 923'!D8663,'Cross-Page Data'!$I$14:$J$117,2,FALSE),J8663))</f>
        <v>#N/A</v>
      </c>
      <c r="J8663" t="e">
        <f>VLOOKUP(E8663,'Cross-Page Data'!$D$4:$F$48,3,FALSE)</f>
        <v>#N/A</v>
      </c>
      <c r="K8663" t="b">
        <f t="shared" si="135"/>
        <v>1</v>
      </c>
    </row>
    <row r="8664" spans="9:11">
      <c r="I8664" t="e">
        <f>IF(J8664="natural gas",VLOOKUP(D8664,'Cross-Page Data'!$I$4:$J$13,2,FALSE),IF(J8664="solar",VLOOKUP('Form 923'!D8664,'Cross-Page Data'!$I$14:$J$117,2,FALSE),J8664))</f>
        <v>#N/A</v>
      </c>
      <c r="J8664" t="e">
        <f>VLOOKUP(E8664,'Cross-Page Data'!$D$4:$F$48,3,FALSE)</f>
        <v>#N/A</v>
      </c>
      <c r="K8664" t="b">
        <f t="shared" si="135"/>
        <v>1</v>
      </c>
    </row>
    <row r="8665" spans="9:11">
      <c r="I8665" t="e">
        <f>IF(J8665="natural gas",VLOOKUP(D8665,'Cross-Page Data'!$I$4:$J$13,2,FALSE),IF(J8665="solar",VLOOKUP('Form 923'!D8665,'Cross-Page Data'!$I$14:$J$117,2,FALSE),J8665))</f>
        <v>#N/A</v>
      </c>
      <c r="J8665" t="e">
        <f>VLOOKUP(E8665,'Cross-Page Data'!$D$4:$F$48,3,FALSE)</f>
        <v>#N/A</v>
      </c>
      <c r="K8665" t="b">
        <f t="shared" si="135"/>
        <v>1</v>
      </c>
    </row>
    <row r="8666" spans="9:11">
      <c r="I8666" t="e">
        <f>IF(J8666="natural gas",VLOOKUP(D8666,'Cross-Page Data'!$I$4:$J$13,2,FALSE),IF(J8666="solar",VLOOKUP('Form 923'!D8666,'Cross-Page Data'!$I$14:$J$117,2,FALSE),J8666))</f>
        <v>#N/A</v>
      </c>
      <c r="J8666" t="e">
        <f>VLOOKUP(E8666,'Cross-Page Data'!$D$4:$F$48,3,FALSE)</f>
        <v>#N/A</v>
      </c>
      <c r="K8666" t="b">
        <f t="shared" si="135"/>
        <v>1</v>
      </c>
    </row>
    <row r="8667" spans="9:11">
      <c r="I8667" t="e">
        <f>IF(J8667="natural gas",VLOOKUP(D8667,'Cross-Page Data'!$I$4:$J$13,2,FALSE),IF(J8667="solar",VLOOKUP('Form 923'!D8667,'Cross-Page Data'!$I$14:$J$117,2,FALSE),J8667))</f>
        <v>#N/A</v>
      </c>
      <c r="J8667" t="e">
        <f>VLOOKUP(E8667,'Cross-Page Data'!$D$4:$F$48,3,FALSE)</f>
        <v>#N/A</v>
      </c>
      <c r="K8667" t="b">
        <f t="shared" si="135"/>
        <v>1</v>
      </c>
    </row>
    <row r="8668" spans="9:11">
      <c r="I8668" t="e">
        <f>IF(J8668="natural gas",VLOOKUP(D8668,'Cross-Page Data'!$I$4:$J$13,2,FALSE),IF(J8668="solar",VLOOKUP('Form 923'!D8668,'Cross-Page Data'!$I$14:$J$117,2,FALSE),J8668))</f>
        <v>#N/A</v>
      </c>
      <c r="J8668" t="e">
        <f>VLOOKUP(E8668,'Cross-Page Data'!$D$4:$F$48,3,FALSE)</f>
        <v>#N/A</v>
      </c>
      <c r="K8668" t="b">
        <f t="shared" si="135"/>
        <v>1</v>
      </c>
    </row>
    <row r="8669" spans="9:11">
      <c r="I8669" t="e">
        <f>IF(J8669="natural gas",VLOOKUP(D8669,'Cross-Page Data'!$I$4:$J$13,2,FALSE),IF(J8669="solar",VLOOKUP('Form 923'!D8669,'Cross-Page Data'!$I$14:$J$117,2,FALSE),J8669))</f>
        <v>#N/A</v>
      </c>
      <c r="J8669" t="e">
        <f>VLOOKUP(E8669,'Cross-Page Data'!$D$4:$F$48,3,FALSE)</f>
        <v>#N/A</v>
      </c>
      <c r="K8669" t="b">
        <f t="shared" si="135"/>
        <v>1</v>
      </c>
    </row>
    <row r="8670" spans="9:11">
      <c r="I8670" t="e">
        <f>IF(J8670="natural gas",VLOOKUP(D8670,'Cross-Page Data'!$I$4:$J$13,2,FALSE),IF(J8670="solar",VLOOKUP('Form 923'!D8670,'Cross-Page Data'!$I$14:$J$117,2,FALSE),J8670))</f>
        <v>#N/A</v>
      </c>
      <c r="J8670" t="e">
        <f>VLOOKUP(E8670,'Cross-Page Data'!$D$4:$F$48,3,FALSE)</f>
        <v>#N/A</v>
      </c>
      <c r="K8670" t="b">
        <f t="shared" si="135"/>
        <v>1</v>
      </c>
    </row>
    <row r="8671" spans="9:11">
      <c r="I8671" t="e">
        <f>IF(J8671="natural gas",VLOOKUP(D8671,'Cross-Page Data'!$I$4:$J$13,2,FALSE),IF(J8671="solar",VLOOKUP('Form 923'!D8671,'Cross-Page Data'!$I$14:$J$117,2,FALSE),J8671))</f>
        <v>#N/A</v>
      </c>
      <c r="J8671" t="e">
        <f>VLOOKUP(E8671,'Cross-Page Data'!$D$4:$F$48,3,FALSE)</f>
        <v>#N/A</v>
      </c>
      <c r="K8671" t="b">
        <f t="shared" si="135"/>
        <v>1</v>
      </c>
    </row>
    <row r="8672" spans="9:11">
      <c r="I8672" t="e">
        <f>IF(J8672="natural gas",VLOOKUP(D8672,'Cross-Page Data'!$I$4:$J$13,2,FALSE),IF(J8672="solar",VLOOKUP('Form 923'!D8672,'Cross-Page Data'!$I$14:$J$117,2,FALSE),J8672))</f>
        <v>#N/A</v>
      </c>
      <c r="J8672" t="e">
        <f>VLOOKUP(E8672,'Cross-Page Data'!$D$4:$F$48,3,FALSE)</f>
        <v>#N/A</v>
      </c>
      <c r="K8672" t="b">
        <f t="shared" si="135"/>
        <v>1</v>
      </c>
    </row>
    <row r="8673" spans="9:11">
      <c r="I8673" t="e">
        <f>IF(J8673="natural gas",VLOOKUP(D8673,'Cross-Page Data'!$I$4:$J$13,2,FALSE),IF(J8673="solar",VLOOKUP('Form 923'!D8673,'Cross-Page Data'!$I$14:$J$117,2,FALSE),J8673))</f>
        <v>#N/A</v>
      </c>
      <c r="J8673" t="e">
        <f>VLOOKUP(E8673,'Cross-Page Data'!$D$4:$F$48,3,FALSE)</f>
        <v>#N/A</v>
      </c>
      <c r="K8673" t="b">
        <f t="shared" si="135"/>
        <v>1</v>
      </c>
    </row>
    <row r="8674" spans="9:11">
      <c r="I8674" t="e">
        <f>IF(J8674="natural gas",VLOOKUP(D8674,'Cross-Page Data'!$I$4:$J$13,2,FALSE),IF(J8674="solar",VLOOKUP('Form 923'!D8674,'Cross-Page Data'!$I$14:$J$117,2,FALSE),J8674))</f>
        <v>#N/A</v>
      </c>
      <c r="J8674" t="e">
        <f>VLOOKUP(E8674,'Cross-Page Data'!$D$4:$F$48,3,FALSE)</f>
        <v>#N/A</v>
      </c>
      <c r="K8674" t="b">
        <f t="shared" si="135"/>
        <v>1</v>
      </c>
    </row>
    <row r="8675" spans="9:11">
      <c r="I8675" t="e">
        <f>IF(J8675="natural gas",VLOOKUP(D8675,'Cross-Page Data'!$I$4:$J$13,2,FALSE),IF(J8675="solar",VLOOKUP('Form 923'!D8675,'Cross-Page Data'!$I$14:$J$117,2,FALSE),J8675))</f>
        <v>#N/A</v>
      </c>
      <c r="J8675" t="e">
        <f>VLOOKUP(E8675,'Cross-Page Data'!$D$4:$F$48,3,FALSE)</f>
        <v>#N/A</v>
      </c>
      <c r="K8675" t="b">
        <f t="shared" si="135"/>
        <v>1</v>
      </c>
    </row>
    <row r="8676" spans="9:11">
      <c r="I8676" t="e">
        <f>IF(J8676="natural gas",VLOOKUP(D8676,'Cross-Page Data'!$I$4:$J$13,2,FALSE),IF(J8676="solar",VLOOKUP('Form 923'!D8676,'Cross-Page Data'!$I$14:$J$117,2,FALSE),J8676))</f>
        <v>#N/A</v>
      </c>
      <c r="J8676" t="e">
        <f>VLOOKUP(E8676,'Cross-Page Data'!$D$4:$F$48,3,FALSE)</f>
        <v>#N/A</v>
      </c>
      <c r="K8676" t="b">
        <f t="shared" si="135"/>
        <v>1</v>
      </c>
    </row>
    <row r="8677" spans="9:11">
      <c r="I8677" t="e">
        <f>IF(J8677="natural gas",VLOOKUP(D8677,'Cross-Page Data'!$I$4:$J$13,2,FALSE),IF(J8677="solar",VLOOKUP('Form 923'!D8677,'Cross-Page Data'!$I$14:$J$117,2,FALSE),J8677))</f>
        <v>#N/A</v>
      </c>
      <c r="J8677" t="e">
        <f>VLOOKUP(E8677,'Cross-Page Data'!$D$4:$F$48,3,FALSE)</f>
        <v>#N/A</v>
      </c>
      <c r="K8677" t="b">
        <f t="shared" si="135"/>
        <v>1</v>
      </c>
    </row>
    <row r="8678" spans="9:11">
      <c r="I8678" t="e">
        <f>IF(J8678="natural gas",VLOOKUP(D8678,'Cross-Page Data'!$I$4:$J$13,2,FALSE),IF(J8678="solar",VLOOKUP('Form 923'!D8678,'Cross-Page Data'!$I$14:$J$117,2,FALSE),J8678))</f>
        <v>#N/A</v>
      </c>
      <c r="J8678" t="e">
        <f>VLOOKUP(E8678,'Cross-Page Data'!$D$4:$F$48,3,FALSE)</f>
        <v>#N/A</v>
      </c>
      <c r="K8678" t="b">
        <f t="shared" si="135"/>
        <v>1</v>
      </c>
    </row>
    <row r="8679" spans="9:11">
      <c r="I8679" t="e">
        <f>IF(J8679="natural gas",VLOOKUP(D8679,'Cross-Page Data'!$I$4:$J$13,2,FALSE),IF(J8679="solar",VLOOKUP('Form 923'!D8679,'Cross-Page Data'!$I$14:$J$117,2,FALSE),J8679))</f>
        <v>#N/A</v>
      </c>
      <c r="J8679" t="e">
        <f>VLOOKUP(E8679,'Cross-Page Data'!$D$4:$F$48,3,FALSE)</f>
        <v>#N/A</v>
      </c>
      <c r="K8679" t="b">
        <f t="shared" si="135"/>
        <v>1</v>
      </c>
    </row>
    <row r="8680" spans="9:11">
      <c r="I8680" t="e">
        <f>IF(J8680="natural gas",VLOOKUP(D8680,'Cross-Page Data'!$I$4:$J$13,2,FALSE),IF(J8680="solar",VLOOKUP('Form 923'!D8680,'Cross-Page Data'!$I$14:$J$117,2,FALSE),J8680))</f>
        <v>#N/A</v>
      </c>
      <c r="J8680" t="e">
        <f>VLOOKUP(E8680,'Cross-Page Data'!$D$4:$F$48,3,FALSE)</f>
        <v>#N/A</v>
      </c>
      <c r="K8680" t="b">
        <f t="shared" si="135"/>
        <v>1</v>
      </c>
    </row>
    <row r="8681" spans="9:11">
      <c r="I8681" t="e">
        <f>IF(J8681="natural gas",VLOOKUP(D8681,'Cross-Page Data'!$I$4:$J$13,2,FALSE),IF(J8681="solar",VLOOKUP('Form 923'!D8681,'Cross-Page Data'!$I$14:$J$117,2,FALSE),J8681))</f>
        <v>#N/A</v>
      </c>
      <c r="J8681" t="e">
        <f>VLOOKUP(E8681,'Cross-Page Data'!$D$4:$F$48,3,FALSE)</f>
        <v>#N/A</v>
      </c>
      <c r="K8681" t="b">
        <f t="shared" si="135"/>
        <v>1</v>
      </c>
    </row>
    <row r="8682" spans="9:11">
      <c r="I8682" t="e">
        <f>IF(J8682="natural gas",VLOOKUP(D8682,'Cross-Page Data'!$I$4:$J$13,2,FALSE),IF(J8682="solar",VLOOKUP('Form 923'!D8682,'Cross-Page Data'!$I$14:$J$117,2,FALSE),J8682))</f>
        <v>#N/A</v>
      </c>
      <c r="J8682" t="e">
        <f>VLOOKUP(E8682,'Cross-Page Data'!$D$4:$F$48,3,FALSE)</f>
        <v>#N/A</v>
      </c>
      <c r="K8682" t="b">
        <f t="shared" si="135"/>
        <v>1</v>
      </c>
    </row>
    <row r="8683" spans="9:11">
      <c r="I8683" t="e">
        <f>IF(J8683="natural gas",VLOOKUP(D8683,'Cross-Page Data'!$I$4:$J$13,2,FALSE),IF(J8683="solar",VLOOKUP('Form 923'!D8683,'Cross-Page Data'!$I$14:$J$117,2,FALSE),J8683))</f>
        <v>#N/A</v>
      </c>
      <c r="J8683" t="e">
        <f>VLOOKUP(E8683,'Cross-Page Data'!$D$4:$F$48,3,FALSE)</f>
        <v>#N/A</v>
      </c>
      <c r="K8683" t="b">
        <f t="shared" si="135"/>
        <v>1</v>
      </c>
    </row>
    <row r="8684" spans="9:11">
      <c r="I8684" t="e">
        <f>IF(J8684="natural gas",VLOOKUP(D8684,'Cross-Page Data'!$I$4:$J$13,2,FALSE),IF(J8684="solar",VLOOKUP('Form 923'!D8684,'Cross-Page Data'!$I$14:$J$117,2,FALSE),J8684))</f>
        <v>#N/A</v>
      </c>
      <c r="J8684" t="e">
        <f>VLOOKUP(E8684,'Cross-Page Data'!$D$4:$F$48,3,FALSE)</f>
        <v>#N/A</v>
      </c>
      <c r="K8684" t="b">
        <f t="shared" si="135"/>
        <v>1</v>
      </c>
    </row>
    <row r="8685" spans="9:11">
      <c r="I8685" t="e">
        <f>IF(J8685="natural gas",VLOOKUP(D8685,'Cross-Page Data'!$I$4:$J$13,2,FALSE),IF(J8685="solar",VLOOKUP('Form 923'!D8685,'Cross-Page Data'!$I$14:$J$117,2,FALSE),J8685))</f>
        <v>#N/A</v>
      </c>
      <c r="J8685" t="e">
        <f>VLOOKUP(E8685,'Cross-Page Data'!$D$4:$F$48,3,FALSE)</f>
        <v>#N/A</v>
      </c>
      <c r="K8685" t="b">
        <f t="shared" si="135"/>
        <v>1</v>
      </c>
    </row>
    <row r="8686" spans="9:11">
      <c r="I8686" t="e">
        <f>IF(J8686="natural gas",VLOOKUP(D8686,'Cross-Page Data'!$I$4:$J$13,2,FALSE),IF(J8686="solar",VLOOKUP('Form 923'!D8686,'Cross-Page Data'!$I$14:$J$117,2,FALSE),J8686))</f>
        <v>#N/A</v>
      </c>
      <c r="J8686" t="e">
        <f>VLOOKUP(E8686,'Cross-Page Data'!$D$4:$F$48,3,FALSE)</f>
        <v>#N/A</v>
      </c>
      <c r="K8686" t="b">
        <f t="shared" si="135"/>
        <v>1</v>
      </c>
    </row>
    <row r="8687" spans="9:11">
      <c r="I8687" t="e">
        <f>IF(J8687="natural gas",VLOOKUP(D8687,'Cross-Page Data'!$I$4:$J$13,2,FALSE),IF(J8687="solar",VLOOKUP('Form 923'!D8687,'Cross-Page Data'!$I$14:$J$117,2,FALSE),J8687))</f>
        <v>#N/A</v>
      </c>
      <c r="J8687" t="e">
        <f>VLOOKUP(E8687,'Cross-Page Data'!$D$4:$F$48,3,FALSE)</f>
        <v>#N/A</v>
      </c>
      <c r="K8687" t="b">
        <f t="shared" si="135"/>
        <v>1</v>
      </c>
    </row>
    <row r="8688" spans="9:11">
      <c r="I8688" t="e">
        <f>IF(J8688="natural gas",VLOOKUP(D8688,'Cross-Page Data'!$I$4:$J$13,2,FALSE),IF(J8688="solar",VLOOKUP('Form 923'!D8688,'Cross-Page Data'!$I$14:$J$117,2,FALSE),J8688))</f>
        <v>#N/A</v>
      </c>
      <c r="J8688" t="e">
        <f>VLOOKUP(E8688,'Cross-Page Data'!$D$4:$F$48,3,FALSE)</f>
        <v>#N/A</v>
      </c>
      <c r="K8688" t="b">
        <f t="shared" si="135"/>
        <v>1</v>
      </c>
    </row>
    <row r="8689" spans="9:11">
      <c r="I8689" t="e">
        <f>IF(J8689="natural gas",VLOOKUP(D8689,'Cross-Page Data'!$I$4:$J$13,2,FALSE),IF(J8689="solar",VLOOKUP('Form 923'!D8689,'Cross-Page Data'!$I$14:$J$117,2,FALSE),J8689))</f>
        <v>#N/A</v>
      </c>
      <c r="J8689" t="e">
        <f>VLOOKUP(E8689,'Cross-Page Data'!$D$4:$F$48,3,FALSE)</f>
        <v>#N/A</v>
      </c>
      <c r="K8689" t="b">
        <f t="shared" si="135"/>
        <v>1</v>
      </c>
    </row>
    <row r="8690" spans="9:11">
      <c r="I8690" t="e">
        <f>IF(J8690="natural gas",VLOOKUP(D8690,'Cross-Page Data'!$I$4:$J$13,2,FALSE),IF(J8690="solar",VLOOKUP('Form 923'!D8690,'Cross-Page Data'!$I$14:$J$117,2,FALSE),J8690))</f>
        <v>#N/A</v>
      </c>
      <c r="J8690" t="e">
        <f>VLOOKUP(E8690,'Cross-Page Data'!$D$4:$F$48,3,FALSE)</f>
        <v>#N/A</v>
      </c>
      <c r="K8690" t="b">
        <f t="shared" si="135"/>
        <v>1</v>
      </c>
    </row>
    <row r="8691" spans="9:11">
      <c r="I8691" t="e">
        <f>IF(J8691="natural gas",VLOOKUP(D8691,'Cross-Page Data'!$I$4:$J$13,2,FALSE),IF(J8691="solar",VLOOKUP('Form 923'!D8691,'Cross-Page Data'!$I$14:$J$117,2,FALSE),J8691))</f>
        <v>#N/A</v>
      </c>
      <c r="J8691" t="e">
        <f>VLOOKUP(E8691,'Cross-Page Data'!$D$4:$F$48,3,FALSE)</f>
        <v>#N/A</v>
      </c>
      <c r="K8691" t="b">
        <f t="shared" si="135"/>
        <v>1</v>
      </c>
    </row>
    <row r="8692" spans="9:11">
      <c r="I8692" t="e">
        <f>IF(J8692="natural gas",VLOOKUP(D8692,'Cross-Page Data'!$I$4:$J$13,2,FALSE),IF(J8692="solar",VLOOKUP('Form 923'!D8692,'Cross-Page Data'!$I$14:$J$117,2,FALSE),J8692))</f>
        <v>#N/A</v>
      </c>
      <c r="J8692" t="e">
        <f>VLOOKUP(E8692,'Cross-Page Data'!$D$4:$F$48,3,FALSE)</f>
        <v>#N/A</v>
      </c>
      <c r="K8692" t="b">
        <f t="shared" si="135"/>
        <v>1</v>
      </c>
    </row>
    <row r="8693" spans="9:11">
      <c r="I8693" t="e">
        <f>IF(J8693="natural gas",VLOOKUP(D8693,'Cross-Page Data'!$I$4:$J$13,2,FALSE),IF(J8693="solar",VLOOKUP('Form 923'!D8693,'Cross-Page Data'!$I$14:$J$117,2,FALSE),J8693))</f>
        <v>#N/A</v>
      </c>
      <c r="J8693" t="e">
        <f>VLOOKUP(E8693,'Cross-Page Data'!$D$4:$F$48,3,FALSE)</f>
        <v>#N/A</v>
      </c>
      <c r="K8693" t="b">
        <f t="shared" si="135"/>
        <v>1</v>
      </c>
    </row>
    <row r="8694" spans="9:11">
      <c r="I8694" t="e">
        <f>IF(J8694="natural gas",VLOOKUP(D8694,'Cross-Page Data'!$I$4:$J$13,2,FALSE),IF(J8694="solar",VLOOKUP('Form 923'!D8694,'Cross-Page Data'!$I$14:$J$117,2,FALSE),J8694))</f>
        <v>#N/A</v>
      </c>
      <c r="J8694" t="e">
        <f>VLOOKUP(E8694,'Cross-Page Data'!$D$4:$F$48,3,FALSE)</f>
        <v>#N/A</v>
      </c>
      <c r="K8694" t="b">
        <f t="shared" si="135"/>
        <v>1</v>
      </c>
    </row>
    <row r="8695" spans="9:11">
      <c r="I8695" t="e">
        <f>IF(J8695="natural gas",VLOOKUP(D8695,'Cross-Page Data'!$I$4:$J$13,2,FALSE),IF(J8695="solar",VLOOKUP('Form 923'!D8695,'Cross-Page Data'!$I$14:$J$117,2,FALSE),J8695))</f>
        <v>#N/A</v>
      </c>
      <c r="J8695" t="e">
        <f>VLOOKUP(E8695,'Cross-Page Data'!$D$4:$F$48,3,FALSE)</f>
        <v>#N/A</v>
      </c>
      <c r="K8695" t="b">
        <f t="shared" si="135"/>
        <v>1</v>
      </c>
    </row>
    <row r="8696" spans="9:11">
      <c r="I8696" t="e">
        <f>IF(J8696="natural gas",VLOOKUP(D8696,'Cross-Page Data'!$I$4:$J$13,2,FALSE),IF(J8696="solar",VLOOKUP('Form 923'!D8696,'Cross-Page Data'!$I$14:$J$117,2,FALSE),J8696))</f>
        <v>#N/A</v>
      </c>
      <c r="J8696" t="e">
        <f>VLOOKUP(E8696,'Cross-Page Data'!$D$4:$F$48,3,FALSE)</f>
        <v>#N/A</v>
      </c>
      <c r="K8696" t="b">
        <f t="shared" si="135"/>
        <v>1</v>
      </c>
    </row>
    <row r="8697" spans="9:11">
      <c r="I8697" t="e">
        <f>IF(J8697="natural gas",VLOOKUP(D8697,'Cross-Page Data'!$I$4:$J$13,2,FALSE),IF(J8697="solar",VLOOKUP('Form 923'!D8697,'Cross-Page Data'!$I$14:$J$117,2,FALSE),J8697))</f>
        <v>#N/A</v>
      </c>
      <c r="J8697" t="e">
        <f>VLOOKUP(E8697,'Cross-Page Data'!$D$4:$F$48,3,FALSE)</f>
        <v>#N/A</v>
      </c>
      <c r="K8697" t="b">
        <f t="shared" si="135"/>
        <v>1</v>
      </c>
    </row>
    <row r="8698" spans="9:11">
      <c r="I8698" t="e">
        <f>IF(J8698="natural gas",VLOOKUP(D8698,'Cross-Page Data'!$I$4:$J$13,2,FALSE),IF(J8698="solar",VLOOKUP('Form 923'!D8698,'Cross-Page Data'!$I$14:$J$117,2,FALSE),J8698))</f>
        <v>#N/A</v>
      </c>
      <c r="J8698" t="e">
        <f>VLOOKUP(E8698,'Cross-Page Data'!$D$4:$F$48,3,FALSE)</f>
        <v>#N/A</v>
      </c>
      <c r="K8698" t="b">
        <f t="shared" si="135"/>
        <v>1</v>
      </c>
    </row>
    <row r="8699" spans="9:11">
      <c r="I8699" t="e">
        <f>IF(J8699="natural gas",VLOOKUP(D8699,'Cross-Page Data'!$I$4:$J$13,2,FALSE),IF(J8699="solar",VLOOKUP('Form 923'!D8699,'Cross-Page Data'!$I$14:$J$117,2,FALSE),J8699))</f>
        <v>#N/A</v>
      </c>
      <c r="J8699" t="e">
        <f>VLOOKUP(E8699,'Cross-Page Data'!$D$4:$F$48,3,FALSE)</f>
        <v>#N/A</v>
      </c>
      <c r="K8699" t="b">
        <f t="shared" si="135"/>
        <v>1</v>
      </c>
    </row>
    <row r="8700" spans="9:11">
      <c r="I8700" t="e">
        <f>IF(J8700="natural gas",VLOOKUP(D8700,'Cross-Page Data'!$I$4:$J$13,2,FALSE),IF(J8700="solar",VLOOKUP('Form 923'!D8700,'Cross-Page Data'!$I$14:$J$117,2,FALSE),J8700))</f>
        <v>#N/A</v>
      </c>
      <c r="J8700" t="e">
        <f>VLOOKUP(E8700,'Cross-Page Data'!$D$4:$F$48,3,FALSE)</f>
        <v>#N/A</v>
      </c>
      <c r="K8700" t="b">
        <f t="shared" si="135"/>
        <v>1</v>
      </c>
    </row>
    <row r="8701" spans="9:11">
      <c r="I8701" t="e">
        <f>IF(J8701="natural gas",VLOOKUP(D8701,'Cross-Page Data'!$I$4:$J$13,2,FALSE),IF(J8701="solar",VLOOKUP('Form 923'!D8701,'Cross-Page Data'!$I$14:$J$117,2,FALSE),J8701))</f>
        <v>#N/A</v>
      </c>
      <c r="J8701" t="e">
        <f>VLOOKUP(E8701,'Cross-Page Data'!$D$4:$F$48,3,FALSE)</f>
        <v>#N/A</v>
      </c>
      <c r="K8701" t="b">
        <f t="shared" si="135"/>
        <v>1</v>
      </c>
    </row>
    <row r="8702" spans="9:11">
      <c r="I8702" t="e">
        <f>IF(J8702="natural gas",VLOOKUP(D8702,'Cross-Page Data'!$I$4:$J$13,2,FALSE),IF(J8702="solar",VLOOKUP('Form 923'!D8702,'Cross-Page Data'!$I$14:$J$117,2,FALSE),J8702))</f>
        <v>#N/A</v>
      </c>
      <c r="J8702" t="e">
        <f>VLOOKUP(E8702,'Cross-Page Data'!$D$4:$F$48,3,FALSE)</f>
        <v>#N/A</v>
      </c>
      <c r="K8702" t="b">
        <f t="shared" si="135"/>
        <v>1</v>
      </c>
    </row>
    <row r="8703" spans="9:11">
      <c r="I8703" t="e">
        <f>IF(J8703="natural gas",VLOOKUP(D8703,'Cross-Page Data'!$I$4:$J$13,2,FALSE),IF(J8703="solar",VLOOKUP('Form 923'!D8703,'Cross-Page Data'!$I$14:$J$117,2,FALSE),J8703))</f>
        <v>#N/A</v>
      </c>
      <c r="J8703" t="e">
        <f>VLOOKUP(E8703,'Cross-Page Data'!$D$4:$F$48,3,FALSE)</f>
        <v>#N/A</v>
      </c>
      <c r="K8703" t="b">
        <f t="shared" si="135"/>
        <v>1</v>
      </c>
    </row>
    <row r="8704" spans="9:11">
      <c r="I8704" t="e">
        <f>IF(J8704="natural gas",VLOOKUP(D8704,'Cross-Page Data'!$I$4:$J$13,2,FALSE),IF(J8704="solar",VLOOKUP('Form 923'!D8704,'Cross-Page Data'!$I$14:$J$117,2,FALSE),J8704))</f>
        <v>#N/A</v>
      </c>
      <c r="J8704" t="e">
        <f>VLOOKUP(E8704,'Cross-Page Data'!$D$4:$F$48,3,FALSE)</f>
        <v>#N/A</v>
      </c>
      <c r="K8704" t="b">
        <f t="shared" si="135"/>
        <v>1</v>
      </c>
    </row>
    <row r="8705" spans="9:11">
      <c r="I8705" t="e">
        <f>IF(J8705="natural gas",VLOOKUP(D8705,'Cross-Page Data'!$I$4:$J$13,2,FALSE),IF(J8705="solar",VLOOKUP('Form 923'!D8705,'Cross-Page Data'!$I$14:$J$117,2,FALSE),J8705))</f>
        <v>#N/A</v>
      </c>
      <c r="J8705" t="e">
        <f>VLOOKUP(E8705,'Cross-Page Data'!$D$4:$F$48,3,FALSE)</f>
        <v>#N/A</v>
      </c>
      <c r="K8705" t="b">
        <f t="shared" si="135"/>
        <v>1</v>
      </c>
    </row>
    <row r="8706" spans="9:11">
      <c r="I8706" t="e">
        <f>IF(J8706="natural gas",VLOOKUP(D8706,'Cross-Page Data'!$I$4:$J$13,2,FALSE),IF(J8706="solar",VLOOKUP('Form 923'!D8706,'Cross-Page Data'!$I$14:$J$117,2,FALSE),J8706))</f>
        <v>#N/A</v>
      </c>
      <c r="J8706" t="e">
        <f>VLOOKUP(E8706,'Cross-Page Data'!$D$4:$F$48,3,FALSE)</f>
        <v>#N/A</v>
      </c>
      <c r="K8706" t="b">
        <f t="shared" si="135"/>
        <v>1</v>
      </c>
    </row>
    <row r="8707" spans="9:11">
      <c r="I8707" t="e">
        <f>IF(J8707="natural gas",VLOOKUP(D8707,'Cross-Page Data'!$I$4:$J$13,2,FALSE),IF(J8707="solar",VLOOKUP('Form 923'!D8707,'Cross-Page Data'!$I$14:$J$117,2,FALSE),J8707))</f>
        <v>#N/A</v>
      </c>
      <c r="J8707" t="e">
        <f>VLOOKUP(E8707,'Cross-Page Data'!$D$4:$F$48,3,FALSE)</f>
        <v>#N/A</v>
      </c>
      <c r="K8707" t="b">
        <f t="shared" si="135"/>
        <v>1</v>
      </c>
    </row>
    <row r="8708" spans="9:11">
      <c r="I8708" t="e">
        <f>IF(J8708="natural gas",VLOOKUP(D8708,'Cross-Page Data'!$I$4:$J$13,2,FALSE),IF(J8708="solar",VLOOKUP('Form 923'!D8708,'Cross-Page Data'!$I$14:$J$117,2,FALSE),J8708))</f>
        <v>#N/A</v>
      </c>
      <c r="J8708" t="e">
        <f>VLOOKUP(E8708,'Cross-Page Data'!$D$4:$F$48,3,FALSE)</f>
        <v>#N/A</v>
      </c>
      <c r="K8708" t="b">
        <f t="shared" si="135"/>
        <v>1</v>
      </c>
    </row>
    <row r="8709" spans="9:11">
      <c r="I8709" t="e">
        <f>IF(J8709="natural gas",VLOOKUP(D8709,'Cross-Page Data'!$I$4:$J$13,2,FALSE),IF(J8709="solar",VLOOKUP('Form 923'!D8709,'Cross-Page Data'!$I$14:$J$117,2,FALSE),J8709))</f>
        <v>#N/A</v>
      </c>
      <c r="J8709" t="e">
        <f>VLOOKUP(E8709,'Cross-Page Data'!$D$4:$F$48,3,FALSE)</f>
        <v>#N/A</v>
      </c>
      <c r="K8709" t="b">
        <f t="shared" si="135"/>
        <v>1</v>
      </c>
    </row>
    <row r="8710" spans="9:11">
      <c r="I8710" t="e">
        <f>IF(J8710="natural gas",VLOOKUP(D8710,'Cross-Page Data'!$I$4:$J$13,2,FALSE),IF(J8710="solar",VLOOKUP('Form 923'!D8710,'Cross-Page Data'!$I$14:$J$117,2,FALSE),J8710))</f>
        <v>#N/A</v>
      </c>
      <c r="J8710" t="e">
        <f>VLOOKUP(E8710,'Cross-Page Data'!$D$4:$F$48,3,FALSE)</f>
        <v>#N/A</v>
      </c>
      <c r="K8710" t="b">
        <f t="shared" si="135"/>
        <v>1</v>
      </c>
    </row>
    <row r="8711" spans="9:11">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c r="I8712" t="e">
        <f>IF(J8712="natural gas",VLOOKUP(D8712,'Cross-Page Data'!$I$4:$J$13,2,FALSE),IF(J8712="solar",VLOOKUP('Form 923'!D8712,'Cross-Page Data'!$I$14:$J$117,2,FALSE),J8712))</f>
        <v>#N/A</v>
      </c>
      <c r="J8712" t="e">
        <f>VLOOKUP(E8712,'Cross-Page Data'!$D$4:$F$48,3,FALSE)</f>
        <v>#N/A</v>
      </c>
      <c r="K8712" t="b">
        <f t="shared" si="136"/>
        <v>1</v>
      </c>
    </row>
    <row r="8713" spans="9:11">
      <c r="I8713" t="e">
        <f>IF(J8713="natural gas",VLOOKUP(D8713,'Cross-Page Data'!$I$4:$J$13,2,FALSE),IF(J8713="solar",VLOOKUP('Form 923'!D8713,'Cross-Page Data'!$I$14:$J$117,2,FALSE),J8713))</f>
        <v>#N/A</v>
      </c>
      <c r="J8713" t="e">
        <f>VLOOKUP(E8713,'Cross-Page Data'!$D$4:$F$48,3,FALSE)</f>
        <v>#N/A</v>
      </c>
      <c r="K8713" t="b">
        <f t="shared" si="136"/>
        <v>1</v>
      </c>
    </row>
    <row r="8714" spans="9:11">
      <c r="I8714" t="e">
        <f>IF(J8714="natural gas",VLOOKUP(D8714,'Cross-Page Data'!$I$4:$J$13,2,FALSE),IF(J8714="solar",VLOOKUP('Form 923'!D8714,'Cross-Page Data'!$I$14:$J$117,2,FALSE),J8714))</f>
        <v>#N/A</v>
      </c>
      <c r="J8714" t="e">
        <f>VLOOKUP(E8714,'Cross-Page Data'!$D$4:$F$48,3,FALSE)</f>
        <v>#N/A</v>
      </c>
      <c r="K8714" t="b">
        <f t="shared" si="136"/>
        <v>1</v>
      </c>
    </row>
    <row r="8715" spans="9:11">
      <c r="I8715" t="e">
        <f>IF(J8715="natural gas",VLOOKUP(D8715,'Cross-Page Data'!$I$4:$J$13,2,FALSE),IF(J8715="solar",VLOOKUP('Form 923'!D8715,'Cross-Page Data'!$I$14:$J$117,2,FALSE),J8715))</f>
        <v>#N/A</v>
      </c>
      <c r="J8715" t="e">
        <f>VLOOKUP(E8715,'Cross-Page Data'!$D$4:$F$48,3,FALSE)</f>
        <v>#N/A</v>
      </c>
      <c r="K8715" t="b">
        <f t="shared" si="136"/>
        <v>1</v>
      </c>
    </row>
    <row r="8716" spans="9:11">
      <c r="I8716" t="e">
        <f>IF(J8716="natural gas",VLOOKUP(D8716,'Cross-Page Data'!$I$4:$J$13,2,FALSE),IF(J8716="solar",VLOOKUP('Form 923'!D8716,'Cross-Page Data'!$I$14:$J$117,2,FALSE),J8716))</f>
        <v>#N/A</v>
      </c>
      <c r="J8716" t="e">
        <f>VLOOKUP(E8716,'Cross-Page Data'!$D$4:$F$48,3,FALSE)</f>
        <v>#N/A</v>
      </c>
      <c r="K8716" t="b">
        <f t="shared" si="136"/>
        <v>1</v>
      </c>
    </row>
    <row r="8717" spans="9:11">
      <c r="I8717" t="e">
        <f>IF(J8717="natural gas",VLOOKUP(D8717,'Cross-Page Data'!$I$4:$J$13,2,FALSE),IF(J8717="solar",VLOOKUP('Form 923'!D8717,'Cross-Page Data'!$I$14:$J$117,2,FALSE),J8717))</f>
        <v>#N/A</v>
      </c>
      <c r="J8717" t="e">
        <f>VLOOKUP(E8717,'Cross-Page Data'!$D$4:$F$48,3,FALSE)</f>
        <v>#N/A</v>
      </c>
      <c r="K8717" t="b">
        <f t="shared" si="136"/>
        <v>1</v>
      </c>
    </row>
    <row r="8718" spans="9:11">
      <c r="I8718" t="e">
        <f>IF(J8718="natural gas",VLOOKUP(D8718,'Cross-Page Data'!$I$4:$J$13,2,FALSE),IF(J8718="solar",VLOOKUP('Form 923'!D8718,'Cross-Page Data'!$I$14:$J$117,2,FALSE),J8718))</f>
        <v>#N/A</v>
      </c>
      <c r="J8718" t="e">
        <f>VLOOKUP(E8718,'Cross-Page Data'!$D$4:$F$48,3,FALSE)</f>
        <v>#N/A</v>
      </c>
      <c r="K8718" t="b">
        <f t="shared" si="136"/>
        <v>1</v>
      </c>
    </row>
    <row r="8719" spans="9:11">
      <c r="I8719" t="e">
        <f>IF(J8719="natural gas",VLOOKUP(D8719,'Cross-Page Data'!$I$4:$J$13,2,FALSE),IF(J8719="solar",VLOOKUP('Form 923'!D8719,'Cross-Page Data'!$I$14:$J$117,2,FALSE),J8719))</f>
        <v>#N/A</v>
      </c>
      <c r="J8719" t="e">
        <f>VLOOKUP(E8719,'Cross-Page Data'!$D$4:$F$48,3,FALSE)</f>
        <v>#N/A</v>
      </c>
      <c r="K8719" t="b">
        <f t="shared" si="136"/>
        <v>1</v>
      </c>
    </row>
    <row r="8720" spans="9:11">
      <c r="I8720" t="e">
        <f>IF(J8720="natural gas",VLOOKUP(D8720,'Cross-Page Data'!$I$4:$J$13,2,FALSE),IF(J8720="solar",VLOOKUP('Form 923'!D8720,'Cross-Page Data'!$I$14:$J$117,2,FALSE),J8720))</f>
        <v>#N/A</v>
      </c>
      <c r="J8720" t="e">
        <f>VLOOKUP(E8720,'Cross-Page Data'!$D$4:$F$48,3,FALSE)</f>
        <v>#N/A</v>
      </c>
      <c r="K8720" t="b">
        <f t="shared" si="136"/>
        <v>1</v>
      </c>
    </row>
    <row r="8721" spans="9:11">
      <c r="I8721" t="e">
        <f>IF(J8721="natural gas",VLOOKUP(D8721,'Cross-Page Data'!$I$4:$J$13,2,FALSE),IF(J8721="solar",VLOOKUP('Form 923'!D8721,'Cross-Page Data'!$I$14:$J$117,2,FALSE),J8721))</f>
        <v>#N/A</v>
      </c>
      <c r="J8721" t="e">
        <f>VLOOKUP(E8721,'Cross-Page Data'!$D$4:$F$48,3,FALSE)</f>
        <v>#N/A</v>
      </c>
      <c r="K8721" t="b">
        <f t="shared" si="136"/>
        <v>1</v>
      </c>
    </row>
    <row r="8722" spans="9:11">
      <c r="I8722" t="e">
        <f>IF(J8722="natural gas",VLOOKUP(D8722,'Cross-Page Data'!$I$4:$J$13,2,FALSE),IF(J8722="solar",VLOOKUP('Form 923'!D8722,'Cross-Page Data'!$I$14:$J$117,2,FALSE),J8722))</f>
        <v>#N/A</v>
      </c>
      <c r="J8722" t="e">
        <f>VLOOKUP(E8722,'Cross-Page Data'!$D$4:$F$48,3,FALSE)</f>
        <v>#N/A</v>
      </c>
      <c r="K8722" t="b">
        <f t="shared" si="136"/>
        <v>1</v>
      </c>
    </row>
    <row r="8723" spans="9:11">
      <c r="I8723" t="e">
        <f>IF(J8723="natural gas",VLOOKUP(D8723,'Cross-Page Data'!$I$4:$J$13,2,FALSE),IF(J8723="solar",VLOOKUP('Form 923'!D8723,'Cross-Page Data'!$I$14:$J$117,2,FALSE),J8723))</f>
        <v>#N/A</v>
      </c>
      <c r="J8723" t="e">
        <f>VLOOKUP(E8723,'Cross-Page Data'!$D$4:$F$48,3,FALSE)</f>
        <v>#N/A</v>
      </c>
      <c r="K8723" t="b">
        <f t="shared" si="136"/>
        <v>1</v>
      </c>
    </row>
    <row r="8724" spans="9:11">
      <c r="I8724" t="e">
        <f>IF(J8724="natural gas",VLOOKUP(D8724,'Cross-Page Data'!$I$4:$J$13,2,FALSE),IF(J8724="solar",VLOOKUP('Form 923'!D8724,'Cross-Page Data'!$I$14:$J$117,2,FALSE),J8724))</f>
        <v>#N/A</v>
      </c>
      <c r="J8724" t="e">
        <f>VLOOKUP(E8724,'Cross-Page Data'!$D$4:$F$48,3,FALSE)</f>
        <v>#N/A</v>
      </c>
      <c r="K8724" t="b">
        <f t="shared" si="136"/>
        <v>1</v>
      </c>
    </row>
    <row r="8725" spans="9:11">
      <c r="I8725" t="e">
        <f>IF(J8725="natural gas",VLOOKUP(D8725,'Cross-Page Data'!$I$4:$J$13,2,FALSE),IF(J8725="solar",VLOOKUP('Form 923'!D8725,'Cross-Page Data'!$I$14:$J$117,2,FALSE),J8725))</f>
        <v>#N/A</v>
      </c>
      <c r="J8725" t="e">
        <f>VLOOKUP(E8725,'Cross-Page Data'!$D$4:$F$48,3,FALSE)</f>
        <v>#N/A</v>
      </c>
      <c r="K8725" t="b">
        <f t="shared" si="136"/>
        <v>1</v>
      </c>
    </row>
    <row r="8726" spans="9:11">
      <c r="I8726" t="e">
        <f>IF(J8726="natural gas",VLOOKUP(D8726,'Cross-Page Data'!$I$4:$J$13,2,FALSE),IF(J8726="solar",VLOOKUP('Form 923'!D8726,'Cross-Page Data'!$I$14:$J$117,2,FALSE),J8726))</f>
        <v>#N/A</v>
      </c>
      <c r="J8726" t="e">
        <f>VLOOKUP(E8726,'Cross-Page Data'!$D$4:$F$48,3,FALSE)</f>
        <v>#N/A</v>
      </c>
      <c r="K8726" t="b">
        <f t="shared" si="136"/>
        <v>1</v>
      </c>
    </row>
    <row r="8727" spans="9:11">
      <c r="I8727" t="e">
        <f>IF(J8727="natural gas",VLOOKUP(D8727,'Cross-Page Data'!$I$4:$J$13,2,FALSE),IF(J8727="solar",VLOOKUP('Form 923'!D8727,'Cross-Page Data'!$I$14:$J$117,2,FALSE),J8727))</f>
        <v>#N/A</v>
      </c>
      <c r="J8727" t="e">
        <f>VLOOKUP(E8727,'Cross-Page Data'!$D$4:$F$48,3,FALSE)</f>
        <v>#N/A</v>
      </c>
      <c r="K8727" t="b">
        <f t="shared" si="136"/>
        <v>1</v>
      </c>
    </row>
    <row r="8728" spans="9:11">
      <c r="I8728" t="e">
        <f>IF(J8728="natural gas",VLOOKUP(D8728,'Cross-Page Data'!$I$4:$J$13,2,FALSE),IF(J8728="solar",VLOOKUP('Form 923'!D8728,'Cross-Page Data'!$I$14:$J$117,2,FALSE),J8728))</f>
        <v>#N/A</v>
      </c>
      <c r="J8728" t="e">
        <f>VLOOKUP(E8728,'Cross-Page Data'!$D$4:$F$48,3,FALSE)</f>
        <v>#N/A</v>
      </c>
      <c r="K8728" t="b">
        <f t="shared" si="136"/>
        <v>1</v>
      </c>
    </row>
    <row r="8729" spans="9:11">
      <c r="I8729" t="e">
        <f>IF(J8729="natural gas",VLOOKUP(D8729,'Cross-Page Data'!$I$4:$J$13,2,FALSE),IF(J8729="solar",VLOOKUP('Form 923'!D8729,'Cross-Page Data'!$I$14:$J$117,2,FALSE),J8729))</f>
        <v>#N/A</v>
      </c>
      <c r="J8729" t="e">
        <f>VLOOKUP(E8729,'Cross-Page Data'!$D$4:$F$48,3,FALSE)</f>
        <v>#N/A</v>
      </c>
      <c r="K8729" t="b">
        <f t="shared" si="136"/>
        <v>1</v>
      </c>
    </row>
    <row r="8730" spans="9:11">
      <c r="I8730" t="e">
        <f>IF(J8730="natural gas",VLOOKUP(D8730,'Cross-Page Data'!$I$4:$J$13,2,FALSE),IF(J8730="solar",VLOOKUP('Form 923'!D8730,'Cross-Page Data'!$I$14:$J$117,2,FALSE),J8730))</f>
        <v>#N/A</v>
      </c>
      <c r="J8730" t="e">
        <f>VLOOKUP(E8730,'Cross-Page Data'!$D$4:$F$48,3,FALSE)</f>
        <v>#N/A</v>
      </c>
      <c r="K8730" t="b">
        <f t="shared" si="136"/>
        <v>1</v>
      </c>
    </row>
    <row r="8731" spans="9:11">
      <c r="I8731" t="e">
        <f>IF(J8731="natural gas",VLOOKUP(D8731,'Cross-Page Data'!$I$4:$J$13,2,FALSE),IF(J8731="solar",VLOOKUP('Form 923'!D8731,'Cross-Page Data'!$I$14:$J$117,2,FALSE),J8731))</f>
        <v>#N/A</v>
      </c>
      <c r="J8731" t="e">
        <f>VLOOKUP(E8731,'Cross-Page Data'!$D$4:$F$48,3,FALSE)</f>
        <v>#N/A</v>
      </c>
      <c r="K8731" t="b">
        <f t="shared" si="136"/>
        <v>1</v>
      </c>
    </row>
    <row r="8732" spans="9:11">
      <c r="I8732" t="e">
        <f>IF(J8732="natural gas",VLOOKUP(D8732,'Cross-Page Data'!$I$4:$J$13,2,FALSE),IF(J8732="solar",VLOOKUP('Form 923'!D8732,'Cross-Page Data'!$I$14:$J$117,2,FALSE),J8732))</f>
        <v>#N/A</v>
      </c>
      <c r="J8732" t="e">
        <f>VLOOKUP(E8732,'Cross-Page Data'!$D$4:$F$48,3,FALSE)</f>
        <v>#N/A</v>
      </c>
      <c r="K8732" t="b">
        <f t="shared" si="136"/>
        <v>1</v>
      </c>
    </row>
    <row r="8733" spans="9:11">
      <c r="I8733" t="e">
        <f>IF(J8733="natural gas",VLOOKUP(D8733,'Cross-Page Data'!$I$4:$J$13,2,FALSE),IF(J8733="solar",VLOOKUP('Form 923'!D8733,'Cross-Page Data'!$I$14:$J$117,2,FALSE),J8733))</f>
        <v>#N/A</v>
      </c>
      <c r="J8733" t="e">
        <f>VLOOKUP(E8733,'Cross-Page Data'!$D$4:$F$48,3,FALSE)</f>
        <v>#N/A</v>
      </c>
      <c r="K8733" t="b">
        <f t="shared" si="136"/>
        <v>1</v>
      </c>
    </row>
    <row r="8734" spans="9:11">
      <c r="I8734" t="e">
        <f>IF(J8734="natural gas",VLOOKUP(D8734,'Cross-Page Data'!$I$4:$J$13,2,FALSE),IF(J8734="solar",VLOOKUP('Form 923'!D8734,'Cross-Page Data'!$I$14:$J$117,2,FALSE),J8734))</f>
        <v>#N/A</v>
      </c>
      <c r="J8734" t="e">
        <f>VLOOKUP(E8734,'Cross-Page Data'!$D$4:$F$48,3,FALSE)</f>
        <v>#N/A</v>
      </c>
      <c r="K8734" t="b">
        <f t="shared" si="136"/>
        <v>1</v>
      </c>
    </row>
    <row r="8735" spans="9:11">
      <c r="I8735" t="e">
        <f>IF(J8735="natural gas",VLOOKUP(D8735,'Cross-Page Data'!$I$4:$J$13,2,FALSE),IF(J8735="solar",VLOOKUP('Form 923'!D8735,'Cross-Page Data'!$I$14:$J$117,2,FALSE),J8735))</f>
        <v>#N/A</v>
      </c>
      <c r="J8735" t="e">
        <f>VLOOKUP(E8735,'Cross-Page Data'!$D$4:$F$48,3,FALSE)</f>
        <v>#N/A</v>
      </c>
      <c r="K8735" t="b">
        <f t="shared" si="136"/>
        <v>1</v>
      </c>
    </row>
    <row r="8736" spans="9:11">
      <c r="I8736" t="e">
        <f>IF(J8736="natural gas",VLOOKUP(D8736,'Cross-Page Data'!$I$4:$J$13,2,FALSE),IF(J8736="solar",VLOOKUP('Form 923'!D8736,'Cross-Page Data'!$I$14:$J$117,2,FALSE),J8736))</f>
        <v>#N/A</v>
      </c>
      <c r="J8736" t="e">
        <f>VLOOKUP(E8736,'Cross-Page Data'!$D$4:$F$48,3,FALSE)</f>
        <v>#N/A</v>
      </c>
      <c r="K8736" t="b">
        <f t="shared" si="136"/>
        <v>1</v>
      </c>
    </row>
    <row r="8737" spans="9:11">
      <c r="I8737" t="e">
        <f>IF(J8737="natural gas",VLOOKUP(D8737,'Cross-Page Data'!$I$4:$J$13,2,FALSE),IF(J8737="solar",VLOOKUP('Form 923'!D8737,'Cross-Page Data'!$I$14:$J$117,2,FALSE),J8737))</f>
        <v>#N/A</v>
      </c>
      <c r="J8737" t="e">
        <f>VLOOKUP(E8737,'Cross-Page Data'!$D$4:$F$48,3,FALSE)</f>
        <v>#N/A</v>
      </c>
      <c r="K8737" t="b">
        <f t="shared" si="136"/>
        <v>1</v>
      </c>
    </row>
    <row r="8738" spans="9:11">
      <c r="I8738" t="e">
        <f>IF(J8738="natural gas",VLOOKUP(D8738,'Cross-Page Data'!$I$4:$J$13,2,FALSE),IF(J8738="solar",VLOOKUP('Form 923'!D8738,'Cross-Page Data'!$I$14:$J$117,2,FALSE),J8738))</f>
        <v>#N/A</v>
      </c>
      <c r="J8738" t="e">
        <f>VLOOKUP(E8738,'Cross-Page Data'!$D$4:$F$48,3,FALSE)</f>
        <v>#N/A</v>
      </c>
      <c r="K8738" t="b">
        <f t="shared" si="136"/>
        <v>1</v>
      </c>
    </row>
    <row r="8739" spans="9:11">
      <c r="I8739" t="e">
        <f>IF(J8739="natural gas",VLOOKUP(D8739,'Cross-Page Data'!$I$4:$J$13,2,FALSE),IF(J8739="solar",VLOOKUP('Form 923'!D8739,'Cross-Page Data'!$I$14:$J$117,2,FALSE),J8739))</f>
        <v>#N/A</v>
      </c>
      <c r="J8739" t="e">
        <f>VLOOKUP(E8739,'Cross-Page Data'!$D$4:$F$48,3,FALSE)</f>
        <v>#N/A</v>
      </c>
      <c r="K8739" t="b">
        <f t="shared" si="136"/>
        <v>1</v>
      </c>
    </row>
    <row r="8740" spans="9:11">
      <c r="I8740" t="e">
        <f>IF(J8740="natural gas",VLOOKUP(D8740,'Cross-Page Data'!$I$4:$J$13,2,FALSE),IF(J8740="solar",VLOOKUP('Form 923'!D8740,'Cross-Page Data'!$I$14:$J$117,2,FALSE),J8740))</f>
        <v>#N/A</v>
      </c>
      <c r="J8740" t="e">
        <f>VLOOKUP(E8740,'Cross-Page Data'!$D$4:$F$48,3,FALSE)</f>
        <v>#N/A</v>
      </c>
      <c r="K8740" t="b">
        <f t="shared" si="136"/>
        <v>1</v>
      </c>
    </row>
    <row r="8741" spans="9:11">
      <c r="I8741" t="e">
        <f>IF(J8741="natural gas",VLOOKUP(D8741,'Cross-Page Data'!$I$4:$J$13,2,FALSE),IF(J8741="solar",VLOOKUP('Form 923'!D8741,'Cross-Page Data'!$I$14:$J$117,2,FALSE),J8741))</f>
        <v>#N/A</v>
      </c>
      <c r="J8741" t="e">
        <f>VLOOKUP(E8741,'Cross-Page Data'!$D$4:$F$48,3,FALSE)</f>
        <v>#N/A</v>
      </c>
      <c r="K8741" t="b">
        <f t="shared" si="136"/>
        <v>1</v>
      </c>
    </row>
    <row r="8742" spans="9:11">
      <c r="I8742" t="e">
        <f>IF(J8742="natural gas",VLOOKUP(D8742,'Cross-Page Data'!$I$4:$J$13,2,FALSE),IF(J8742="solar",VLOOKUP('Form 923'!D8742,'Cross-Page Data'!$I$14:$J$117,2,FALSE),J8742))</f>
        <v>#N/A</v>
      </c>
      <c r="J8742" t="e">
        <f>VLOOKUP(E8742,'Cross-Page Data'!$D$4:$F$48,3,FALSE)</f>
        <v>#N/A</v>
      </c>
      <c r="K8742" t="b">
        <f t="shared" si="136"/>
        <v>1</v>
      </c>
    </row>
    <row r="8743" spans="9:11">
      <c r="I8743" t="e">
        <f>IF(J8743="natural gas",VLOOKUP(D8743,'Cross-Page Data'!$I$4:$J$13,2,FALSE),IF(J8743="solar",VLOOKUP('Form 923'!D8743,'Cross-Page Data'!$I$14:$J$117,2,FALSE),J8743))</f>
        <v>#N/A</v>
      </c>
      <c r="J8743" t="e">
        <f>VLOOKUP(E8743,'Cross-Page Data'!$D$4:$F$48,3,FALSE)</f>
        <v>#N/A</v>
      </c>
      <c r="K8743" t="b">
        <f t="shared" si="136"/>
        <v>1</v>
      </c>
    </row>
    <row r="8744" spans="9:11">
      <c r="I8744" t="e">
        <f>IF(J8744="natural gas",VLOOKUP(D8744,'Cross-Page Data'!$I$4:$J$13,2,FALSE),IF(J8744="solar",VLOOKUP('Form 923'!D8744,'Cross-Page Data'!$I$14:$J$117,2,FALSE),J8744))</f>
        <v>#N/A</v>
      </c>
      <c r="J8744" t="e">
        <f>VLOOKUP(E8744,'Cross-Page Data'!$D$4:$F$48,3,FALSE)</f>
        <v>#N/A</v>
      </c>
      <c r="K8744" t="b">
        <f t="shared" si="136"/>
        <v>1</v>
      </c>
    </row>
    <row r="8745" spans="9:11">
      <c r="I8745" t="e">
        <f>IF(J8745="natural gas",VLOOKUP(D8745,'Cross-Page Data'!$I$4:$J$13,2,FALSE),IF(J8745="solar",VLOOKUP('Form 923'!D8745,'Cross-Page Data'!$I$14:$J$117,2,FALSE),J8745))</f>
        <v>#N/A</v>
      </c>
      <c r="J8745" t="e">
        <f>VLOOKUP(E8745,'Cross-Page Data'!$D$4:$F$48,3,FALSE)</f>
        <v>#N/A</v>
      </c>
      <c r="K8745" t="b">
        <f t="shared" si="136"/>
        <v>1</v>
      </c>
    </row>
    <row r="8746" spans="9:11">
      <c r="I8746" t="e">
        <f>IF(J8746="natural gas",VLOOKUP(D8746,'Cross-Page Data'!$I$4:$J$13,2,FALSE),IF(J8746="solar",VLOOKUP('Form 923'!D8746,'Cross-Page Data'!$I$14:$J$117,2,FALSE),J8746))</f>
        <v>#N/A</v>
      </c>
      <c r="J8746" t="e">
        <f>VLOOKUP(E8746,'Cross-Page Data'!$D$4:$F$48,3,FALSE)</f>
        <v>#N/A</v>
      </c>
      <c r="K8746" t="b">
        <f t="shared" si="136"/>
        <v>1</v>
      </c>
    </row>
    <row r="8747" spans="9:11">
      <c r="I8747" t="e">
        <f>IF(J8747="natural gas",VLOOKUP(D8747,'Cross-Page Data'!$I$4:$J$13,2,FALSE),IF(J8747="solar",VLOOKUP('Form 923'!D8747,'Cross-Page Data'!$I$14:$J$117,2,FALSE),J8747))</f>
        <v>#N/A</v>
      </c>
      <c r="J8747" t="e">
        <f>VLOOKUP(E8747,'Cross-Page Data'!$D$4:$F$48,3,FALSE)</f>
        <v>#N/A</v>
      </c>
      <c r="K8747" t="b">
        <f t="shared" si="136"/>
        <v>1</v>
      </c>
    </row>
    <row r="8748" spans="9:11">
      <c r="I8748" t="e">
        <f>IF(J8748="natural gas",VLOOKUP(D8748,'Cross-Page Data'!$I$4:$J$13,2,FALSE),IF(J8748="solar",VLOOKUP('Form 923'!D8748,'Cross-Page Data'!$I$14:$J$117,2,FALSE),J8748))</f>
        <v>#N/A</v>
      </c>
      <c r="J8748" t="e">
        <f>VLOOKUP(E8748,'Cross-Page Data'!$D$4:$F$48,3,FALSE)</f>
        <v>#N/A</v>
      </c>
      <c r="K8748" t="b">
        <f t="shared" si="136"/>
        <v>1</v>
      </c>
    </row>
    <row r="8749" spans="9:11">
      <c r="I8749" t="e">
        <f>IF(J8749="natural gas",VLOOKUP(D8749,'Cross-Page Data'!$I$4:$J$13,2,FALSE),IF(J8749="solar",VLOOKUP('Form 923'!D8749,'Cross-Page Data'!$I$14:$J$117,2,FALSE),J8749))</f>
        <v>#N/A</v>
      </c>
      <c r="J8749" t="e">
        <f>VLOOKUP(E8749,'Cross-Page Data'!$D$4:$F$48,3,FALSE)</f>
        <v>#N/A</v>
      </c>
      <c r="K8749" t="b">
        <f t="shared" si="136"/>
        <v>1</v>
      </c>
    </row>
    <row r="8750" spans="9:11">
      <c r="I8750" t="e">
        <f>IF(J8750="natural gas",VLOOKUP(D8750,'Cross-Page Data'!$I$4:$J$13,2,FALSE),IF(J8750="solar",VLOOKUP('Form 923'!D8750,'Cross-Page Data'!$I$14:$J$117,2,FALSE),J8750))</f>
        <v>#N/A</v>
      </c>
      <c r="J8750" t="e">
        <f>VLOOKUP(E8750,'Cross-Page Data'!$D$4:$F$48,3,FALSE)</f>
        <v>#N/A</v>
      </c>
      <c r="K8750" t="b">
        <f t="shared" si="136"/>
        <v>1</v>
      </c>
    </row>
    <row r="8751" spans="9:11">
      <c r="I8751" t="e">
        <f>IF(J8751="natural gas",VLOOKUP(D8751,'Cross-Page Data'!$I$4:$J$13,2,FALSE),IF(J8751="solar",VLOOKUP('Form 923'!D8751,'Cross-Page Data'!$I$14:$J$117,2,FALSE),J8751))</f>
        <v>#N/A</v>
      </c>
      <c r="J8751" t="e">
        <f>VLOOKUP(E8751,'Cross-Page Data'!$D$4:$F$48,3,FALSE)</f>
        <v>#N/A</v>
      </c>
      <c r="K8751" t="b">
        <f t="shared" si="136"/>
        <v>1</v>
      </c>
    </row>
    <row r="8752" spans="9:11">
      <c r="I8752" t="e">
        <f>IF(J8752="natural gas",VLOOKUP(D8752,'Cross-Page Data'!$I$4:$J$13,2,FALSE),IF(J8752="solar",VLOOKUP('Form 923'!D8752,'Cross-Page Data'!$I$14:$J$117,2,FALSE),J8752))</f>
        <v>#N/A</v>
      </c>
      <c r="J8752" t="e">
        <f>VLOOKUP(E8752,'Cross-Page Data'!$D$4:$F$48,3,FALSE)</f>
        <v>#N/A</v>
      </c>
      <c r="K8752" t="b">
        <f t="shared" si="136"/>
        <v>1</v>
      </c>
    </row>
    <row r="8753" spans="9:11">
      <c r="I8753" t="e">
        <f>IF(J8753="natural gas",VLOOKUP(D8753,'Cross-Page Data'!$I$4:$J$13,2,FALSE),IF(J8753="solar",VLOOKUP('Form 923'!D8753,'Cross-Page Data'!$I$14:$J$117,2,FALSE),J8753))</f>
        <v>#N/A</v>
      </c>
      <c r="J8753" t="e">
        <f>VLOOKUP(E8753,'Cross-Page Data'!$D$4:$F$48,3,FALSE)</f>
        <v>#N/A</v>
      </c>
      <c r="K8753" t="b">
        <f t="shared" si="136"/>
        <v>1</v>
      </c>
    </row>
    <row r="8754" spans="9:11">
      <c r="I8754" t="e">
        <f>IF(J8754="natural gas",VLOOKUP(D8754,'Cross-Page Data'!$I$4:$J$13,2,FALSE),IF(J8754="solar",VLOOKUP('Form 923'!D8754,'Cross-Page Data'!$I$14:$J$117,2,FALSE),J8754))</f>
        <v>#N/A</v>
      </c>
      <c r="J8754" t="e">
        <f>VLOOKUP(E8754,'Cross-Page Data'!$D$4:$F$48,3,FALSE)</f>
        <v>#N/A</v>
      </c>
      <c r="K8754" t="b">
        <f t="shared" si="136"/>
        <v>1</v>
      </c>
    </row>
    <row r="8755" spans="9:11">
      <c r="I8755" t="e">
        <f>IF(J8755="natural gas",VLOOKUP(D8755,'Cross-Page Data'!$I$4:$J$13,2,FALSE),IF(J8755="solar",VLOOKUP('Form 923'!D8755,'Cross-Page Data'!$I$14:$J$117,2,FALSE),J8755))</f>
        <v>#N/A</v>
      </c>
      <c r="J8755" t="e">
        <f>VLOOKUP(E8755,'Cross-Page Data'!$D$4:$F$48,3,FALSE)</f>
        <v>#N/A</v>
      </c>
      <c r="K8755" t="b">
        <f t="shared" si="136"/>
        <v>1</v>
      </c>
    </row>
    <row r="8756" spans="9:11">
      <c r="I8756" t="e">
        <f>IF(J8756="natural gas",VLOOKUP(D8756,'Cross-Page Data'!$I$4:$J$13,2,FALSE),IF(J8756="solar",VLOOKUP('Form 923'!D8756,'Cross-Page Data'!$I$14:$J$117,2,FALSE),J8756))</f>
        <v>#N/A</v>
      </c>
      <c r="J8756" t="e">
        <f>VLOOKUP(E8756,'Cross-Page Data'!$D$4:$F$48,3,FALSE)</f>
        <v>#N/A</v>
      </c>
      <c r="K8756" t="b">
        <f t="shared" si="136"/>
        <v>1</v>
      </c>
    </row>
    <row r="8757" spans="9:11">
      <c r="I8757" t="e">
        <f>IF(J8757="natural gas",VLOOKUP(D8757,'Cross-Page Data'!$I$4:$J$13,2,FALSE),IF(J8757="solar",VLOOKUP('Form 923'!D8757,'Cross-Page Data'!$I$14:$J$117,2,FALSE),J8757))</f>
        <v>#N/A</v>
      </c>
      <c r="J8757" t="e">
        <f>VLOOKUP(E8757,'Cross-Page Data'!$D$4:$F$48,3,FALSE)</f>
        <v>#N/A</v>
      </c>
      <c r="K8757" t="b">
        <f t="shared" si="136"/>
        <v>1</v>
      </c>
    </row>
    <row r="8758" spans="9:11">
      <c r="I8758" t="e">
        <f>IF(J8758="natural gas",VLOOKUP(D8758,'Cross-Page Data'!$I$4:$J$13,2,FALSE),IF(J8758="solar",VLOOKUP('Form 923'!D8758,'Cross-Page Data'!$I$14:$J$117,2,FALSE),J8758))</f>
        <v>#N/A</v>
      </c>
      <c r="J8758" t="e">
        <f>VLOOKUP(E8758,'Cross-Page Data'!$D$4:$F$48,3,FALSE)</f>
        <v>#N/A</v>
      </c>
      <c r="K8758" t="b">
        <f t="shared" si="136"/>
        <v>1</v>
      </c>
    </row>
    <row r="8759" spans="9:11">
      <c r="I8759" t="e">
        <f>IF(J8759="natural gas",VLOOKUP(D8759,'Cross-Page Data'!$I$4:$J$13,2,FALSE),IF(J8759="solar",VLOOKUP('Form 923'!D8759,'Cross-Page Data'!$I$14:$J$117,2,FALSE),J8759))</f>
        <v>#N/A</v>
      </c>
      <c r="J8759" t="e">
        <f>VLOOKUP(E8759,'Cross-Page Data'!$D$4:$F$48,3,FALSE)</f>
        <v>#N/A</v>
      </c>
      <c r="K8759" t="b">
        <f t="shared" si="136"/>
        <v>1</v>
      </c>
    </row>
    <row r="8760" spans="9:11">
      <c r="I8760" t="e">
        <f>IF(J8760="natural gas",VLOOKUP(D8760,'Cross-Page Data'!$I$4:$J$13,2,FALSE),IF(J8760="solar",VLOOKUP('Form 923'!D8760,'Cross-Page Data'!$I$14:$J$117,2,FALSE),J8760))</f>
        <v>#N/A</v>
      </c>
      <c r="J8760" t="e">
        <f>VLOOKUP(E8760,'Cross-Page Data'!$D$4:$F$48,3,FALSE)</f>
        <v>#N/A</v>
      </c>
      <c r="K8760" t="b">
        <f t="shared" si="136"/>
        <v>1</v>
      </c>
    </row>
    <row r="8761" spans="9:11">
      <c r="I8761" t="e">
        <f>IF(J8761="natural gas",VLOOKUP(D8761,'Cross-Page Data'!$I$4:$J$13,2,FALSE),IF(J8761="solar",VLOOKUP('Form 923'!D8761,'Cross-Page Data'!$I$14:$J$117,2,FALSE),J8761))</f>
        <v>#N/A</v>
      </c>
      <c r="J8761" t="e">
        <f>VLOOKUP(E8761,'Cross-Page Data'!$D$4:$F$48,3,FALSE)</f>
        <v>#N/A</v>
      </c>
      <c r="K8761" t="b">
        <f t="shared" si="136"/>
        <v>1</v>
      </c>
    </row>
    <row r="8762" spans="9:11">
      <c r="I8762" t="e">
        <f>IF(J8762="natural gas",VLOOKUP(D8762,'Cross-Page Data'!$I$4:$J$13,2,FALSE),IF(J8762="solar",VLOOKUP('Form 923'!D8762,'Cross-Page Data'!$I$14:$J$117,2,FALSE),J8762))</f>
        <v>#N/A</v>
      </c>
      <c r="J8762" t="e">
        <f>VLOOKUP(E8762,'Cross-Page Data'!$D$4:$F$48,3,FALSE)</f>
        <v>#N/A</v>
      </c>
      <c r="K8762" t="b">
        <f t="shared" si="136"/>
        <v>1</v>
      </c>
    </row>
    <row r="8763" spans="9:11">
      <c r="I8763" t="e">
        <f>IF(J8763="natural gas",VLOOKUP(D8763,'Cross-Page Data'!$I$4:$J$13,2,FALSE),IF(J8763="solar",VLOOKUP('Form 923'!D8763,'Cross-Page Data'!$I$14:$J$117,2,FALSE),J8763))</f>
        <v>#N/A</v>
      </c>
      <c r="J8763" t="e">
        <f>VLOOKUP(E8763,'Cross-Page Data'!$D$4:$F$48,3,FALSE)</f>
        <v>#N/A</v>
      </c>
      <c r="K8763" t="b">
        <f t="shared" si="136"/>
        <v>1</v>
      </c>
    </row>
    <row r="8764" spans="9:11">
      <c r="I8764" t="e">
        <f>IF(J8764="natural gas",VLOOKUP(D8764,'Cross-Page Data'!$I$4:$J$13,2,FALSE),IF(J8764="solar",VLOOKUP('Form 923'!D8764,'Cross-Page Data'!$I$14:$J$117,2,FALSE),J8764))</f>
        <v>#N/A</v>
      </c>
      <c r="J8764" t="e">
        <f>VLOOKUP(E8764,'Cross-Page Data'!$D$4:$F$48,3,FALSE)</f>
        <v>#N/A</v>
      </c>
      <c r="K8764" t="b">
        <f t="shared" si="136"/>
        <v>1</v>
      </c>
    </row>
    <row r="8765" spans="9:11">
      <c r="I8765" t="e">
        <f>IF(J8765="natural gas",VLOOKUP(D8765,'Cross-Page Data'!$I$4:$J$13,2,FALSE),IF(J8765="solar",VLOOKUP('Form 923'!D8765,'Cross-Page Data'!$I$14:$J$117,2,FALSE),J8765))</f>
        <v>#N/A</v>
      </c>
      <c r="J8765" t="e">
        <f>VLOOKUP(E8765,'Cross-Page Data'!$D$4:$F$48,3,FALSE)</f>
        <v>#N/A</v>
      </c>
      <c r="K8765" t="b">
        <f t="shared" si="136"/>
        <v>1</v>
      </c>
    </row>
    <row r="8766" spans="9:11">
      <c r="I8766" t="e">
        <f>IF(J8766="natural gas",VLOOKUP(D8766,'Cross-Page Data'!$I$4:$J$13,2,FALSE),IF(J8766="solar",VLOOKUP('Form 923'!D8766,'Cross-Page Data'!$I$14:$J$117,2,FALSE),J8766))</f>
        <v>#N/A</v>
      </c>
      <c r="J8766" t="e">
        <f>VLOOKUP(E8766,'Cross-Page Data'!$D$4:$F$48,3,FALSE)</f>
        <v>#N/A</v>
      </c>
      <c r="K8766" t="b">
        <f t="shared" si="136"/>
        <v>1</v>
      </c>
    </row>
    <row r="8767" spans="9:11">
      <c r="I8767" t="e">
        <f>IF(J8767="natural gas",VLOOKUP(D8767,'Cross-Page Data'!$I$4:$J$13,2,FALSE),IF(J8767="solar",VLOOKUP('Form 923'!D8767,'Cross-Page Data'!$I$14:$J$117,2,FALSE),J8767))</f>
        <v>#N/A</v>
      </c>
      <c r="J8767" t="e">
        <f>VLOOKUP(E8767,'Cross-Page Data'!$D$4:$F$48,3,FALSE)</f>
        <v>#N/A</v>
      </c>
      <c r="K8767" t="b">
        <f t="shared" si="136"/>
        <v>1</v>
      </c>
    </row>
    <row r="8768" spans="9:11">
      <c r="I8768" t="e">
        <f>IF(J8768="natural gas",VLOOKUP(D8768,'Cross-Page Data'!$I$4:$J$13,2,FALSE),IF(J8768="solar",VLOOKUP('Form 923'!D8768,'Cross-Page Data'!$I$14:$J$117,2,FALSE),J8768))</f>
        <v>#N/A</v>
      </c>
      <c r="J8768" t="e">
        <f>VLOOKUP(E8768,'Cross-Page Data'!$D$4:$F$48,3,FALSE)</f>
        <v>#N/A</v>
      </c>
      <c r="K8768" t="b">
        <f t="shared" si="136"/>
        <v>1</v>
      </c>
    </row>
    <row r="8769" spans="9:11">
      <c r="I8769" t="e">
        <f>IF(J8769="natural gas",VLOOKUP(D8769,'Cross-Page Data'!$I$4:$J$13,2,FALSE),IF(J8769="solar",VLOOKUP('Form 923'!D8769,'Cross-Page Data'!$I$14:$J$117,2,FALSE),J8769))</f>
        <v>#N/A</v>
      </c>
      <c r="J8769" t="e">
        <f>VLOOKUP(E8769,'Cross-Page Data'!$D$4:$F$48,3,FALSE)</f>
        <v>#N/A</v>
      </c>
      <c r="K8769" t="b">
        <f t="shared" si="136"/>
        <v>1</v>
      </c>
    </row>
    <row r="8770" spans="9:11">
      <c r="I8770" t="e">
        <f>IF(J8770="natural gas",VLOOKUP(D8770,'Cross-Page Data'!$I$4:$J$13,2,FALSE),IF(J8770="solar",VLOOKUP('Form 923'!D8770,'Cross-Page Data'!$I$14:$J$117,2,FALSE),J8770))</f>
        <v>#N/A</v>
      </c>
      <c r="J8770" t="e">
        <f>VLOOKUP(E8770,'Cross-Page Data'!$D$4:$F$48,3,FALSE)</f>
        <v>#N/A</v>
      </c>
      <c r="K8770" t="b">
        <f t="shared" si="136"/>
        <v>1</v>
      </c>
    </row>
    <row r="8771" spans="9:11">
      <c r="I8771" t="e">
        <f>IF(J8771="natural gas",VLOOKUP(D8771,'Cross-Page Data'!$I$4:$J$13,2,FALSE),IF(J8771="solar",VLOOKUP('Form 923'!D8771,'Cross-Page Data'!$I$14:$J$117,2,FALSE),J8771))</f>
        <v>#N/A</v>
      </c>
      <c r="J8771" t="e">
        <f>VLOOKUP(E8771,'Cross-Page Data'!$D$4:$F$48,3,FALSE)</f>
        <v>#N/A</v>
      </c>
      <c r="K8771" t="b">
        <f t="shared" si="136"/>
        <v>1</v>
      </c>
    </row>
    <row r="8772" spans="9:11">
      <c r="I8772" t="e">
        <f>IF(J8772="natural gas",VLOOKUP(D8772,'Cross-Page Data'!$I$4:$J$13,2,FALSE),IF(J8772="solar",VLOOKUP('Form 923'!D8772,'Cross-Page Data'!$I$14:$J$117,2,FALSE),J8772))</f>
        <v>#N/A</v>
      </c>
      <c r="J8772" t="e">
        <f>VLOOKUP(E8772,'Cross-Page Data'!$D$4:$F$48,3,FALSE)</f>
        <v>#N/A</v>
      </c>
      <c r="K8772" t="b">
        <f t="shared" si="136"/>
        <v>1</v>
      </c>
    </row>
    <row r="8773" spans="9:11">
      <c r="I8773" t="e">
        <f>IF(J8773="natural gas",VLOOKUP(D8773,'Cross-Page Data'!$I$4:$J$13,2,FALSE),IF(J8773="solar",VLOOKUP('Form 923'!D8773,'Cross-Page Data'!$I$14:$J$117,2,FALSE),J8773))</f>
        <v>#N/A</v>
      </c>
      <c r="J8773" t="e">
        <f>VLOOKUP(E8773,'Cross-Page Data'!$D$4:$F$48,3,FALSE)</f>
        <v>#N/A</v>
      </c>
      <c r="K8773" t="b">
        <f t="shared" si="136"/>
        <v>1</v>
      </c>
    </row>
    <row r="8774" spans="9:11">
      <c r="I8774" t="e">
        <f>IF(J8774="natural gas",VLOOKUP(D8774,'Cross-Page Data'!$I$4:$J$13,2,FALSE),IF(J8774="solar",VLOOKUP('Form 923'!D8774,'Cross-Page Data'!$I$14:$J$117,2,FALSE),J8774))</f>
        <v>#N/A</v>
      </c>
      <c r="J8774" t="e">
        <f>VLOOKUP(E8774,'Cross-Page Data'!$D$4:$F$48,3,FALSE)</f>
        <v>#N/A</v>
      </c>
      <c r="K8774" t="b">
        <f t="shared" si="136"/>
        <v>1</v>
      </c>
    </row>
    <row r="8775" spans="9:11">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c r="I8776" t="e">
        <f>IF(J8776="natural gas",VLOOKUP(D8776,'Cross-Page Data'!$I$4:$J$13,2,FALSE),IF(J8776="solar",VLOOKUP('Form 923'!D8776,'Cross-Page Data'!$I$14:$J$117,2,FALSE),J8776))</f>
        <v>#N/A</v>
      </c>
      <c r="J8776" t="e">
        <f>VLOOKUP(E8776,'Cross-Page Data'!$D$4:$F$48,3,FALSE)</f>
        <v>#N/A</v>
      </c>
      <c r="K8776" t="b">
        <f t="shared" si="137"/>
        <v>1</v>
      </c>
    </row>
    <row r="8777" spans="9:11">
      <c r="I8777" t="e">
        <f>IF(J8777="natural gas",VLOOKUP(D8777,'Cross-Page Data'!$I$4:$J$13,2,FALSE),IF(J8777="solar",VLOOKUP('Form 923'!D8777,'Cross-Page Data'!$I$14:$J$117,2,FALSE),J8777))</f>
        <v>#N/A</v>
      </c>
      <c r="J8777" t="e">
        <f>VLOOKUP(E8777,'Cross-Page Data'!$D$4:$F$48,3,FALSE)</f>
        <v>#N/A</v>
      </c>
      <c r="K8777" t="b">
        <f t="shared" si="137"/>
        <v>1</v>
      </c>
    </row>
    <row r="8778" spans="9:11">
      <c r="I8778" t="e">
        <f>IF(J8778="natural gas",VLOOKUP(D8778,'Cross-Page Data'!$I$4:$J$13,2,FALSE),IF(J8778="solar",VLOOKUP('Form 923'!D8778,'Cross-Page Data'!$I$14:$J$117,2,FALSE),J8778))</f>
        <v>#N/A</v>
      </c>
      <c r="J8778" t="e">
        <f>VLOOKUP(E8778,'Cross-Page Data'!$D$4:$F$48,3,FALSE)</f>
        <v>#N/A</v>
      </c>
      <c r="K8778" t="b">
        <f t="shared" si="137"/>
        <v>1</v>
      </c>
    </row>
    <row r="8779" spans="9:11">
      <c r="I8779" t="e">
        <f>IF(J8779="natural gas",VLOOKUP(D8779,'Cross-Page Data'!$I$4:$J$13,2,FALSE),IF(J8779="solar",VLOOKUP('Form 923'!D8779,'Cross-Page Data'!$I$14:$J$117,2,FALSE),J8779))</f>
        <v>#N/A</v>
      </c>
      <c r="J8779" t="e">
        <f>VLOOKUP(E8779,'Cross-Page Data'!$D$4:$F$48,3,FALSE)</f>
        <v>#N/A</v>
      </c>
      <c r="K8779" t="b">
        <f t="shared" si="137"/>
        <v>1</v>
      </c>
    </row>
    <row r="8780" spans="9:11">
      <c r="I8780" t="e">
        <f>IF(J8780="natural gas",VLOOKUP(D8780,'Cross-Page Data'!$I$4:$J$13,2,FALSE),IF(J8780="solar",VLOOKUP('Form 923'!D8780,'Cross-Page Data'!$I$14:$J$117,2,FALSE),J8780))</f>
        <v>#N/A</v>
      </c>
      <c r="J8780" t="e">
        <f>VLOOKUP(E8780,'Cross-Page Data'!$D$4:$F$48,3,FALSE)</f>
        <v>#N/A</v>
      </c>
      <c r="K8780" t="b">
        <f t="shared" si="137"/>
        <v>1</v>
      </c>
    </row>
    <row r="8781" spans="9:11">
      <c r="I8781" t="e">
        <f>IF(J8781="natural gas",VLOOKUP(D8781,'Cross-Page Data'!$I$4:$J$13,2,FALSE),IF(J8781="solar",VLOOKUP('Form 923'!D8781,'Cross-Page Data'!$I$14:$J$117,2,FALSE),J8781))</f>
        <v>#N/A</v>
      </c>
      <c r="J8781" t="e">
        <f>VLOOKUP(E8781,'Cross-Page Data'!$D$4:$F$48,3,FALSE)</f>
        <v>#N/A</v>
      </c>
      <c r="K8781" t="b">
        <f t="shared" si="137"/>
        <v>1</v>
      </c>
    </row>
    <row r="8782" spans="9:11">
      <c r="I8782" t="e">
        <f>IF(J8782="natural gas",VLOOKUP(D8782,'Cross-Page Data'!$I$4:$J$13,2,FALSE),IF(J8782="solar",VLOOKUP('Form 923'!D8782,'Cross-Page Data'!$I$14:$J$117,2,FALSE),J8782))</f>
        <v>#N/A</v>
      </c>
      <c r="J8782" t="e">
        <f>VLOOKUP(E8782,'Cross-Page Data'!$D$4:$F$48,3,FALSE)</f>
        <v>#N/A</v>
      </c>
      <c r="K8782" t="b">
        <f t="shared" si="137"/>
        <v>1</v>
      </c>
    </row>
    <row r="8783" spans="9:11">
      <c r="I8783" t="e">
        <f>IF(J8783="natural gas",VLOOKUP(D8783,'Cross-Page Data'!$I$4:$J$13,2,FALSE),IF(J8783="solar",VLOOKUP('Form 923'!D8783,'Cross-Page Data'!$I$14:$J$117,2,FALSE),J8783))</f>
        <v>#N/A</v>
      </c>
      <c r="J8783" t="e">
        <f>VLOOKUP(E8783,'Cross-Page Data'!$D$4:$F$48,3,FALSE)</f>
        <v>#N/A</v>
      </c>
      <c r="K8783" t="b">
        <f t="shared" si="137"/>
        <v>1</v>
      </c>
    </row>
    <row r="8784" spans="9:11">
      <c r="I8784" t="e">
        <f>IF(J8784="natural gas",VLOOKUP(D8784,'Cross-Page Data'!$I$4:$J$13,2,FALSE),IF(J8784="solar",VLOOKUP('Form 923'!D8784,'Cross-Page Data'!$I$14:$J$117,2,FALSE),J8784))</f>
        <v>#N/A</v>
      </c>
      <c r="J8784" t="e">
        <f>VLOOKUP(E8784,'Cross-Page Data'!$D$4:$F$48,3,FALSE)</f>
        <v>#N/A</v>
      </c>
      <c r="K8784" t="b">
        <f t="shared" si="137"/>
        <v>1</v>
      </c>
    </row>
    <row r="8785" spans="9:11">
      <c r="I8785" t="e">
        <f>IF(J8785="natural gas",VLOOKUP(D8785,'Cross-Page Data'!$I$4:$J$13,2,FALSE),IF(J8785="solar",VLOOKUP('Form 923'!D8785,'Cross-Page Data'!$I$14:$J$117,2,FALSE),J8785))</f>
        <v>#N/A</v>
      </c>
      <c r="J8785" t="e">
        <f>VLOOKUP(E8785,'Cross-Page Data'!$D$4:$F$48,3,FALSE)</f>
        <v>#N/A</v>
      </c>
      <c r="K8785" t="b">
        <f t="shared" si="137"/>
        <v>1</v>
      </c>
    </row>
    <row r="8786" spans="9:11">
      <c r="I8786" t="e">
        <f>IF(J8786="natural gas",VLOOKUP(D8786,'Cross-Page Data'!$I$4:$J$13,2,FALSE),IF(J8786="solar",VLOOKUP('Form 923'!D8786,'Cross-Page Data'!$I$14:$J$117,2,FALSE),J8786))</f>
        <v>#N/A</v>
      </c>
      <c r="J8786" t="e">
        <f>VLOOKUP(E8786,'Cross-Page Data'!$D$4:$F$48,3,FALSE)</f>
        <v>#N/A</v>
      </c>
      <c r="K8786" t="b">
        <f t="shared" si="137"/>
        <v>1</v>
      </c>
    </row>
    <row r="8787" spans="9:11">
      <c r="I8787" t="e">
        <f>IF(J8787="natural gas",VLOOKUP(D8787,'Cross-Page Data'!$I$4:$J$13,2,FALSE),IF(J8787="solar",VLOOKUP('Form 923'!D8787,'Cross-Page Data'!$I$14:$J$117,2,FALSE),J8787))</f>
        <v>#N/A</v>
      </c>
      <c r="J8787" t="e">
        <f>VLOOKUP(E8787,'Cross-Page Data'!$D$4:$F$48,3,FALSE)</f>
        <v>#N/A</v>
      </c>
      <c r="K8787" t="b">
        <f t="shared" si="137"/>
        <v>1</v>
      </c>
    </row>
    <row r="8788" spans="9:11">
      <c r="I8788" t="e">
        <f>IF(J8788="natural gas",VLOOKUP(D8788,'Cross-Page Data'!$I$4:$J$13,2,FALSE),IF(J8788="solar",VLOOKUP('Form 923'!D8788,'Cross-Page Data'!$I$14:$J$117,2,FALSE),J8788))</f>
        <v>#N/A</v>
      </c>
      <c r="J8788" t="e">
        <f>VLOOKUP(E8788,'Cross-Page Data'!$D$4:$F$48,3,FALSE)</f>
        <v>#N/A</v>
      </c>
      <c r="K8788" t="b">
        <f t="shared" si="137"/>
        <v>1</v>
      </c>
    </row>
    <row r="8789" spans="9:11">
      <c r="I8789" t="e">
        <f>IF(J8789="natural gas",VLOOKUP(D8789,'Cross-Page Data'!$I$4:$J$13,2,FALSE),IF(J8789="solar",VLOOKUP('Form 923'!D8789,'Cross-Page Data'!$I$14:$J$117,2,FALSE),J8789))</f>
        <v>#N/A</v>
      </c>
      <c r="J8789" t="e">
        <f>VLOOKUP(E8789,'Cross-Page Data'!$D$4:$F$48,3,FALSE)</f>
        <v>#N/A</v>
      </c>
      <c r="K8789" t="b">
        <f t="shared" si="137"/>
        <v>1</v>
      </c>
    </row>
    <row r="8790" spans="9:11">
      <c r="I8790" t="e">
        <f>IF(J8790="natural gas",VLOOKUP(D8790,'Cross-Page Data'!$I$4:$J$13,2,FALSE),IF(J8790="solar",VLOOKUP('Form 923'!D8790,'Cross-Page Data'!$I$14:$J$117,2,FALSE),J8790))</f>
        <v>#N/A</v>
      </c>
      <c r="J8790" t="e">
        <f>VLOOKUP(E8790,'Cross-Page Data'!$D$4:$F$48,3,FALSE)</f>
        <v>#N/A</v>
      </c>
      <c r="K8790" t="b">
        <f t="shared" si="137"/>
        <v>1</v>
      </c>
    </row>
    <row r="8791" spans="9:11">
      <c r="I8791" t="e">
        <f>IF(J8791="natural gas",VLOOKUP(D8791,'Cross-Page Data'!$I$4:$J$13,2,FALSE),IF(J8791="solar",VLOOKUP('Form 923'!D8791,'Cross-Page Data'!$I$14:$J$117,2,FALSE),J8791))</f>
        <v>#N/A</v>
      </c>
      <c r="J8791" t="e">
        <f>VLOOKUP(E8791,'Cross-Page Data'!$D$4:$F$48,3,FALSE)</f>
        <v>#N/A</v>
      </c>
      <c r="K8791" t="b">
        <f t="shared" si="137"/>
        <v>1</v>
      </c>
    </row>
    <row r="8792" spans="9:11">
      <c r="I8792" t="e">
        <f>IF(J8792="natural gas",VLOOKUP(D8792,'Cross-Page Data'!$I$4:$J$13,2,FALSE),IF(J8792="solar",VLOOKUP('Form 923'!D8792,'Cross-Page Data'!$I$14:$J$117,2,FALSE),J8792))</f>
        <v>#N/A</v>
      </c>
      <c r="J8792" t="e">
        <f>VLOOKUP(E8792,'Cross-Page Data'!$D$4:$F$48,3,FALSE)</f>
        <v>#N/A</v>
      </c>
      <c r="K8792" t="b">
        <f t="shared" si="137"/>
        <v>1</v>
      </c>
    </row>
    <row r="8793" spans="9:11">
      <c r="I8793" t="e">
        <f>IF(J8793="natural gas",VLOOKUP(D8793,'Cross-Page Data'!$I$4:$J$13,2,FALSE),IF(J8793="solar",VLOOKUP('Form 923'!D8793,'Cross-Page Data'!$I$14:$J$117,2,FALSE),J8793))</f>
        <v>#N/A</v>
      </c>
      <c r="J8793" t="e">
        <f>VLOOKUP(E8793,'Cross-Page Data'!$D$4:$F$48,3,FALSE)</f>
        <v>#N/A</v>
      </c>
      <c r="K8793" t="b">
        <f t="shared" si="137"/>
        <v>1</v>
      </c>
    </row>
    <row r="8794" spans="9:11">
      <c r="I8794" t="e">
        <f>IF(J8794="natural gas",VLOOKUP(D8794,'Cross-Page Data'!$I$4:$J$13,2,FALSE),IF(J8794="solar",VLOOKUP('Form 923'!D8794,'Cross-Page Data'!$I$14:$J$117,2,FALSE),J8794))</f>
        <v>#N/A</v>
      </c>
      <c r="J8794" t="e">
        <f>VLOOKUP(E8794,'Cross-Page Data'!$D$4:$F$48,3,FALSE)</f>
        <v>#N/A</v>
      </c>
      <c r="K8794" t="b">
        <f t="shared" si="137"/>
        <v>1</v>
      </c>
    </row>
    <row r="8795" spans="9:11">
      <c r="I8795" t="e">
        <f>IF(J8795="natural gas",VLOOKUP(D8795,'Cross-Page Data'!$I$4:$J$13,2,FALSE),IF(J8795="solar",VLOOKUP('Form 923'!D8795,'Cross-Page Data'!$I$14:$J$117,2,FALSE),J8795))</f>
        <v>#N/A</v>
      </c>
      <c r="J8795" t="e">
        <f>VLOOKUP(E8795,'Cross-Page Data'!$D$4:$F$48,3,FALSE)</f>
        <v>#N/A</v>
      </c>
      <c r="K8795" t="b">
        <f t="shared" si="137"/>
        <v>1</v>
      </c>
    </row>
    <row r="8796" spans="9:11">
      <c r="I8796" t="e">
        <f>IF(J8796="natural gas",VLOOKUP(D8796,'Cross-Page Data'!$I$4:$J$13,2,FALSE),IF(J8796="solar",VLOOKUP('Form 923'!D8796,'Cross-Page Data'!$I$14:$J$117,2,FALSE),J8796))</f>
        <v>#N/A</v>
      </c>
      <c r="J8796" t="e">
        <f>VLOOKUP(E8796,'Cross-Page Data'!$D$4:$F$48,3,FALSE)</f>
        <v>#N/A</v>
      </c>
      <c r="K8796" t="b">
        <f t="shared" si="137"/>
        <v>1</v>
      </c>
    </row>
    <row r="8797" spans="9:11">
      <c r="I8797" t="e">
        <f>IF(J8797="natural gas",VLOOKUP(D8797,'Cross-Page Data'!$I$4:$J$13,2,FALSE),IF(J8797="solar",VLOOKUP('Form 923'!D8797,'Cross-Page Data'!$I$14:$J$117,2,FALSE),J8797))</f>
        <v>#N/A</v>
      </c>
      <c r="J8797" t="e">
        <f>VLOOKUP(E8797,'Cross-Page Data'!$D$4:$F$48,3,FALSE)</f>
        <v>#N/A</v>
      </c>
      <c r="K8797" t="b">
        <f t="shared" si="137"/>
        <v>1</v>
      </c>
    </row>
    <row r="8798" spans="9:11">
      <c r="I8798" t="e">
        <f>IF(J8798="natural gas",VLOOKUP(D8798,'Cross-Page Data'!$I$4:$J$13,2,FALSE),IF(J8798="solar",VLOOKUP('Form 923'!D8798,'Cross-Page Data'!$I$14:$J$117,2,FALSE),J8798))</f>
        <v>#N/A</v>
      </c>
      <c r="J8798" t="e">
        <f>VLOOKUP(E8798,'Cross-Page Data'!$D$4:$F$48,3,FALSE)</f>
        <v>#N/A</v>
      </c>
      <c r="K8798" t="b">
        <f t="shared" si="137"/>
        <v>1</v>
      </c>
    </row>
    <row r="8799" spans="9:11">
      <c r="I8799" t="e">
        <f>IF(J8799="natural gas",VLOOKUP(D8799,'Cross-Page Data'!$I$4:$J$13,2,FALSE),IF(J8799="solar",VLOOKUP('Form 923'!D8799,'Cross-Page Data'!$I$14:$J$117,2,FALSE),J8799))</f>
        <v>#N/A</v>
      </c>
      <c r="J8799" t="e">
        <f>VLOOKUP(E8799,'Cross-Page Data'!$D$4:$F$48,3,FALSE)</f>
        <v>#N/A</v>
      </c>
      <c r="K8799" t="b">
        <f t="shared" si="137"/>
        <v>1</v>
      </c>
    </row>
    <row r="8800" spans="9:11">
      <c r="I8800" t="e">
        <f>IF(J8800="natural gas",VLOOKUP(D8800,'Cross-Page Data'!$I$4:$J$13,2,FALSE),IF(J8800="solar",VLOOKUP('Form 923'!D8800,'Cross-Page Data'!$I$14:$J$117,2,FALSE),J8800))</f>
        <v>#N/A</v>
      </c>
      <c r="J8800" t="e">
        <f>VLOOKUP(E8800,'Cross-Page Data'!$D$4:$F$48,3,FALSE)</f>
        <v>#N/A</v>
      </c>
      <c r="K8800" t="b">
        <f t="shared" si="137"/>
        <v>1</v>
      </c>
    </row>
    <row r="8801" spans="9:11">
      <c r="I8801" t="e">
        <f>IF(J8801="natural gas",VLOOKUP(D8801,'Cross-Page Data'!$I$4:$J$13,2,FALSE),IF(J8801="solar",VLOOKUP('Form 923'!D8801,'Cross-Page Data'!$I$14:$J$117,2,FALSE),J8801))</f>
        <v>#N/A</v>
      </c>
      <c r="J8801" t="e">
        <f>VLOOKUP(E8801,'Cross-Page Data'!$D$4:$F$48,3,FALSE)</f>
        <v>#N/A</v>
      </c>
      <c r="K8801" t="b">
        <f t="shared" si="137"/>
        <v>1</v>
      </c>
    </row>
    <row r="8802" spans="9:11">
      <c r="I8802" t="e">
        <f>IF(J8802="natural gas",VLOOKUP(D8802,'Cross-Page Data'!$I$4:$J$13,2,FALSE),IF(J8802="solar",VLOOKUP('Form 923'!D8802,'Cross-Page Data'!$I$14:$J$117,2,FALSE),J8802))</f>
        <v>#N/A</v>
      </c>
      <c r="J8802" t="e">
        <f>VLOOKUP(E8802,'Cross-Page Data'!$D$4:$F$48,3,FALSE)</f>
        <v>#N/A</v>
      </c>
      <c r="K8802" t="b">
        <f t="shared" si="137"/>
        <v>1</v>
      </c>
    </row>
    <row r="8803" spans="9:11">
      <c r="I8803" t="e">
        <f>IF(J8803="natural gas",VLOOKUP(D8803,'Cross-Page Data'!$I$4:$J$13,2,FALSE),IF(J8803="solar",VLOOKUP('Form 923'!D8803,'Cross-Page Data'!$I$14:$J$117,2,FALSE),J8803))</f>
        <v>#N/A</v>
      </c>
      <c r="J8803" t="e">
        <f>VLOOKUP(E8803,'Cross-Page Data'!$D$4:$F$48,3,FALSE)</f>
        <v>#N/A</v>
      </c>
      <c r="K8803" t="b">
        <f t="shared" si="137"/>
        <v>1</v>
      </c>
    </row>
    <row r="8804" spans="9:11">
      <c r="I8804" t="e">
        <f>IF(J8804="natural gas",VLOOKUP(D8804,'Cross-Page Data'!$I$4:$J$13,2,FALSE),IF(J8804="solar",VLOOKUP('Form 923'!D8804,'Cross-Page Data'!$I$14:$J$117,2,FALSE),J8804))</f>
        <v>#N/A</v>
      </c>
      <c r="J8804" t="e">
        <f>VLOOKUP(E8804,'Cross-Page Data'!$D$4:$F$48,3,FALSE)</f>
        <v>#N/A</v>
      </c>
      <c r="K8804" t="b">
        <f t="shared" si="137"/>
        <v>1</v>
      </c>
    </row>
    <row r="8805" spans="9:11">
      <c r="I8805" t="e">
        <f>IF(J8805="natural gas",VLOOKUP(D8805,'Cross-Page Data'!$I$4:$J$13,2,FALSE),IF(J8805="solar",VLOOKUP('Form 923'!D8805,'Cross-Page Data'!$I$14:$J$117,2,FALSE),J8805))</f>
        <v>#N/A</v>
      </c>
      <c r="J8805" t="e">
        <f>VLOOKUP(E8805,'Cross-Page Data'!$D$4:$F$48,3,FALSE)</f>
        <v>#N/A</v>
      </c>
      <c r="K8805" t="b">
        <f t="shared" si="137"/>
        <v>1</v>
      </c>
    </row>
    <row r="8806" spans="9:11">
      <c r="I8806" t="e">
        <f>IF(J8806="natural gas",VLOOKUP(D8806,'Cross-Page Data'!$I$4:$J$13,2,FALSE),IF(J8806="solar",VLOOKUP('Form 923'!D8806,'Cross-Page Data'!$I$14:$J$117,2,FALSE),J8806))</f>
        <v>#N/A</v>
      </c>
      <c r="J8806" t="e">
        <f>VLOOKUP(E8806,'Cross-Page Data'!$D$4:$F$48,3,FALSE)</f>
        <v>#N/A</v>
      </c>
      <c r="K8806" t="b">
        <f t="shared" si="137"/>
        <v>1</v>
      </c>
    </row>
    <row r="8807" spans="9:11">
      <c r="I8807" t="e">
        <f>IF(J8807="natural gas",VLOOKUP(D8807,'Cross-Page Data'!$I$4:$J$13,2,FALSE),IF(J8807="solar",VLOOKUP('Form 923'!D8807,'Cross-Page Data'!$I$14:$J$117,2,FALSE),J8807))</f>
        <v>#N/A</v>
      </c>
      <c r="J8807" t="e">
        <f>VLOOKUP(E8807,'Cross-Page Data'!$D$4:$F$48,3,FALSE)</f>
        <v>#N/A</v>
      </c>
      <c r="K8807" t="b">
        <f t="shared" si="137"/>
        <v>1</v>
      </c>
    </row>
    <row r="8808" spans="9:11">
      <c r="I8808" t="e">
        <f>IF(J8808="natural gas",VLOOKUP(D8808,'Cross-Page Data'!$I$4:$J$13,2,FALSE),IF(J8808="solar",VLOOKUP('Form 923'!D8808,'Cross-Page Data'!$I$14:$J$117,2,FALSE),J8808))</f>
        <v>#N/A</v>
      </c>
      <c r="J8808" t="e">
        <f>VLOOKUP(E8808,'Cross-Page Data'!$D$4:$F$48,3,FALSE)</f>
        <v>#N/A</v>
      </c>
      <c r="K8808" t="b">
        <f t="shared" si="137"/>
        <v>1</v>
      </c>
    </row>
    <row r="8809" spans="9:11">
      <c r="I8809" t="e">
        <f>IF(J8809="natural gas",VLOOKUP(D8809,'Cross-Page Data'!$I$4:$J$13,2,FALSE),IF(J8809="solar",VLOOKUP('Form 923'!D8809,'Cross-Page Data'!$I$14:$J$117,2,FALSE),J8809))</f>
        <v>#N/A</v>
      </c>
      <c r="J8809" t="e">
        <f>VLOOKUP(E8809,'Cross-Page Data'!$D$4:$F$48,3,FALSE)</f>
        <v>#N/A</v>
      </c>
      <c r="K8809" t="b">
        <f t="shared" si="137"/>
        <v>1</v>
      </c>
    </row>
    <row r="8810" spans="9:11">
      <c r="I8810" t="e">
        <f>IF(J8810="natural gas",VLOOKUP(D8810,'Cross-Page Data'!$I$4:$J$13,2,FALSE),IF(J8810="solar",VLOOKUP('Form 923'!D8810,'Cross-Page Data'!$I$14:$J$117,2,FALSE),J8810))</f>
        <v>#N/A</v>
      </c>
      <c r="J8810" t="e">
        <f>VLOOKUP(E8810,'Cross-Page Data'!$D$4:$F$48,3,FALSE)</f>
        <v>#N/A</v>
      </c>
      <c r="K8810" t="b">
        <f t="shared" si="137"/>
        <v>1</v>
      </c>
    </row>
    <row r="8811" spans="9:11">
      <c r="I8811" t="e">
        <f>IF(J8811="natural gas",VLOOKUP(D8811,'Cross-Page Data'!$I$4:$J$13,2,FALSE),IF(J8811="solar",VLOOKUP('Form 923'!D8811,'Cross-Page Data'!$I$14:$J$117,2,FALSE),J8811))</f>
        <v>#N/A</v>
      </c>
      <c r="J8811" t="e">
        <f>VLOOKUP(E8811,'Cross-Page Data'!$D$4:$F$48,3,FALSE)</f>
        <v>#N/A</v>
      </c>
      <c r="K8811" t="b">
        <f t="shared" si="137"/>
        <v>1</v>
      </c>
    </row>
    <row r="8812" spans="9:11">
      <c r="I8812" t="e">
        <f>IF(J8812="natural gas",VLOOKUP(D8812,'Cross-Page Data'!$I$4:$J$13,2,FALSE),IF(J8812="solar",VLOOKUP('Form 923'!D8812,'Cross-Page Data'!$I$14:$J$117,2,FALSE),J8812))</f>
        <v>#N/A</v>
      </c>
      <c r="J8812" t="e">
        <f>VLOOKUP(E8812,'Cross-Page Data'!$D$4:$F$48,3,FALSE)</f>
        <v>#N/A</v>
      </c>
      <c r="K8812" t="b">
        <f t="shared" si="137"/>
        <v>1</v>
      </c>
    </row>
    <row r="8813" spans="9:11">
      <c r="I8813" t="e">
        <f>IF(J8813="natural gas",VLOOKUP(D8813,'Cross-Page Data'!$I$4:$J$13,2,FALSE),IF(J8813="solar",VLOOKUP('Form 923'!D8813,'Cross-Page Data'!$I$14:$J$117,2,FALSE),J8813))</f>
        <v>#N/A</v>
      </c>
      <c r="J8813" t="e">
        <f>VLOOKUP(E8813,'Cross-Page Data'!$D$4:$F$48,3,FALSE)</f>
        <v>#N/A</v>
      </c>
      <c r="K8813" t="b">
        <f t="shared" si="137"/>
        <v>1</v>
      </c>
    </row>
    <row r="8814" spans="9:11">
      <c r="I8814" t="e">
        <f>IF(J8814="natural gas",VLOOKUP(D8814,'Cross-Page Data'!$I$4:$J$13,2,FALSE),IF(J8814="solar",VLOOKUP('Form 923'!D8814,'Cross-Page Data'!$I$14:$J$117,2,FALSE),J8814))</f>
        <v>#N/A</v>
      </c>
      <c r="J8814" t="e">
        <f>VLOOKUP(E8814,'Cross-Page Data'!$D$4:$F$48,3,FALSE)</f>
        <v>#N/A</v>
      </c>
      <c r="K8814" t="b">
        <f t="shared" si="137"/>
        <v>1</v>
      </c>
    </row>
    <row r="8815" spans="9:11">
      <c r="I8815" t="e">
        <f>IF(J8815="natural gas",VLOOKUP(D8815,'Cross-Page Data'!$I$4:$J$13,2,FALSE),IF(J8815="solar",VLOOKUP('Form 923'!D8815,'Cross-Page Data'!$I$14:$J$117,2,FALSE),J8815))</f>
        <v>#N/A</v>
      </c>
      <c r="J8815" t="e">
        <f>VLOOKUP(E8815,'Cross-Page Data'!$D$4:$F$48,3,FALSE)</f>
        <v>#N/A</v>
      </c>
      <c r="K8815" t="b">
        <f t="shared" si="137"/>
        <v>1</v>
      </c>
    </row>
    <row r="8816" spans="9:11">
      <c r="I8816" t="e">
        <f>IF(J8816="natural gas",VLOOKUP(D8816,'Cross-Page Data'!$I$4:$J$13,2,FALSE),IF(J8816="solar",VLOOKUP('Form 923'!D8816,'Cross-Page Data'!$I$14:$J$117,2,FALSE),J8816))</f>
        <v>#N/A</v>
      </c>
      <c r="J8816" t="e">
        <f>VLOOKUP(E8816,'Cross-Page Data'!$D$4:$F$48,3,FALSE)</f>
        <v>#N/A</v>
      </c>
      <c r="K8816" t="b">
        <f t="shared" si="137"/>
        <v>1</v>
      </c>
    </row>
    <row r="8817" spans="9:11">
      <c r="I8817" t="e">
        <f>IF(J8817="natural gas",VLOOKUP(D8817,'Cross-Page Data'!$I$4:$J$13,2,FALSE),IF(J8817="solar",VLOOKUP('Form 923'!D8817,'Cross-Page Data'!$I$14:$J$117,2,FALSE),J8817))</f>
        <v>#N/A</v>
      </c>
      <c r="J8817" t="e">
        <f>VLOOKUP(E8817,'Cross-Page Data'!$D$4:$F$48,3,FALSE)</f>
        <v>#N/A</v>
      </c>
      <c r="K8817" t="b">
        <f t="shared" si="137"/>
        <v>1</v>
      </c>
    </row>
    <row r="8818" spans="9:11">
      <c r="I8818" t="e">
        <f>IF(J8818="natural gas",VLOOKUP(D8818,'Cross-Page Data'!$I$4:$J$13,2,FALSE),IF(J8818="solar",VLOOKUP('Form 923'!D8818,'Cross-Page Data'!$I$14:$J$117,2,FALSE),J8818))</f>
        <v>#N/A</v>
      </c>
      <c r="J8818" t="e">
        <f>VLOOKUP(E8818,'Cross-Page Data'!$D$4:$F$48,3,FALSE)</f>
        <v>#N/A</v>
      </c>
      <c r="K8818" t="b">
        <f t="shared" si="137"/>
        <v>1</v>
      </c>
    </row>
    <row r="8819" spans="9:11">
      <c r="I8819" t="e">
        <f>IF(J8819="natural gas",VLOOKUP(D8819,'Cross-Page Data'!$I$4:$J$13,2,FALSE),IF(J8819="solar",VLOOKUP('Form 923'!D8819,'Cross-Page Data'!$I$14:$J$117,2,FALSE),J8819))</f>
        <v>#N/A</v>
      </c>
      <c r="J8819" t="e">
        <f>VLOOKUP(E8819,'Cross-Page Data'!$D$4:$F$48,3,FALSE)</f>
        <v>#N/A</v>
      </c>
      <c r="K8819" t="b">
        <f t="shared" si="137"/>
        <v>1</v>
      </c>
    </row>
    <row r="8820" spans="9:11">
      <c r="I8820" t="e">
        <f>IF(J8820="natural gas",VLOOKUP(D8820,'Cross-Page Data'!$I$4:$J$13,2,FALSE),IF(J8820="solar",VLOOKUP('Form 923'!D8820,'Cross-Page Data'!$I$14:$J$117,2,FALSE),J8820))</f>
        <v>#N/A</v>
      </c>
      <c r="J8820" t="e">
        <f>VLOOKUP(E8820,'Cross-Page Data'!$D$4:$F$48,3,FALSE)</f>
        <v>#N/A</v>
      </c>
      <c r="K8820" t="b">
        <f t="shared" si="137"/>
        <v>1</v>
      </c>
    </row>
    <row r="8821" spans="9:11">
      <c r="I8821" t="e">
        <f>IF(J8821="natural gas",VLOOKUP(D8821,'Cross-Page Data'!$I$4:$J$13,2,FALSE),IF(J8821="solar",VLOOKUP('Form 923'!D8821,'Cross-Page Data'!$I$14:$J$117,2,FALSE),J8821))</f>
        <v>#N/A</v>
      </c>
      <c r="J8821" t="e">
        <f>VLOOKUP(E8821,'Cross-Page Data'!$D$4:$F$48,3,FALSE)</f>
        <v>#N/A</v>
      </c>
      <c r="K8821" t="b">
        <f t="shared" si="137"/>
        <v>1</v>
      </c>
    </row>
    <row r="8822" spans="9:11">
      <c r="I8822" t="e">
        <f>IF(J8822="natural gas",VLOOKUP(D8822,'Cross-Page Data'!$I$4:$J$13,2,FALSE),IF(J8822="solar",VLOOKUP('Form 923'!D8822,'Cross-Page Data'!$I$14:$J$117,2,FALSE),J8822))</f>
        <v>#N/A</v>
      </c>
      <c r="J8822" t="e">
        <f>VLOOKUP(E8822,'Cross-Page Data'!$D$4:$F$48,3,FALSE)</f>
        <v>#N/A</v>
      </c>
      <c r="K8822" t="b">
        <f t="shared" si="137"/>
        <v>1</v>
      </c>
    </row>
    <row r="8823" spans="9:11">
      <c r="I8823" t="e">
        <f>IF(J8823="natural gas",VLOOKUP(D8823,'Cross-Page Data'!$I$4:$J$13,2,FALSE),IF(J8823="solar",VLOOKUP('Form 923'!D8823,'Cross-Page Data'!$I$14:$J$117,2,FALSE),J8823))</f>
        <v>#N/A</v>
      </c>
      <c r="J8823" t="e">
        <f>VLOOKUP(E8823,'Cross-Page Data'!$D$4:$F$48,3,FALSE)</f>
        <v>#N/A</v>
      </c>
      <c r="K8823" t="b">
        <f t="shared" si="137"/>
        <v>1</v>
      </c>
    </row>
    <row r="8824" spans="9:11">
      <c r="I8824" t="e">
        <f>IF(J8824="natural gas",VLOOKUP(D8824,'Cross-Page Data'!$I$4:$J$13,2,FALSE),IF(J8824="solar",VLOOKUP('Form 923'!D8824,'Cross-Page Data'!$I$14:$J$117,2,FALSE),J8824))</f>
        <v>#N/A</v>
      </c>
      <c r="J8824" t="e">
        <f>VLOOKUP(E8824,'Cross-Page Data'!$D$4:$F$48,3,FALSE)</f>
        <v>#N/A</v>
      </c>
      <c r="K8824" t="b">
        <f t="shared" si="137"/>
        <v>1</v>
      </c>
    </row>
    <row r="8825" spans="9:11">
      <c r="I8825" t="e">
        <f>IF(J8825="natural gas",VLOOKUP(D8825,'Cross-Page Data'!$I$4:$J$13,2,FALSE),IF(J8825="solar",VLOOKUP('Form 923'!D8825,'Cross-Page Data'!$I$14:$J$117,2,FALSE),J8825))</f>
        <v>#N/A</v>
      </c>
      <c r="J8825" t="e">
        <f>VLOOKUP(E8825,'Cross-Page Data'!$D$4:$F$48,3,FALSE)</f>
        <v>#N/A</v>
      </c>
      <c r="K8825" t="b">
        <f t="shared" si="137"/>
        <v>1</v>
      </c>
    </row>
    <row r="8826" spans="9:11">
      <c r="I8826" t="e">
        <f>IF(J8826="natural gas",VLOOKUP(D8826,'Cross-Page Data'!$I$4:$J$13,2,FALSE),IF(J8826="solar",VLOOKUP('Form 923'!D8826,'Cross-Page Data'!$I$14:$J$117,2,FALSE),J8826))</f>
        <v>#N/A</v>
      </c>
      <c r="J8826" t="e">
        <f>VLOOKUP(E8826,'Cross-Page Data'!$D$4:$F$48,3,FALSE)</f>
        <v>#N/A</v>
      </c>
      <c r="K8826" t="b">
        <f t="shared" si="137"/>
        <v>1</v>
      </c>
    </row>
    <row r="8827" spans="9:11">
      <c r="I8827" t="e">
        <f>IF(J8827="natural gas",VLOOKUP(D8827,'Cross-Page Data'!$I$4:$J$13,2,FALSE),IF(J8827="solar",VLOOKUP('Form 923'!D8827,'Cross-Page Data'!$I$14:$J$117,2,FALSE),J8827))</f>
        <v>#N/A</v>
      </c>
      <c r="J8827" t="e">
        <f>VLOOKUP(E8827,'Cross-Page Data'!$D$4:$F$48,3,FALSE)</f>
        <v>#N/A</v>
      </c>
      <c r="K8827" t="b">
        <f t="shared" si="137"/>
        <v>1</v>
      </c>
    </row>
    <row r="8828" spans="9:11">
      <c r="I8828" t="e">
        <f>IF(J8828="natural gas",VLOOKUP(D8828,'Cross-Page Data'!$I$4:$J$13,2,FALSE),IF(J8828="solar",VLOOKUP('Form 923'!D8828,'Cross-Page Data'!$I$14:$J$117,2,FALSE),J8828))</f>
        <v>#N/A</v>
      </c>
      <c r="J8828" t="e">
        <f>VLOOKUP(E8828,'Cross-Page Data'!$D$4:$F$48,3,FALSE)</f>
        <v>#N/A</v>
      </c>
      <c r="K8828" t="b">
        <f t="shared" si="137"/>
        <v>1</v>
      </c>
    </row>
    <row r="8829" spans="9:11">
      <c r="I8829" t="e">
        <f>IF(J8829="natural gas",VLOOKUP(D8829,'Cross-Page Data'!$I$4:$J$13,2,FALSE),IF(J8829="solar",VLOOKUP('Form 923'!D8829,'Cross-Page Data'!$I$14:$J$117,2,FALSE),J8829))</f>
        <v>#N/A</v>
      </c>
      <c r="J8829" t="e">
        <f>VLOOKUP(E8829,'Cross-Page Data'!$D$4:$F$48,3,FALSE)</f>
        <v>#N/A</v>
      </c>
      <c r="K8829" t="b">
        <f t="shared" si="137"/>
        <v>1</v>
      </c>
    </row>
    <row r="8830" spans="9:11">
      <c r="I8830" t="e">
        <f>IF(J8830="natural gas",VLOOKUP(D8830,'Cross-Page Data'!$I$4:$J$13,2,FALSE),IF(J8830="solar",VLOOKUP('Form 923'!D8830,'Cross-Page Data'!$I$14:$J$117,2,FALSE),J8830))</f>
        <v>#N/A</v>
      </c>
      <c r="J8830" t="e">
        <f>VLOOKUP(E8830,'Cross-Page Data'!$D$4:$F$48,3,FALSE)</f>
        <v>#N/A</v>
      </c>
      <c r="K8830" t="b">
        <f t="shared" si="137"/>
        <v>1</v>
      </c>
    </row>
    <row r="8831" spans="9:11">
      <c r="I8831" t="e">
        <f>IF(J8831="natural gas",VLOOKUP(D8831,'Cross-Page Data'!$I$4:$J$13,2,FALSE),IF(J8831="solar",VLOOKUP('Form 923'!D8831,'Cross-Page Data'!$I$14:$J$117,2,FALSE),J8831))</f>
        <v>#N/A</v>
      </c>
      <c r="J8831" t="e">
        <f>VLOOKUP(E8831,'Cross-Page Data'!$D$4:$F$48,3,FALSE)</f>
        <v>#N/A</v>
      </c>
      <c r="K8831" t="b">
        <f t="shared" si="137"/>
        <v>1</v>
      </c>
    </row>
    <row r="8832" spans="9:11">
      <c r="I8832" t="e">
        <f>IF(J8832="natural gas",VLOOKUP(D8832,'Cross-Page Data'!$I$4:$J$13,2,FALSE),IF(J8832="solar",VLOOKUP('Form 923'!D8832,'Cross-Page Data'!$I$14:$J$117,2,FALSE),J8832))</f>
        <v>#N/A</v>
      </c>
      <c r="J8832" t="e">
        <f>VLOOKUP(E8832,'Cross-Page Data'!$D$4:$F$48,3,FALSE)</f>
        <v>#N/A</v>
      </c>
      <c r="K8832" t="b">
        <f t="shared" si="137"/>
        <v>1</v>
      </c>
    </row>
    <row r="8833" spans="9:11">
      <c r="I8833" t="e">
        <f>IF(J8833="natural gas",VLOOKUP(D8833,'Cross-Page Data'!$I$4:$J$13,2,FALSE),IF(J8833="solar",VLOOKUP('Form 923'!D8833,'Cross-Page Data'!$I$14:$J$117,2,FALSE),J8833))</f>
        <v>#N/A</v>
      </c>
      <c r="J8833" t="e">
        <f>VLOOKUP(E8833,'Cross-Page Data'!$D$4:$F$48,3,FALSE)</f>
        <v>#N/A</v>
      </c>
      <c r="K8833" t="b">
        <f t="shared" si="137"/>
        <v>1</v>
      </c>
    </row>
    <row r="8834" spans="9:11">
      <c r="I8834" t="e">
        <f>IF(J8834="natural gas",VLOOKUP(D8834,'Cross-Page Data'!$I$4:$J$13,2,FALSE),IF(J8834="solar",VLOOKUP('Form 923'!D8834,'Cross-Page Data'!$I$14:$J$117,2,FALSE),J8834))</f>
        <v>#N/A</v>
      </c>
      <c r="J8834" t="e">
        <f>VLOOKUP(E8834,'Cross-Page Data'!$D$4:$F$48,3,FALSE)</f>
        <v>#N/A</v>
      </c>
      <c r="K8834" t="b">
        <f t="shared" si="137"/>
        <v>1</v>
      </c>
    </row>
    <row r="8835" spans="9:11">
      <c r="I8835" t="e">
        <f>IF(J8835="natural gas",VLOOKUP(D8835,'Cross-Page Data'!$I$4:$J$13,2,FALSE),IF(J8835="solar",VLOOKUP('Form 923'!D8835,'Cross-Page Data'!$I$14:$J$117,2,FALSE),J8835))</f>
        <v>#N/A</v>
      </c>
      <c r="J8835" t="e">
        <f>VLOOKUP(E8835,'Cross-Page Data'!$D$4:$F$48,3,FALSE)</f>
        <v>#N/A</v>
      </c>
      <c r="K8835" t="b">
        <f t="shared" si="137"/>
        <v>1</v>
      </c>
    </row>
    <row r="8836" spans="9:11">
      <c r="I8836" t="e">
        <f>IF(J8836="natural gas",VLOOKUP(D8836,'Cross-Page Data'!$I$4:$J$13,2,FALSE),IF(J8836="solar",VLOOKUP('Form 923'!D8836,'Cross-Page Data'!$I$14:$J$117,2,FALSE),J8836))</f>
        <v>#N/A</v>
      </c>
      <c r="J8836" t="e">
        <f>VLOOKUP(E8836,'Cross-Page Data'!$D$4:$F$48,3,FALSE)</f>
        <v>#N/A</v>
      </c>
      <c r="K8836" t="b">
        <f t="shared" si="137"/>
        <v>1</v>
      </c>
    </row>
    <row r="8837" spans="9:11">
      <c r="I8837" t="e">
        <f>IF(J8837="natural gas",VLOOKUP(D8837,'Cross-Page Data'!$I$4:$J$13,2,FALSE),IF(J8837="solar",VLOOKUP('Form 923'!D8837,'Cross-Page Data'!$I$14:$J$117,2,FALSE),J8837))</f>
        <v>#N/A</v>
      </c>
      <c r="J8837" t="e">
        <f>VLOOKUP(E8837,'Cross-Page Data'!$D$4:$F$48,3,FALSE)</f>
        <v>#N/A</v>
      </c>
      <c r="K8837" t="b">
        <f t="shared" si="137"/>
        <v>1</v>
      </c>
    </row>
    <row r="8838" spans="9:11">
      <c r="I8838" t="e">
        <f>IF(J8838="natural gas",VLOOKUP(D8838,'Cross-Page Data'!$I$4:$J$13,2,FALSE),IF(J8838="solar",VLOOKUP('Form 923'!D8838,'Cross-Page Data'!$I$14:$J$117,2,FALSE),J8838))</f>
        <v>#N/A</v>
      </c>
      <c r="J8838" t="e">
        <f>VLOOKUP(E8838,'Cross-Page Data'!$D$4:$F$48,3,FALSE)</f>
        <v>#N/A</v>
      </c>
      <c r="K8838" t="b">
        <f t="shared" si="137"/>
        <v>1</v>
      </c>
    </row>
    <row r="8839" spans="9:11">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c r="I8840" t="e">
        <f>IF(J8840="natural gas",VLOOKUP(D8840,'Cross-Page Data'!$I$4:$J$13,2,FALSE),IF(J8840="solar",VLOOKUP('Form 923'!D8840,'Cross-Page Data'!$I$14:$J$117,2,FALSE),J8840))</f>
        <v>#N/A</v>
      </c>
      <c r="J8840" t="e">
        <f>VLOOKUP(E8840,'Cross-Page Data'!$D$4:$F$48,3,FALSE)</f>
        <v>#N/A</v>
      </c>
      <c r="K8840" t="b">
        <f t="shared" si="138"/>
        <v>1</v>
      </c>
    </row>
    <row r="8841" spans="9:11">
      <c r="I8841" t="e">
        <f>IF(J8841="natural gas",VLOOKUP(D8841,'Cross-Page Data'!$I$4:$J$13,2,FALSE),IF(J8841="solar",VLOOKUP('Form 923'!D8841,'Cross-Page Data'!$I$14:$J$117,2,FALSE),J8841))</f>
        <v>#N/A</v>
      </c>
      <c r="J8841" t="e">
        <f>VLOOKUP(E8841,'Cross-Page Data'!$D$4:$F$48,3,FALSE)</f>
        <v>#N/A</v>
      </c>
      <c r="K8841" t="b">
        <f t="shared" si="138"/>
        <v>1</v>
      </c>
    </row>
    <row r="8842" spans="9:11">
      <c r="I8842" t="e">
        <f>IF(J8842="natural gas",VLOOKUP(D8842,'Cross-Page Data'!$I$4:$J$13,2,FALSE),IF(J8842="solar",VLOOKUP('Form 923'!D8842,'Cross-Page Data'!$I$14:$J$117,2,FALSE),J8842))</f>
        <v>#N/A</v>
      </c>
      <c r="J8842" t="e">
        <f>VLOOKUP(E8842,'Cross-Page Data'!$D$4:$F$48,3,FALSE)</f>
        <v>#N/A</v>
      </c>
      <c r="K8842" t="b">
        <f t="shared" si="138"/>
        <v>1</v>
      </c>
    </row>
    <row r="8843" spans="9:11">
      <c r="I8843" t="e">
        <f>IF(J8843="natural gas",VLOOKUP(D8843,'Cross-Page Data'!$I$4:$J$13,2,FALSE),IF(J8843="solar",VLOOKUP('Form 923'!D8843,'Cross-Page Data'!$I$14:$J$117,2,FALSE),J8843))</f>
        <v>#N/A</v>
      </c>
      <c r="J8843" t="e">
        <f>VLOOKUP(E8843,'Cross-Page Data'!$D$4:$F$48,3,FALSE)</f>
        <v>#N/A</v>
      </c>
      <c r="K8843" t="b">
        <f t="shared" si="138"/>
        <v>1</v>
      </c>
    </row>
    <row r="8844" spans="9:11">
      <c r="I8844" t="e">
        <f>IF(J8844="natural gas",VLOOKUP(D8844,'Cross-Page Data'!$I$4:$J$13,2,FALSE),IF(J8844="solar",VLOOKUP('Form 923'!D8844,'Cross-Page Data'!$I$14:$J$117,2,FALSE),J8844))</f>
        <v>#N/A</v>
      </c>
      <c r="J8844" t="e">
        <f>VLOOKUP(E8844,'Cross-Page Data'!$D$4:$F$48,3,FALSE)</f>
        <v>#N/A</v>
      </c>
      <c r="K8844" t="b">
        <f t="shared" si="138"/>
        <v>1</v>
      </c>
    </row>
    <row r="8845" spans="9:11">
      <c r="I8845" t="e">
        <f>IF(J8845="natural gas",VLOOKUP(D8845,'Cross-Page Data'!$I$4:$J$13,2,FALSE),IF(J8845="solar",VLOOKUP('Form 923'!D8845,'Cross-Page Data'!$I$14:$J$117,2,FALSE),J8845))</f>
        <v>#N/A</v>
      </c>
      <c r="J8845" t="e">
        <f>VLOOKUP(E8845,'Cross-Page Data'!$D$4:$F$48,3,FALSE)</f>
        <v>#N/A</v>
      </c>
      <c r="K8845" t="b">
        <f t="shared" si="138"/>
        <v>1</v>
      </c>
    </row>
    <row r="8846" spans="9:11">
      <c r="I8846" t="e">
        <f>IF(J8846="natural gas",VLOOKUP(D8846,'Cross-Page Data'!$I$4:$J$13,2,FALSE),IF(J8846="solar",VLOOKUP('Form 923'!D8846,'Cross-Page Data'!$I$14:$J$117,2,FALSE),J8846))</f>
        <v>#N/A</v>
      </c>
      <c r="J8846" t="e">
        <f>VLOOKUP(E8846,'Cross-Page Data'!$D$4:$F$48,3,FALSE)</f>
        <v>#N/A</v>
      </c>
      <c r="K8846" t="b">
        <f t="shared" si="138"/>
        <v>1</v>
      </c>
    </row>
    <row r="8847" spans="9:11">
      <c r="I8847" t="e">
        <f>IF(J8847="natural gas",VLOOKUP(D8847,'Cross-Page Data'!$I$4:$J$13,2,FALSE),IF(J8847="solar",VLOOKUP('Form 923'!D8847,'Cross-Page Data'!$I$14:$J$117,2,FALSE),J8847))</f>
        <v>#N/A</v>
      </c>
      <c r="J8847" t="e">
        <f>VLOOKUP(E8847,'Cross-Page Data'!$D$4:$F$48,3,FALSE)</f>
        <v>#N/A</v>
      </c>
      <c r="K8847" t="b">
        <f t="shared" si="138"/>
        <v>1</v>
      </c>
    </row>
    <row r="8848" spans="9:11">
      <c r="I8848" t="e">
        <f>IF(J8848="natural gas",VLOOKUP(D8848,'Cross-Page Data'!$I$4:$J$13,2,FALSE),IF(J8848="solar",VLOOKUP('Form 923'!D8848,'Cross-Page Data'!$I$14:$J$117,2,FALSE),J8848))</f>
        <v>#N/A</v>
      </c>
      <c r="J8848" t="e">
        <f>VLOOKUP(E8848,'Cross-Page Data'!$D$4:$F$48,3,FALSE)</f>
        <v>#N/A</v>
      </c>
      <c r="K8848" t="b">
        <f t="shared" si="138"/>
        <v>1</v>
      </c>
    </row>
    <row r="8849" spans="9:11">
      <c r="I8849" t="e">
        <f>IF(J8849="natural gas",VLOOKUP(D8849,'Cross-Page Data'!$I$4:$J$13,2,FALSE),IF(J8849="solar",VLOOKUP('Form 923'!D8849,'Cross-Page Data'!$I$14:$J$117,2,FALSE),J8849))</f>
        <v>#N/A</v>
      </c>
      <c r="J8849" t="e">
        <f>VLOOKUP(E8849,'Cross-Page Data'!$D$4:$F$48,3,FALSE)</f>
        <v>#N/A</v>
      </c>
      <c r="K8849" t="b">
        <f t="shared" si="138"/>
        <v>1</v>
      </c>
    </row>
    <row r="8850" spans="9:11">
      <c r="I8850" t="e">
        <f>IF(J8850="natural gas",VLOOKUP(D8850,'Cross-Page Data'!$I$4:$J$13,2,FALSE),IF(J8850="solar",VLOOKUP('Form 923'!D8850,'Cross-Page Data'!$I$14:$J$117,2,FALSE),J8850))</f>
        <v>#N/A</v>
      </c>
      <c r="J8850" t="e">
        <f>VLOOKUP(E8850,'Cross-Page Data'!$D$4:$F$48,3,FALSE)</f>
        <v>#N/A</v>
      </c>
      <c r="K8850" t="b">
        <f t="shared" si="138"/>
        <v>1</v>
      </c>
    </row>
    <row r="8851" spans="9:11">
      <c r="I8851" t="e">
        <f>IF(J8851="natural gas",VLOOKUP(D8851,'Cross-Page Data'!$I$4:$J$13,2,FALSE),IF(J8851="solar",VLOOKUP('Form 923'!D8851,'Cross-Page Data'!$I$14:$J$117,2,FALSE),J8851))</f>
        <v>#N/A</v>
      </c>
      <c r="J8851" t="e">
        <f>VLOOKUP(E8851,'Cross-Page Data'!$D$4:$F$48,3,FALSE)</f>
        <v>#N/A</v>
      </c>
      <c r="K8851" t="b">
        <f t="shared" si="138"/>
        <v>1</v>
      </c>
    </row>
    <row r="8852" spans="9:11">
      <c r="I8852" t="e">
        <f>IF(J8852="natural gas",VLOOKUP(D8852,'Cross-Page Data'!$I$4:$J$13,2,FALSE),IF(J8852="solar",VLOOKUP('Form 923'!D8852,'Cross-Page Data'!$I$14:$J$117,2,FALSE),J8852))</f>
        <v>#N/A</v>
      </c>
      <c r="J8852" t="e">
        <f>VLOOKUP(E8852,'Cross-Page Data'!$D$4:$F$48,3,FALSE)</f>
        <v>#N/A</v>
      </c>
      <c r="K8852" t="b">
        <f t="shared" si="138"/>
        <v>1</v>
      </c>
    </row>
    <row r="8853" spans="9:11">
      <c r="I8853" t="e">
        <f>IF(J8853="natural gas",VLOOKUP(D8853,'Cross-Page Data'!$I$4:$J$13,2,FALSE),IF(J8853="solar",VLOOKUP('Form 923'!D8853,'Cross-Page Data'!$I$14:$J$117,2,FALSE),J8853))</f>
        <v>#N/A</v>
      </c>
      <c r="J8853" t="e">
        <f>VLOOKUP(E8853,'Cross-Page Data'!$D$4:$F$48,3,FALSE)</f>
        <v>#N/A</v>
      </c>
      <c r="K8853" t="b">
        <f t="shared" si="138"/>
        <v>1</v>
      </c>
    </row>
    <row r="8854" spans="9:11">
      <c r="I8854" t="e">
        <f>IF(J8854="natural gas",VLOOKUP(D8854,'Cross-Page Data'!$I$4:$J$13,2,FALSE),IF(J8854="solar",VLOOKUP('Form 923'!D8854,'Cross-Page Data'!$I$14:$J$117,2,FALSE),J8854))</f>
        <v>#N/A</v>
      </c>
      <c r="J8854" t="e">
        <f>VLOOKUP(E8854,'Cross-Page Data'!$D$4:$F$48,3,FALSE)</f>
        <v>#N/A</v>
      </c>
      <c r="K8854" t="b">
        <f t="shared" si="138"/>
        <v>1</v>
      </c>
    </row>
    <row r="8855" spans="9:11">
      <c r="I8855" t="e">
        <f>IF(J8855="natural gas",VLOOKUP(D8855,'Cross-Page Data'!$I$4:$J$13,2,FALSE),IF(J8855="solar",VLOOKUP('Form 923'!D8855,'Cross-Page Data'!$I$14:$J$117,2,FALSE),J8855))</f>
        <v>#N/A</v>
      </c>
      <c r="J8855" t="e">
        <f>VLOOKUP(E8855,'Cross-Page Data'!$D$4:$F$48,3,FALSE)</f>
        <v>#N/A</v>
      </c>
      <c r="K8855" t="b">
        <f t="shared" si="138"/>
        <v>1</v>
      </c>
    </row>
    <row r="8856" spans="9:11">
      <c r="I8856" t="e">
        <f>IF(J8856="natural gas",VLOOKUP(D8856,'Cross-Page Data'!$I$4:$J$13,2,FALSE),IF(J8856="solar",VLOOKUP('Form 923'!D8856,'Cross-Page Data'!$I$14:$J$117,2,FALSE),J8856))</f>
        <v>#N/A</v>
      </c>
      <c r="J8856" t="e">
        <f>VLOOKUP(E8856,'Cross-Page Data'!$D$4:$F$48,3,FALSE)</f>
        <v>#N/A</v>
      </c>
      <c r="K8856" t="b">
        <f t="shared" si="138"/>
        <v>1</v>
      </c>
    </row>
    <row r="8857" spans="9:11">
      <c r="I8857" t="e">
        <f>IF(J8857="natural gas",VLOOKUP(D8857,'Cross-Page Data'!$I$4:$J$13,2,FALSE),IF(J8857="solar",VLOOKUP('Form 923'!D8857,'Cross-Page Data'!$I$14:$J$117,2,FALSE),J8857))</f>
        <v>#N/A</v>
      </c>
      <c r="J8857" t="e">
        <f>VLOOKUP(E8857,'Cross-Page Data'!$D$4:$F$48,3,FALSE)</f>
        <v>#N/A</v>
      </c>
      <c r="K8857" t="b">
        <f t="shared" si="138"/>
        <v>1</v>
      </c>
    </row>
    <row r="8858" spans="9:11">
      <c r="I8858" t="e">
        <f>IF(J8858="natural gas",VLOOKUP(D8858,'Cross-Page Data'!$I$4:$J$13,2,FALSE),IF(J8858="solar",VLOOKUP('Form 923'!D8858,'Cross-Page Data'!$I$14:$J$117,2,FALSE),J8858))</f>
        <v>#N/A</v>
      </c>
      <c r="J8858" t="e">
        <f>VLOOKUP(E8858,'Cross-Page Data'!$D$4:$F$48,3,FALSE)</f>
        <v>#N/A</v>
      </c>
      <c r="K8858" t="b">
        <f t="shared" si="138"/>
        <v>1</v>
      </c>
    </row>
    <row r="8859" spans="9:11">
      <c r="I8859" t="e">
        <f>IF(J8859="natural gas",VLOOKUP(D8859,'Cross-Page Data'!$I$4:$J$13,2,FALSE),IF(J8859="solar",VLOOKUP('Form 923'!D8859,'Cross-Page Data'!$I$14:$J$117,2,FALSE),J8859))</f>
        <v>#N/A</v>
      </c>
      <c r="J8859" t="e">
        <f>VLOOKUP(E8859,'Cross-Page Data'!$D$4:$F$48,3,FALSE)</f>
        <v>#N/A</v>
      </c>
      <c r="K8859" t="b">
        <f t="shared" si="138"/>
        <v>1</v>
      </c>
    </row>
    <row r="8860" spans="9:11">
      <c r="I8860" t="e">
        <f>IF(J8860="natural gas",VLOOKUP(D8860,'Cross-Page Data'!$I$4:$J$13,2,FALSE),IF(J8860="solar",VLOOKUP('Form 923'!D8860,'Cross-Page Data'!$I$14:$J$117,2,FALSE),J8860))</f>
        <v>#N/A</v>
      </c>
      <c r="J8860" t="e">
        <f>VLOOKUP(E8860,'Cross-Page Data'!$D$4:$F$48,3,FALSE)</f>
        <v>#N/A</v>
      </c>
      <c r="K8860" t="b">
        <f t="shared" si="138"/>
        <v>1</v>
      </c>
    </row>
    <row r="8861" spans="9:11">
      <c r="I8861" t="e">
        <f>IF(J8861="natural gas",VLOOKUP(D8861,'Cross-Page Data'!$I$4:$J$13,2,FALSE),IF(J8861="solar",VLOOKUP('Form 923'!D8861,'Cross-Page Data'!$I$14:$J$117,2,FALSE),J8861))</f>
        <v>#N/A</v>
      </c>
      <c r="J8861" t="e">
        <f>VLOOKUP(E8861,'Cross-Page Data'!$D$4:$F$48,3,FALSE)</f>
        <v>#N/A</v>
      </c>
      <c r="K8861" t="b">
        <f t="shared" si="138"/>
        <v>1</v>
      </c>
    </row>
    <row r="8862" spans="9:11">
      <c r="I8862" t="e">
        <f>IF(J8862="natural gas",VLOOKUP(D8862,'Cross-Page Data'!$I$4:$J$13,2,FALSE),IF(J8862="solar",VLOOKUP('Form 923'!D8862,'Cross-Page Data'!$I$14:$J$117,2,FALSE),J8862))</f>
        <v>#N/A</v>
      </c>
      <c r="J8862" t="e">
        <f>VLOOKUP(E8862,'Cross-Page Data'!$D$4:$F$48,3,FALSE)</f>
        <v>#N/A</v>
      </c>
      <c r="K8862" t="b">
        <f t="shared" si="138"/>
        <v>1</v>
      </c>
    </row>
    <row r="8863" spans="9:11">
      <c r="I8863" t="e">
        <f>IF(J8863="natural gas",VLOOKUP(D8863,'Cross-Page Data'!$I$4:$J$13,2,FALSE),IF(J8863="solar",VLOOKUP('Form 923'!D8863,'Cross-Page Data'!$I$14:$J$117,2,FALSE),J8863))</f>
        <v>#N/A</v>
      </c>
      <c r="J8863" t="e">
        <f>VLOOKUP(E8863,'Cross-Page Data'!$D$4:$F$48,3,FALSE)</f>
        <v>#N/A</v>
      </c>
      <c r="K8863" t="b">
        <f t="shared" si="138"/>
        <v>1</v>
      </c>
    </row>
    <row r="8864" spans="9:11">
      <c r="I8864" t="e">
        <f>IF(J8864="natural gas",VLOOKUP(D8864,'Cross-Page Data'!$I$4:$J$13,2,FALSE),IF(J8864="solar",VLOOKUP('Form 923'!D8864,'Cross-Page Data'!$I$14:$J$117,2,FALSE),J8864))</f>
        <v>#N/A</v>
      </c>
      <c r="J8864" t="e">
        <f>VLOOKUP(E8864,'Cross-Page Data'!$D$4:$F$48,3,FALSE)</f>
        <v>#N/A</v>
      </c>
      <c r="K8864" t="b">
        <f t="shared" si="138"/>
        <v>1</v>
      </c>
    </row>
    <row r="8865" spans="9:11">
      <c r="I8865" t="e">
        <f>IF(J8865="natural gas",VLOOKUP(D8865,'Cross-Page Data'!$I$4:$J$13,2,FALSE),IF(J8865="solar",VLOOKUP('Form 923'!D8865,'Cross-Page Data'!$I$14:$J$117,2,FALSE),J8865))</f>
        <v>#N/A</v>
      </c>
      <c r="J8865" t="e">
        <f>VLOOKUP(E8865,'Cross-Page Data'!$D$4:$F$48,3,FALSE)</f>
        <v>#N/A</v>
      </c>
      <c r="K8865" t="b">
        <f t="shared" si="138"/>
        <v>1</v>
      </c>
    </row>
    <row r="8866" spans="9:11">
      <c r="I8866" t="e">
        <f>IF(J8866="natural gas",VLOOKUP(D8866,'Cross-Page Data'!$I$4:$J$13,2,FALSE),IF(J8866="solar",VLOOKUP('Form 923'!D8866,'Cross-Page Data'!$I$14:$J$117,2,FALSE),J8866))</f>
        <v>#N/A</v>
      </c>
      <c r="J8866" t="e">
        <f>VLOOKUP(E8866,'Cross-Page Data'!$D$4:$F$48,3,FALSE)</f>
        <v>#N/A</v>
      </c>
      <c r="K8866" t="b">
        <f t="shared" si="138"/>
        <v>1</v>
      </c>
    </row>
    <row r="8867" spans="9:11">
      <c r="I8867" t="e">
        <f>IF(J8867="natural gas",VLOOKUP(D8867,'Cross-Page Data'!$I$4:$J$13,2,FALSE),IF(J8867="solar",VLOOKUP('Form 923'!D8867,'Cross-Page Data'!$I$14:$J$117,2,FALSE),J8867))</f>
        <v>#N/A</v>
      </c>
      <c r="J8867" t="e">
        <f>VLOOKUP(E8867,'Cross-Page Data'!$D$4:$F$48,3,FALSE)</f>
        <v>#N/A</v>
      </c>
      <c r="K8867" t="b">
        <f t="shared" si="138"/>
        <v>1</v>
      </c>
    </row>
    <row r="8868" spans="9:11">
      <c r="I8868" t="e">
        <f>IF(J8868="natural gas",VLOOKUP(D8868,'Cross-Page Data'!$I$4:$J$13,2,FALSE),IF(J8868="solar",VLOOKUP('Form 923'!D8868,'Cross-Page Data'!$I$14:$J$117,2,FALSE),J8868))</f>
        <v>#N/A</v>
      </c>
      <c r="J8868" t="e">
        <f>VLOOKUP(E8868,'Cross-Page Data'!$D$4:$F$48,3,FALSE)</f>
        <v>#N/A</v>
      </c>
      <c r="K8868" t="b">
        <f t="shared" si="138"/>
        <v>1</v>
      </c>
    </row>
    <row r="8869" spans="9:11">
      <c r="I8869" t="e">
        <f>IF(J8869="natural gas",VLOOKUP(D8869,'Cross-Page Data'!$I$4:$J$13,2,FALSE),IF(J8869="solar",VLOOKUP('Form 923'!D8869,'Cross-Page Data'!$I$14:$J$117,2,FALSE),J8869))</f>
        <v>#N/A</v>
      </c>
      <c r="J8869" t="e">
        <f>VLOOKUP(E8869,'Cross-Page Data'!$D$4:$F$48,3,FALSE)</f>
        <v>#N/A</v>
      </c>
      <c r="K8869" t="b">
        <f t="shared" si="138"/>
        <v>1</v>
      </c>
    </row>
    <row r="8870" spans="9:11">
      <c r="I8870" t="e">
        <f>IF(J8870="natural gas",VLOOKUP(D8870,'Cross-Page Data'!$I$4:$J$13,2,FALSE),IF(J8870="solar",VLOOKUP('Form 923'!D8870,'Cross-Page Data'!$I$14:$J$117,2,FALSE),J8870))</f>
        <v>#N/A</v>
      </c>
      <c r="J8870" t="e">
        <f>VLOOKUP(E8870,'Cross-Page Data'!$D$4:$F$48,3,FALSE)</f>
        <v>#N/A</v>
      </c>
      <c r="K8870" t="b">
        <f t="shared" si="138"/>
        <v>1</v>
      </c>
    </row>
    <row r="8871" spans="9:11">
      <c r="I8871" t="e">
        <f>IF(J8871="natural gas",VLOOKUP(D8871,'Cross-Page Data'!$I$4:$J$13,2,FALSE),IF(J8871="solar",VLOOKUP('Form 923'!D8871,'Cross-Page Data'!$I$14:$J$117,2,FALSE),J8871))</f>
        <v>#N/A</v>
      </c>
      <c r="J8871" t="e">
        <f>VLOOKUP(E8871,'Cross-Page Data'!$D$4:$F$48,3,FALSE)</f>
        <v>#N/A</v>
      </c>
      <c r="K8871" t="b">
        <f t="shared" si="138"/>
        <v>1</v>
      </c>
    </row>
    <row r="8872" spans="9:11">
      <c r="I8872" t="e">
        <f>IF(J8872="natural gas",VLOOKUP(D8872,'Cross-Page Data'!$I$4:$J$13,2,FALSE),IF(J8872="solar",VLOOKUP('Form 923'!D8872,'Cross-Page Data'!$I$14:$J$117,2,FALSE),J8872))</f>
        <v>#N/A</v>
      </c>
      <c r="J8872" t="e">
        <f>VLOOKUP(E8872,'Cross-Page Data'!$D$4:$F$48,3,FALSE)</f>
        <v>#N/A</v>
      </c>
      <c r="K8872" t="b">
        <f t="shared" si="138"/>
        <v>1</v>
      </c>
    </row>
    <row r="8873" spans="9:11">
      <c r="I8873" t="e">
        <f>IF(J8873="natural gas",VLOOKUP(D8873,'Cross-Page Data'!$I$4:$J$13,2,FALSE),IF(J8873="solar",VLOOKUP('Form 923'!D8873,'Cross-Page Data'!$I$14:$J$117,2,FALSE),J8873))</f>
        <v>#N/A</v>
      </c>
      <c r="J8873" t="e">
        <f>VLOOKUP(E8873,'Cross-Page Data'!$D$4:$F$48,3,FALSE)</f>
        <v>#N/A</v>
      </c>
      <c r="K8873" t="b">
        <f t="shared" si="138"/>
        <v>1</v>
      </c>
    </row>
    <row r="8874" spans="9:11">
      <c r="I8874" t="e">
        <f>IF(J8874="natural gas",VLOOKUP(D8874,'Cross-Page Data'!$I$4:$J$13,2,FALSE),IF(J8874="solar",VLOOKUP('Form 923'!D8874,'Cross-Page Data'!$I$14:$J$117,2,FALSE),J8874))</f>
        <v>#N/A</v>
      </c>
      <c r="J8874" t="e">
        <f>VLOOKUP(E8874,'Cross-Page Data'!$D$4:$F$48,3,FALSE)</f>
        <v>#N/A</v>
      </c>
      <c r="K8874" t="b">
        <f t="shared" si="138"/>
        <v>1</v>
      </c>
    </row>
    <row r="8875" spans="9:11">
      <c r="I8875" t="e">
        <f>IF(J8875="natural gas",VLOOKUP(D8875,'Cross-Page Data'!$I$4:$J$13,2,FALSE),IF(J8875="solar",VLOOKUP('Form 923'!D8875,'Cross-Page Data'!$I$14:$J$117,2,FALSE),J8875))</f>
        <v>#N/A</v>
      </c>
      <c r="J8875" t="e">
        <f>VLOOKUP(E8875,'Cross-Page Data'!$D$4:$F$48,3,FALSE)</f>
        <v>#N/A</v>
      </c>
      <c r="K8875" t="b">
        <f t="shared" si="138"/>
        <v>1</v>
      </c>
    </row>
    <row r="8876" spans="9:11">
      <c r="I8876" t="e">
        <f>IF(J8876="natural gas",VLOOKUP(D8876,'Cross-Page Data'!$I$4:$J$13,2,FALSE),IF(J8876="solar",VLOOKUP('Form 923'!D8876,'Cross-Page Data'!$I$14:$J$117,2,FALSE),J8876))</f>
        <v>#N/A</v>
      </c>
      <c r="J8876" t="e">
        <f>VLOOKUP(E8876,'Cross-Page Data'!$D$4:$F$48,3,FALSE)</f>
        <v>#N/A</v>
      </c>
      <c r="K8876" t="b">
        <f t="shared" si="138"/>
        <v>1</v>
      </c>
    </row>
    <row r="8877" spans="9:11">
      <c r="I8877" t="e">
        <f>IF(J8877="natural gas",VLOOKUP(D8877,'Cross-Page Data'!$I$4:$J$13,2,FALSE),IF(J8877="solar",VLOOKUP('Form 923'!D8877,'Cross-Page Data'!$I$14:$J$117,2,FALSE),J8877))</f>
        <v>#N/A</v>
      </c>
      <c r="J8877" t="e">
        <f>VLOOKUP(E8877,'Cross-Page Data'!$D$4:$F$48,3,FALSE)</f>
        <v>#N/A</v>
      </c>
      <c r="K8877" t="b">
        <f t="shared" si="138"/>
        <v>1</v>
      </c>
    </row>
    <row r="8878" spans="9:11">
      <c r="I8878" t="e">
        <f>IF(J8878="natural gas",VLOOKUP(D8878,'Cross-Page Data'!$I$4:$J$13,2,FALSE),IF(J8878="solar",VLOOKUP('Form 923'!D8878,'Cross-Page Data'!$I$14:$J$117,2,FALSE),J8878))</f>
        <v>#N/A</v>
      </c>
      <c r="J8878" t="e">
        <f>VLOOKUP(E8878,'Cross-Page Data'!$D$4:$F$48,3,FALSE)</f>
        <v>#N/A</v>
      </c>
      <c r="K8878" t="b">
        <f t="shared" si="138"/>
        <v>1</v>
      </c>
    </row>
    <row r="8879" spans="9:11">
      <c r="I8879" t="e">
        <f>IF(J8879="natural gas",VLOOKUP(D8879,'Cross-Page Data'!$I$4:$J$13,2,FALSE),IF(J8879="solar",VLOOKUP('Form 923'!D8879,'Cross-Page Data'!$I$14:$J$117,2,FALSE),J8879))</f>
        <v>#N/A</v>
      </c>
      <c r="J8879" t="e">
        <f>VLOOKUP(E8879,'Cross-Page Data'!$D$4:$F$48,3,FALSE)</f>
        <v>#N/A</v>
      </c>
      <c r="K8879" t="b">
        <f t="shared" si="138"/>
        <v>1</v>
      </c>
    </row>
    <row r="8880" spans="9:11">
      <c r="I8880" t="e">
        <f>IF(J8880="natural gas",VLOOKUP(D8880,'Cross-Page Data'!$I$4:$J$13,2,FALSE),IF(J8880="solar",VLOOKUP('Form 923'!D8880,'Cross-Page Data'!$I$14:$J$117,2,FALSE),J8880))</f>
        <v>#N/A</v>
      </c>
      <c r="J8880" t="e">
        <f>VLOOKUP(E8880,'Cross-Page Data'!$D$4:$F$48,3,FALSE)</f>
        <v>#N/A</v>
      </c>
      <c r="K8880" t="b">
        <f t="shared" si="138"/>
        <v>1</v>
      </c>
    </row>
    <row r="8881" spans="9:11">
      <c r="I8881" t="e">
        <f>IF(J8881="natural gas",VLOOKUP(D8881,'Cross-Page Data'!$I$4:$J$13,2,FALSE),IF(J8881="solar",VLOOKUP('Form 923'!D8881,'Cross-Page Data'!$I$14:$J$117,2,FALSE),J8881))</f>
        <v>#N/A</v>
      </c>
      <c r="J8881" t="e">
        <f>VLOOKUP(E8881,'Cross-Page Data'!$D$4:$F$48,3,FALSE)</f>
        <v>#N/A</v>
      </c>
      <c r="K8881" t="b">
        <f t="shared" si="138"/>
        <v>1</v>
      </c>
    </row>
    <row r="8882" spans="9:11">
      <c r="I8882" t="e">
        <f>IF(J8882="natural gas",VLOOKUP(D8882,'Cross-Page Data'!$I$4:$J$13,2,FALSE),IF(J8882="solar",VLOOKUP('Form 923'!D8882,'Cross-Page Data'!$I$14:$J$117,2,FALSE),J8882))</f>
        <v>#N/A</v>
      </c>
      <c r="J8882" t="e">
        <f>VLOOKUP(E8882,'Cross-Page Data'!$D$4:$F$48,3,FALSE)</f>
        <v>#N/A</v>
      </c>
      <c r="K8882" t="b">
        <f t="shared" si="138"/>
        <v>1</v>
      </c>
    </row>
    <row r="8883" spans="9:11">
      <c r="I8883" t="e">
        <f>IF(J8883="natural gas",VLOOKUP(D8883,'Cross-Page Data'!$I$4:$J$13,2,FALSE),IF(J8883="solar",VLOOKUP('Form 923'!D8883,'Cross-Page Data'!$I$14:$J$117,2,FALSE),J8883))</f>
        <v>#N/A</v>
      </c>
      <c r="J8883" t="e">
        <f>VLOOKUP(E8883,'Cross-Page Data'!$D$4:$F$48,3,FALSE)</f>
        <v>#N/A</v>
      </c>
      <c r="K8883" t="b">
        <f t="shared" si="138"/>
        <v>1</v>
      </c>
    </row>
    <row r="8884" spans="9:11">
      <c r="I8884" t="e">
        <f>IF(J8884="natural gas",VLOOKUP(D8884,'Cross-Page Data'!$I$4:$J$13,2,FALSE),IF(J8884="solar",VLOOKUP('Form 923'!D8884,'Cross-Page Data'!$I$14:$J$117,2,FALSE),J8884))</f>
        <v>#N/A</v>
      </c>
      <c r="J8884" t="e">
        <f>VLOOKUP(E8884,'Cross-Page Data'!$D$4:$F$48,3,FALSE)</f>
        <v>#N/A</v>
      </c>
      <c r="K8884" t="b">
        <f t="shared" si="138"/>
        <v>1</v>
      </c>
    </row>
    <row r="8885" spans="9:11">
      <c r="I8885" t="e">
        <f>IF(J8885="natural gas",VLOOKUP(D8885,'Cross-Page Data'!$I$4:$J$13,2,FALSE),IF(J8885="solar",VLOOKUP('Form 923'!D8885,'Cross-Page Data'!$I$14:$J$117,2,FALSE),J8885))</f>
        <v>#N/A</v>
      </c>
      <c r="J8885" t="e">
        <f>VLOOKUP(E8885,'Cross-Page Data'!$D$4:$F$48,3,FALSE)</f>
        <v>#N/A</v>
      </c>
      <c r="K8885" t="b">
        <f t="shared" si="138"/>
        <v>1</v>
      </c>
    </row>
    <row r="8886" spans="9:11">
      <c r="I8886" t="e">
        <f>IF(J8886="natural gas",VLOOKUP(D8886,'Cross-Page Data'!$I$4:$J$13,2,FALSE),IF(J8886="solar",VLOOKUP('Form 923'!D8886,'Cross-Page Data'!$I$14:$J$117,2,FALSE),J8886))</f>
        <v>#N/A</v>
      </c>
      <c r="J8886" t="e">
        <f>VLOOKUP(E8886,'Cross-Page Data'!$D$4:$F$48,3,FALSE)</f>
        <v>#N/A</v>
      </c>
      <c r="K8886" t="b">
        <f t="shared" si="138"/>
        <v>1</v>
      </c>
    </row>
    <row r="8887" spans="9:11">
      <c r="I8887" t="e">
        <f>IF(J8887="natural gas",VLOOKUP(D8887,'Cross-Page Data'!$I$4:$J$13,2,FALSE),IF(J8887="solar",VLOOKUP('Form 923'!D8887,'Cross-Page Data'!$I$14:$J$117,2,FALSE),J8887))</f>
        <v>#N/A</v>
      </c>
      <c r="J8887" t="e">
        <f>VLOOKUP(E8887,'Cross-Page Data'!$D$4:$F$48,3,FALSE)</f>
        <v>#N/A</v>
      </c>
      <c r="K8887" t="b">
        <f t="shared" si="138"/>
        <v>1</v>
      </c>
    </row>
    <row r="8888" spans="9:11">
      <c r="I8888" t="e">
        <f>IF(J8888="natural gas",VLOOKUP(D8888,'Cross-Page Data'!$I$4:$J$13,2,FALSE),IF(J8888="solar",VLOOKUP('Form 923'!D8888,'Cross-Page Data'!$I$14:$J$117,2,FALSE),J8888))</f>
        <v>#N/A</v>
      </c>
      <c r="J8888" t="e">
        <f>VLOOKUP(E8888,'Cross-Page Data'!$D$4:$F$48,3,FALSE)</f>
        <v>#N/A</v>
      </c>
      <c r="K8888" t="b">
        <f t="shared" si="138"/>
        <v>1</v>
      </c>
    </row>
    <row r="8889" spans="9:11">
      <c r="I8889" t="e">
        <f>IF(J8889="natural gas",VLOOKUP(D8889,'Cross-Page Data'!$I$4:$J$13,2,FALSE),IF(J8889="solar",VLOOKUP('Form 923'!D8889,'Cross-Page Data'!$I$14:$J$117,2,FALSE),J8889))</f>
        <v>#N/A</v>
      </c>
      <c r="J8889" t="e">
        <f>VLOOKUP(E8889,'Cross-Page Data'!$D$4:$F$48,3,FALSE)</f>
        <v>#N/A</v>
      </c>
      <c r="K8889" t="b">
        <f t="shared" si="138"/>
        <v>1</v>
      </c>
    </row>
    <row r="8890" spans="9:11">
      <c r="I8890" t="e">
        <f>IF(J8890="natural gas",VLOOKUP(D8890,'Cross-Page Data'!$I$4:$J$13,2,FALSE),IF(J8890="solar",VLOOKUP('Form 923'!D8890,'Cross-Page Data'!$I$14:$J$117,2,FALSE),J8890))</f>
        <v>#N/A</v>
      </c>
      <c r="J8890" t="e">
        <f>VLOOKUP(E8890,'Cross-Page Data'!$D$4:$F$48,3,FALSE)</f>
        <v>#N/A</v>
      </c>
      <c r="K8890" t="b">
        <f t="shared" si="138"/>
        <v>1</v>
      </c>
    </row>
    <row r="8891" spans="9:11">
      <c r="I8891" t="e">
        <f>IF(J8891="natural gas",VLOOKUP(D8891,'Cross-Page Data'!$I$4:$J$13,2,FALSE),IF(J8891="solar",VLOOKUP('Form 923'!D8891,'Cross-Page Data'!$I$14:$J$117,2,FALSE),J8891))</f>
        <v>#N/A</v>
      </c>
      <c r="J8891" t="e">
        <f>VLOOKUP(E8891,'Cross-Page Data'!$D$4:$F$48,3,FALSE)</f>
        <v>#N/A</v>
      </c>
      <c r="K8891" t="b">
        <f t="shared" si="138"/>
        <v>1</v>
      </c>
    </row>
    <row r="8892" spans="9:11">
      <c r="I8892" t="e">
        <f>IF(J8892="natural gas",VLOOKUP(D8892,'Cross-Page Data'!$I$4:$J$13,2,FALSE),IF(J8892="solar",VLOOKUP('Form 923'!D8892,'Cross-Page Data'!$I$14:$J$117,2,FALSE),J8892))</f>
        <v>#N/A</v>
      </c>
      <c r="J8892" t="e">
        <f>VLOOKUP(E8892,'Cross-Page Data'!$D$4:$F$48,3,FALSE)</f>
        <v>#N/A</v>
      </c>
      <c r="K8892" t="b">
        <f t="shared" si="138"/>
        <v>1</v>
      </c>
    </row>
    <row r="8893" spans="9:11">
      <c r="I8893" t="e">
        <f>IF(J8893="natural gas",VLOOKUP(D8893,'Cross-Page Data'!$I$4:$J$13,2,FALSE),IF(J8893="solar",VLOOKUP('Form 923'!D8893,'Cross-Page Data'!$I$14:$J$117,2,FALSE),J8893))</f>
        <v>#N/A</v>
      </c>
      <c r="J8893" t="e">
        <f>VLOOKUP(E8893,'Cross-Page Data'!$D$4:$F$48,3,FALSE)</f>
        <v>#N/A</v>
      </c>
      <c r="K8893" t="b">
        <f t="shared" si="138"/>
        <v>1</v>
      </c>
    </row>
    <row r="8894" spans="9:11">
      <c r="I8894" t="e">
        <f>IF(J8894="natural gas",VLOOKUP(D8894,'Cross-Page Data'!$I$4:$J$13,2,FALSE),IF(J8894="solar",VLOOKUP('Form 923'!D8894,'Cross-Page Data'!$I$14:$J$117,2,FALSE),J8894))</f>
        <v>#N/A</v>
      </c>
      <c r="J8894" t="e">
        <f>VLOOKUP(E8894,'Cross-Page Data'!$D$4:$F$48,3,FALSE)</f>
        <v>#N/A</v>
      </c>
      <c r="K8894" t="b">
        <f t="shared" si="138"/>
        <v>1</v>
      </c>
    </row>
    <row r="8895" spans="9:11">
      <c r="I8895" t="e">
        <f>IF(J8895="natural gas",VLOOKUP(D8895,'Cross-Page Data'!$I$4:$J$13,2,FALSE),IF(J8895="solar",VLOOKUP('Form 923'!D8895,'Cross-Page Data'!$I$14:$J$117,2,FALSE),J8895))</f>
        <v>#N/A</v>
      </c>
      <c r="J8895" t="e">
        <f>VLOOKUP(E8895,'Cross-Page Data'!$D$4:$F$48,3,FALSE)</f>
        <v>#N/A</v>
      </c>
      <c r="K8895" t="b">
        <f t="shared" si="138"/>
        <v>1</v>
      </c>
    </row>
    <row r="8896" spans="9:11">
      <c r="I8896" t="e">
        <f>IF(J8896="natural gas",VLOOKUP(D8896,'Cross-Page Data'!$I$4:$J$13,2,FALSE),IF(J8896="solar",VLOOKUP('Form 923'!D8896,'Cross-Page Data'!$I$14:$J$117,2,FALSE),J8896))</f>
        <v>#N/A</v>
      </c>
      <c r="J8896" t="e">
        <f>VLOOKUP(E8896,'Cross-Page Data'!$D$4:$F$48,3,FALSE)</f>
        <v>#N/A</v>
      </c>
      <c r="K8896" t="b">
        <f t="shared" si="138"/>
        <v>1</v>
      </c>
    </row>
    <row r="8897" spans="9:11">
      <c r="I8897" t="e">
        <f>IF(J8897="natural gas",VLOOKUP(D8897,'Cross-Page Data'!$I$4:$J$13,2,FALSE),IF(J8897="solar",VLOOKUP('Form 923'!D8897,'Cross-Page Data'!$I$14:$J$117,2,FALSE),J8897))</f>
        <v>#N/A</v>
      </c>
      <c r="J8897" t="e">
        <f>VLOOKUP(E8897,'Cross-Page Data'!$D$4:$F$48,3,FALSE)</f>
        <v>#N/A</v>
      </c>
      <c r="K8897" t="b">
        <f t="shared" si="138"/>
        <v>1</v>
      </c>
    </row>
    <row r="8898" spans="9:11">
      <c r="I8898" t="e">
        <f>IF(J8898="natural gas",VLOOKUP(D8898,'Cross-Page Data'!$I$4:$J$13,2,FALSE),IF(J8898="solar",VLOOKUP('Form 923'!D8898,'Cross-Page Data'!$I$14:$J$117,2,FALSE),J8898))</f>
        <v>#N/A</v>
      </c>
      <c r="J8898" t="e">
        <f>VLOOKUP(E8898,'Cross-Page Data'!$D$4:$F$48,3,FALSE)</f>
        <v>#N/A</v>
      </c>
      <c r="K8898" t="b">
        <f t="shared" si="138"/>
        <v>1</v>
      </c>
    </row>
    <row r="8899" spans="9:11">
      <c r="I8899" t="e">
        <f>IF(J8899="natural gas",VLOOKUP(D8899,'Cross-Page Data'!$I$4:$J$13,2,FALSE),IF(J8899="solar",VLOOKUP('Form 923'!D8899,'Cross-Page Data'!$I$14:$J$117,2,FALSE),J8899))</f>
        <v>#N/A</v>
      </c>
      <c r="J8899" t="e">
        <f>VLOOKUP(E8899,'Cross-Page Data'!$D$4:$F$48,3,FALSE)</f>
        <v>#N/A</v>
      </c>
      <c r="K8899" t="b">
        <f t="shared" si="138"/>
        <v>1</v>
      </c>
    </row>
    <row r="8900" spans="9:11">
      <c r="I8900" t="e">
        <f>IF(J8900="natural gas",VLOOKUP(D8900,'Cross-Page Data'!$I$4:$J$13,2,FALSE),IF(J8900="solar",VLOOKUP('Form 923'!D8900,'Cross-Page Data'!$I$14:$J$117,2,FALSE),J8900))</f>
        <v>#N/A</v>
      </c>
      <c r="J8900" t="e">
        <f>VLOOKUP(E8900,'Cross-Page Data'!$D$4:$F$48,3,FALSE)</f>
        <v>#N/A</v>
      </c>
      <c r="K8900" t="b">
        <f t="shared" si="138"/>
        <v>1</v>
      </c>
    </row>
    <row r="8901" spans="9:11">
      <c r="I8901" t="e">
        <f>IF(J8901="natural gas",VLOOKUP(D8901,'Cross-Page Data'!$I$4:$J$13,2,FALSE),IF(J8901="solar",VLOOKUP('Form 923'!D8901,'Cross-Page Data'!$I$14:$J$117,2,FALSE),J8901))</f>
        <v>#N/A</v>
      </c>
      <c r="J8901" t="e">
        <f>VLOOKUP(E8901,'Cross-Page Data'!$D$4:$F$48,3,FALSE)</f>
        <v>#N/A</v>
      </c>
      <c r="K8901" t="b">
        <f t="shared" si="138"/>
        <v>1</v>
      </c>
    </row>
    <row r="8902" spans="9:11">
      <c r="I8902" t="e">
        <f>IF(J8902="natural gas",VLOOKUP(D8902,'Cross-Page Data'!$I$4:$J$13,2,FALSE),IF(J8902="solar",VLOOKUP('Form 923'!D8902,'Cross-Page Data'!$I$14:$J$117,2,FALSE),J8902))</f>
        <v>#N/A</v>
      </c>
      <c r="J8902" t="e">
        <f>VLOOKUP(E8902,'Cross-Page Data'!$D$4:$F$48,3,FALSE)</f>
        <v>#N/A</v>
      </c>
      <c r="K8902" t="b">
        <f t="shared" si="138"/>
        <v>1</v>
      </c>
    </row>
    <row r="8903" spans="9:11">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c r="I8904" t="e">
        <f>IF(J8904="natural gas",VLOOKUP(D8904,'Cross-Page Data'!$I$4:$J$13,2,FALSE),IF(J8904="solar",VLOOKUP('Form 923'!D8904,'Cross-Page Data'!$I$14:$J$117,2,FALSE),J8904))</f>
        <v>#N/A</v>
      </c>
      <c r="J8904" t="e">
        <f>VLOOKUP(E8904,'Cross-Page Data'!$D$4:$F$48,3,FALSE)</f>
        <v>#N/A</v>
      </c>
      <c r="K8904" t="b">
        <f t="shared" si="139"/>
        <v>1</v>
      </c>
    </row>
    <row r="8905" spans="9:11">
      <c r="I8905" t="e">
        <f>IF(J8905="natural gas",VLOOKUP(D8905,'Cross-Page Data'!$I$4:$J$13,2,FALSE),IF(J8905="solar",VLOOKUP('Form 923'!D8905,'Cross-Page Data'!$I$14:$J$117,2,FALSE),J8905))</f>
        <v>#N/A</v>
      </c>
      <c r="J8905" t="e">
        <f>VLOOKUP(E8905,'Cross-Page Data'!$D$4:$F$48,3,FALSE)</f>
        <v>#N/A</v>
      </c>
      <c r="K8905" t="b">
        <f t="shared" si="139"/>
        <v>1</v>
      </c>
    </row>
    <row r="8906" spans="9:11">
      <c r="I8906" t="e">
        <f>IF(J8906="natural gas",VLOOKUP(D8906,'Cross-Page Data'!$I$4:$J$13,2,FALSE),IF(J8906="solar",VLOOKUP('Form 923'!D8906,'Cross-Page Data'!$I$14:$J$117,2,FALSE),J8906))</f>
        <v>#N/A</v>
      </c>
      <c r="J8906" t="e">
        <f>VLOOKUP(E8906,'Cross-Page Data'!$D$4:$F$48,3,FALSE)</f>
        <v>#N/A</v>
      </c>
      <c r="K8906" t="b">
        <f t="shared" si="139"/>
        <v>1</v>
      </c>
    </row>
    <row r="8907" spans="9:11">
      <c r="I8907" t="e">
        <f>IF(J8907="natural gas",VLOOKUP(D8907,'Cross-Page Data'!$I$4:$J$13,2,FALSE),IF(J8907="solar",VLOOKUP('Form 923'!D8907,'Cross-Page Data'!$I$14:$J$117,2,FALSE),J8907))</f>
        <v>#N/A</v>
      </c>
      <c r="J8907" t="e">
        <f>VLOOKUP(E8907,'Cross-Page Data'!$D$4:$F$48,3,FALSE)</f>
        <v>#N/A</v>
      </c>
      <c r="K8907" t="b">
        <f t="shared" si="139"/>
        <v>1</v>
      </c>
    </row>
    <row r="8908" spans="9:11">
      <c r="I8908" t="e">
        <f>IF(J8908="natural gas",VLOOKUP(D8908,'Cross-Page Data'!$I$4:$J$13,2,FALSE),IF(J8908="solar",VLOOKUP('Form 923'!D8908,'Cross-Page Data'!$I$14:$J$117,2,FALSE),J8908))</f>
        <v>#N/A</v>
      </c>
      <c r="J8908" t="e">
        <f>VLOOKUP(E8908,'Cross-Page Data'!$D$4:$F$48,3,FALSE)</f>
        <v>#N/A</v>
      </c>
      <c r="K8908" t="b">
        <f t="shared" si="139"/>
        <v>1</v>
      </c>
    </row>
    <row r="8909" spans="9:11">
      <c r="I8909" t="e">
        <f>IF(J8909="natural gas",VLOOKUP(D8909,'Cross-Page Data'!$I$4:$J$13,2,FALSE),IF(J8909="solar",VLOOKUP('Form 923'!D8909,'Cross-Page Data'!$I$14:$J$117,2,FALSE),J8909))</f>
        <v>#N/A</v>
      </c>
      <c r="J8909" t="e">
        <f>VLOOKUP(E8909,'Cross-Page Data'!$D$4:$F$48,3,FALSE)</f>
        <v>#N/A</v>
      </c>
      <c r="K8909" t="b">
        <f t="shared" si="139"/>
        <v>1</v>
      </c>
    </row>
    <row r="8910" spans="9:11">
      <c r="I8910" t="e">
        <f>IF(J8910="natural gas",VLOOKUP(D8910,'Cross-Page Data'!$I$4:$J$13,2,FALSE),IF(J8910="solar",VLOOKUP('Form 923'!D8910,'Cross-Page Data'!$I$14:$J$117,2,FALSE),J8910))</f>
        <v>#N/A</v>
      </c>
      <c r="J8910" t="e">
        <f>VLOOKUP(E8910,'Cross-Page Data'!$D$4:$F$48,3,FALSE)</f>
        <v>#N/A</v>
      </c>
      <c r="K8910" t="b">
        <f t="shared" si="139"/>
        <v>1</v>
      </c>
    </row>
    <row r="8911" spans="9:11">
      <c r="I8911" t="e">
        <f>IF(J8911="natural gas",VLOOKUP(D8911,'Cross-Page Data'!$I$4:$J$13,2,FALSE),IF(J8911="solar",VLOOKUP('Form 923'!D8911,'Cross-Page Data'!$I$14:$J$117,2,FALSE),J8911))</f>
        <v>#N/A</v>
      </c>
      <c r="J8911" t="e">
        <f>VLOOKUP(E8911,'Cross-Page Data'!$D$4:$F$48,3,FALSE)</f>
        <v>#N/A</v>
      </c>
      <c r="K8911" t="b">
        <f t="shared" si="139"/>
        <v>1</v>
      </c>
    </row>
    <row r="8912" spans="9:11">
      <c r="I8912" t="e">
        <f>IF(J8912="natural gas",VLOOKUP(D8912,'Cross-Page Data'!$I$4:$J$13,2,FALSE),IF(J8912="solar",VLOOKUP('Form 923'!D8912,'Cross-Page Data'!$I$14:$J$117,2,FALSE),J8912))</f>
        <v>#N/A</v>
      </c>
      <c r="J8912" t="e">
        <f>VLOOKUP(E8912,'Cross-Page Data'!$D$4:$F$48,3,FALSE)</f>
        <v>#N/A</v>
      </c>
      <c r="K8912" t="b">
        <f t="shared" si="139"/>
        <v>1</v>
      </c>
    </row>
    <row r="8913" spans="9:11">
      <c r="I8913" t="e">
        <f>IF(J8913="natural gas",VLOOKUP(D8913,'Cross-Page Data'!$I$4:$J$13,2,FALSE),IF(J8913="solar",VLOOKUP('Form 923'!D8913,'Cross-Page Data'!$I$14:$J$117,2,FALSE),J8913))</f>
        <v>#N/A</v>
      </c>
      <c r="J8913" t="e">
        <f>VLOOKUP(E8913,'Cross-Page Data'!$D$4:$F$48,3,FALSE)</f>
        <v>#N/A</v>
      </c>
      <c r="K8913" t="b">
        <f t="shared" si="139"/>
        <v>1</v>
      </c>
    </row>
    <row r="8914" spans="9:11">
      <c r="I8914" t="e">
        <f>IF(J8914="natural gas",VLOOKUP(D8914,'Cross-Page Data'!$I$4:$J$13,2,FALSE),IF(J8914="solar",VLOOKUP('Form 923'!D8914,'Cross-Page Data'!$I$14:$J$117,2,FALSE),J8914))</f>
        <v>#N/A</v>
      </c>
      <c r="J8914" t="e">
        <f>VLOOKUP(E8914,'Cross-Page Data'!$D$4:$F$48,3,FALSE)</f>
        <v>#N/A</v>
      </c>
      <c r="K8914" t="b">
        <f t="shared" si="139"/>
        <v>1</v>
      </c>
    </row>
    <row r="8915" spans="9:11">
      <c r="I8915" t="e">
        <f>IF(J8915="natural gas",VLOOKUP(D8915,'Cross-Page Data'!$I$4:$J$13,2,FALSE),IF(J8915="solar",VLOOKUP('Form 923'!D8915,'Cross-Page Data'!$I$14:$J$117,2,FALSE),J8915))</f>
        <v>#N/A</v>
      </c>
      <c r="J8915" t="e">
        <f>VLOOKUP(E8915,'Cross-Page Data'!$D$4:$F$48,3,FALSE)</f>
        <v>#N/A</v>
      </c>
      <c r="K8915" t="b">
        <f t="shared" si="139"/>
        <v>1</v>
      </c>
    </row>
    <row r="8916" spans="9:11">
      <c r="I8916" t="e">
        <f>IF(J8916="natural gas",VLOOKUP(D8916,'Cross-Page Data'!$I$4:$J$13,2,FALSE),IF(J8916="solar",VLOOKUP('Form 923'!D8916,'Cross-Page Data'!$I$14:$J$117,2,FALSE),J8916))</f>
        <v>#N/A</v>
      </c>
      <c r="J8916" t="e">
        <f>VLOOKUP(E8916,'Cross-Page Data'!$D$4:$F$48,3,FALSE)</f>
        <v>#N/A</v>
      </c>
      <c r="K8916" t="b">
        <f t="shared" si="139"/>
        <v>1</v>
      </c>
    </row>
    <row r="8917" spans="9:11">
      <c r="I8917" t="e">
        <f>IF(J8917="natural gas",VLOOKUP(D8917,'Cross-Page Data'!$I$4:$J$13,2,FALSE),IF(J8917="solar",VLOOKUP('Form 923'!D8917,'Cross-Page Data'!$I$14:$J$117,2,FALSE),J8917))</f>
        <v>#N/A</v>
      </c>
      <c r="J8917" t="e">
        <f>VLOOKUP(E8917,'Cross-Page Data'!$D$4:$F$48,3,FALSE)</f>
        <v>#N/A</v>
      </c>
      <c r="K8917" t="b">
        <f t="shared" si="139"/>
        <v>1</v>
      </c>
    </row>
    <row r="8918" spans="9:11">
      <c r="I8918" t="e">
        <f>IF(J8918="natural gas",VLOOKUP(D8918,'Cross-Page Data'!$I$4:$J$13,2,FALSE),IF(J8918="solar",VLOOKUP('Form 923'!D8918,'Cross-Page Data'!$I$14:$J$117,2,FALSE),J8918))</f>
        <v>#N/A</v>
      </c>
      <c r="J8918" t="e">
        <f>VLOOKUP(E8918,'Cross-Page Data'!$D$4:$F$48,3,FALSE)</f>
        <v>#N/A</v>
      </c>
      <c r="K8918" t="b">
        <f t="shared" si="139"/>
        <v>1</v>
      </c>
    </row>
    <row r="8919" spans="9:11">
      <c r="I8919" t="e">
        <f>IF(J8919="natural gas",VLOOKUP(D8919,'Cross-Page Data'!$I$4:$J$13,2,FALSE),IF(J8919="solar",VLOOKUP('Form 923'!D8919,'Cross-Page Data'!$I$14:$J$117,2,FALSE),J8919))</f>
        <v>#N/A</v>
      </c>
      <c r="J8919" t="e">
        <f>VLOOKUP(E8919,'Cross-Page Data'!$D$4:$F$48,3,FALSE)</f>
        <v>#N/A</v>
      </c>
      <c r="K8919" t="b">
        <f t="shared" si="139"/>
        <v>1</v>
      </c>
    </row>
    <row r="8920" spans="9:11">
      <c r="I8920" t="e">
        <f>IF(J8920="natural gas",VLOOKUP(D8920,'Cross-Page Data'!$I$4:$J$13,2,FALSE),IF(J8920="solar",VLOOKUP('Form 923'!D8920,'Cross-Page Data'!$I$14:$J$117,2,FALSE),J8920))</f>
        <v>#N/A</v>
      </c>
      <c r="J8920" t="e">
        <f>VLOOKUP(E8920,'Cross-Page Data'!$D$4:$F$48,3,FALSE)</f>
        <v>#N/A</v>
      </c>
      <c r="K8920" t="b">
        <f t="shared" si="139"/>
        <v>1</v>
      </c>
    </row>
    <row r="8921" spans="9:11">
      <c r="I8921" t="e">
        <f>IF(J8921="natural gas",VLOOKUP(D8921,'Cross-Page Data'!$I$4:$J$13,2,FALSE),IF(J8921="solar",VLOOKUP('Form 923'!D8921,'Cross-Page Data'!$I$14:$J$117,2,FALSE),J8921))</f>
        <v>#N/A</v>
      </c>
      <c r="J8921" t="e">
        <f>VLOOKUP(E8921,'Cross-Page Data'!$D$4:$F$48,3,FALSE)</f>
        <v>#N/A</v>
      </c>
      <c r="K8921" t="b">
        <f t="shared" si="139"/>
        <v>1</v>
      </c>
    </row>
    <row r="8922" spans="9:11">
      <c r="I8922" t="e">
        <f>IF(J8922="natural gas",VLOOKUP(D8922,'Cross-Page Data'!$I$4:$J$13,2,FALSE),IF(J8922="solar",VLOOKUP('Form 923'!D8922,'Cross-Page Data'!$I$14:$J$117,2,FALSE),J8922))</f>
        <v>#N/A</v>
      </c>
      <c r="J8922" t="e">
        <f>VLOOKUP(E8922,'Cross-Page Data'!$D$4:$F$48,3,FALSE)</f>
        <v>#N/A</v>
      </c>
      <c r="K8922" t="b">
        <f t="shared" si="139"/>
        <v>1</v>
      </c>
    </row>
    <row r="8923" spans="9:11">
      <c r="I8923" t="e">
        <f>IF(J8923="natural gas",VLOOKUP(D8923,'Cross-Page Data'!$I$4:$J$13,2,FALSE),IF(J8923="solar",VLOOKUP('Form 923'!D8923,'Cross-Page Data'!$I$14:$J$117,2,FALSE),J8923))</f>
        <v>#N/A</v>
      </c>
      <c r="J8923" t="e">
        <f>VLOOKUP(E8923,'Cross-Page Data'!$D$4:$F$48,3,FALSE)</f>
        <v>#N/A</v>
      </c>
      <c r="K8923" t="b">
        <f t="shared" si="139"/>
        <v>1</v>
      </c>
    </row>
    <row r="8924" spans="9:11">
      <c r="I8924" t="e">
        <f>IF(J8924="natural gas",VLOOKUP(D8924,'Cross-Page Data'!$I$4:$J$13,2,FALSE),IF(J8924="solar",VLOOKUP('Form 923'!D8924,'Cross-Page Data'!$I$14:$J$117,2,FALSE),J8924))</f>
        <v>#N/A</v>
      </c>
      <c r="J8924" t="e">
        <f>VLOOKUP(E8924,'Cross-Page Data'!$D$4:$F$48,3,FALSE)</f>
        <v>#N/A</v>
      </c>
      <c r="K8924" t="b">
        <f t="shared" si="139"/>
        <v>1</v>
      </c>
    </row>
    <row r="8925" spans="9:11">
      <c r="I8925" t="e">
        <f>IF(J8925="natural gas",VLOOKUP(D8925,'Cross-Page Data'!$I$4:$J$13,2,FALSE),IF(J8925="solar",VLOOKUP('Form 923'!D8925,'Cross-Page Data'!$I$14:$J$117,2,FALSE),J8925))</f>
        <v>#N/A</v>
      </c>
      <c r="J8925" t="e">
        <f>VLOOKUP(E8925,'Cross-Page Data'!$D$4:$F$48,3,FALSE)</f>
        <v>#N/A</v>
      </c>
      <c r="K8925" t="b">
        <f t="shared" si="139"/>
        <v>1</v>
      </c>
    </row>
    <row r="8926" spans="9:11">
      <c r="I8926" t="e">
        <f>IF(J8926="natural gas",VLOOKUP(D8926,'Cross-Page Data'!$I$4:$J$13,2,FALSE),IF(J8926="solar",VLOOKUP('Form 923'!D8926,'Cross-Page Data'!$I$14:$J$117,2,FALSE),J8926))</f>
        <v>#N/A</v>
      </c>
      <c r="J8926" t="e">
        <f>VLOOKUP(E8926,'Cross-Page Data'!$D$4:$F$48,3,FALSE)</f>
        <v>#N/A</v>
      </c>
      <c r="K8926" t="b">
        <f t="shared" si="139"/>
        <v>1</v>
      </c>
    </row>
    <row r="8927" spans="9:11">
      <c r="I8927" t="e">
        <f>IF(J8927="natural gas",VLOOKUP(D8927,'Cross-Page Data'!$I$4:$J$13,2,FALSE),IF(J8927="solar",VLOOKUP('Form 923'!D8927,'Cross-Page Data'!$I$14:$J$117,2,FALSE),J8927))</f>
        <v>#N/A</v>
      </c>
      <c r="J8927" t="e">
        <f>VLOOKUP(E8927,'Cross-Page Data'!$D$4:$F$48,3,FALSE)</f>
        <v>#N/A</v>
      </c>
      <c r="K8927" t="b">
        <f t="shared" si="139"/>
        <v>1</v>
      </c>
    </row>
    <row r="8928" spans="9:11">
      <c r="I8928" t="e">
        <f>IF(J8928="natural gas",VLOOKUP(D8928,'Cross-Page Data'!$I$4:$J$13,2,FALSE),IF(J8928="solar",VLOOKUP('Form 923'!D8928,'Cross-Page Data'!$I$14:$J$117,2,FALSE),J8928))</f>
        <v>#N/A</v>
      </c>
      <c r="J8928" t="e">
        <f>VLOOKUP(E8928,'Cross-Page Data'!$D$4:$F$48,3,FALSE)</f>
        <v>#N/A</v>
      </c>
      <c r="K8928" t="b">
        <f t="shared" si="139"/>
        <v>1</v>
      </c>
    </row>
    <row r="8929" spans="9:11">
      <c r="I8929" t="e">
        <f>IF(J8929="natural gas",VLOOKUP(D8929,'Cross-Page Data'!$I$4:$J$13,2,FALSE),IF(J8929="solar",VLOOKUP('Form 923'!D8929,'Cross-Page Data'!$I$14:$J$117,2,FALSE),J8929))</f>
        <v>#N/A</v>
      </c>
      <c r="J8929" t="e">
        <f>VLOOKUP(E8929,'Cross-Page Data'!$D$4:$F$48,3,FALSE)</f>
        <v>#N/A</v>
      </c>
      <c r="K8929" t="b">
        <f t="shared" si="139"/>
        <v>1</v>
      </c>
    </row>
    <row r="8930" spans="9:11">
      <c r="I8930" t="e">
        <f>IF(J8930="natural gas",VLOOKUP(D8930,'Cross-Page Data'!$I$4:$J$13,2,FALSE),IF(J8930="solar",VLOOKUP('Form 923'!D8930,'Cross-Page Data'!$I$14:$J$117,2,FALSE),J8930))</f>
        <v>#N/A</v>
      </c>
      <c r="J8930" t="e">
        <f>VLOOKUP(E8930,'Cross-Page Data'!$D$4:$F$48,3,FALSE)</f>
        <v>#N/A</v>
      </c>
      <c r="K8930" t="b">
        <f t="shared" si="139"/>
        <v>1</v>
      </c>
    </row>
    <row r="8931" spans="9:11">
      <c r="I8931" t="e">
        <f>IF(J8931="natural gas",VLOOKUP(D8931,'Cross-Page Data'!$I$4:$J$13,2,FALSE),IF(J8931="solar",VLOOKUP('Form 923'!D8931,'Cross-Page Data'!$I$14:$J$117,2,FALSE),J8931))</f>
        <v>#N/A</v>
      </c>
      <c r="J8931" t="e">
        <f>VLOOKUP(E8931,'Cross-Page Data'!$D$4:$F$48,3,FALSE)</f>
        <v>#N/A</v>
      </c>
      <c r="K8931" t="b">
        <f t="shared" si="139"/>
        <v>1</v>
      </c>
    </row>
    <row r="8932" spans="9:11">
      <c r="I8932" t="e">
        <f>IF(J8932="natural gas",VLOOKUP(D8932,'Cross-Page Data'!$I$4:$J$13,2,FALSE),IF(J8932="solar",VLOOKUP('Form 923'!D8932,'Cross-Page Data'!$I$14:$J$117,2,FALSE),J8932))</f>
        <v>#N/A</v>
      </c>
      <c r="J8932" t="e">
        <f>VLOOKUP(E8932,'Cross-Page Data'!$D$4:$F$48,3,FALSE)</f>
        <v>#N/A</v>
      </c>
      <c r="K8932" t="b">
        <f t="shared" si="139"/>
        <v>1</v>
      </c>
    </row>
    <row r="8933" spans="9:11">
      <c r="I8933" t="e">
        <f>IF(J8933="natural gas",VLOOKUP(D8933,'Cross-Page Data'!$I$4:$J$13,2,FALSE),IF(J8933="solar",VLOOKUP('Form 923'!D8933,'Cross-Page Data'!$I$14:$J$117,2,FALSE),J8933))</f>
        <v>#N/A</v>
      </c>
      <c r="J8933" t="e">
        <f>VLOOKUP(E8933,'Cross-Page Data'!$D$4:$F$48,3,FALSE)</f>
        <v>#N/A</v>
      </c>
      <c r="K8933" t="b">
        <f t="shared" si="139"/>
        <v>1</v>
      </c>
    </row>
    <row r="8934" spans="9:11">
      <c r="I8934" t="e">
        <f>IF(J8934="natural gas",VLOOKUP(D8934,'Cross-Page Data'!$I$4:$J$13,2,FALSE),IF(J8934="solar",VLOOKUP('Form 923'!D8934,'Cross-Page Data'!$I$14:$J$117,2,FALSE),J8934))</f>
        <v>#N/A</v>
      </c>
      <c r="J8934" t="e">
        <f>VLOOKUP(E8934,'Cross-Page Data'!$D$4:$F$48,3,FALSE)</f>
        <v>#N/A</v>
      </c>
      <c r="K8934" t="b">
        <f t="shared" si="139"/>
        <v>1</v>
      </c>
    </row>
    <row r="8935" spans="9:11">
      <c r="I8935" t="e">
        <f>IF(J8935="natural gas",VLOOKUP(D8935,'Cross-Page Data'!$I$4:$J$13,2,FALSE),IF(J8935="solar",VLOOKUP('Form 923'!D8935,'Cross-Page Data'!$I$14:$J$117,2,FALSE),J8935))</f>
        <v>#N/A</v>
      </c>
      <c r="J8935" t="e">
        <f>VLOOKUP(E8935,'Cross-Page Data'!$D$4:$F$48,3,FALSE)</f>
        <v>#N/A</v>
      </c>
      <c r="K8935" t="b">
        <f t="shared" si="139"/>
        <v>1</v>
      </c>
    </row>
    <row r="8936" spans="9:11">
      <c r="I8936" t="e">
        <f>IF(J8936="natural gas",VLOOKUP(D8936,'Cross-Page Data'!$I$4:$J$13,2,FALSE),IF(J8936="solar",VLOOKUP('Form 923'!D8936,'Cross-Page Data'!$I$14:$J$117,2,FALSE),J8936))</f>
        <v>#N/A</v>
      </c>
      <c r="J8936" t="e">
        <f>VLOOKUP(E8936,'Cross-Page Data'!$D$4:$F$48,3,FALSE)</f>
        <v>#N/A</v>
      </c>
      <c r="K8936" t="b">
        <f t="shared" si="139"/>
        <v>1</v>
      </c>
    </row>
    <row r="8937" spans="9:11">
      <c r="I8937" t="e">
        <f>IF(J8937="natural gas",VLOOKUP(D8937,'Cross-Page Data'!$I$4:$J$13,2,FALSE),IF(J8937="solar",VLOOKUP('Form 923'!D8937,'Cross-Page Data'!$I$14:$J$117,2,FALSE),J8937))</f>
        <v>#N/A</v>
      </c>
      <c r="J8937" t="e">
        <f>VLOOKUP(E8937,'Cross-Page Data'!$D$4:$F$48,3,FALSE)</f>
        <v>#N/A</v>
      </c>
      <c r="K8937" t="b">
        <f t="shared" si="139"/>
        <v>1</v>
      </c>
    </row>
    <row r="8938" spans="9:11">
      <c r="I8938" t="e">
        <f>IF(J8938="natural gas",VLOOKUP(D8938,'Cross-Page Data'!$I$4:$J$13,2,FALSE),IF(J8938="solar",VLOOKUP('Form 923'!D8938,'Cross-Page Data'!$I$14:$J$117,2,FALSE),J8938))</f>
        <v>#N/A</v>
      </c>
      <c r="J8938" t="e">
        <f>VLOOKUP(E8938,'Cross-Page Data'!$D$4:$F$48,3,FALSE)</f>
        <v>#N/A</v>
      </c>
      <c r="K8938" t="b">
        <f t="shared" si="139"/>
        <v>1</v>
      </c>
    </row>
    <row r="8939" spans="9:11">
      <c r="I8939" t="e">
        <f>IF(J8939="natural gas",VLOOKUP(D8939,'Cross-Page Data'!$I$4:$J$13,2,FALSE),IF(J8939="solar",VLOOKUP('Form 923'!D8939,'Cross-Page Data'!$I$14:$J$117,2,FALSE),J8939))</f>
        <v>#N/A</v>
      </c>
      <c r="J8939" t="e">
        <f>VLOOKUP(E8939,'Cross-Page Data'!$D$4:$F$48,3,FALSE)</f>
        <v>#N/A</v>
      </c>
      <c r="K8939" t="b">
        <f t="shared" si="139"/>
        <v>1</v>
      </c>
    </row>
    <row r="8940" spans="9:11">
      <c r="I8940" t="e">
        <f>IF(J8940="natural gas",VLOOKUP(D8940,'Cross-Page Data'!$I$4:$J$13,2,FALSE),IF(J8940="solar",VLOOKUP('Form 923'!D8940,'Cross-Page Data'!$I$14:$J$117,2,FALSE),J8940))</f>
        <v>#N/A</v>
      </c>
      <c r="J8940" t="e">
        <f>VLOOKUP(E8940,'Cross-Page Data'!$D$4:$F$48,3,FALSE)</f>
        <v>#N/A</v>
      </c>
      <c r="K8940" t="b">
        <f t="shared" si="139"/>
        <v>1</v>
      </c>
    </row>
    <row r="8941" spans="9:11">
      <c r="I8941" t="e">
        <f>IF(J8941="natural gas",VLOOKUP(D8941,'Cross-Page Data'!$I$4:$J$13,2,FALSE),IF(J8941="solar",VLOOKUP('Form 923'!D8941,'Cross-Page Data'!$I$14:$J$117,2,FALSE),J8941))</f>
        <v>#N/A</v>
      </c>
      <c r="J8941" t="e">
        <f>VLOOKUP(E8941,'Cross-Page Data'!$D$4:$F$48,3,FALSE)</f>
        <v>#N/A</v>
      </c>
      <c r="K8941" t="b">
        <f t="shared" si="139"/>
        <v>1</v>
      </c>
    </row>
    <row r="8942" spans="9:11">
      <c r="I8942" t="e">
        <f>IF(J8942="natural gas",VLOOKUP(D8942,'Cross-Page Data'!$I$4:$J$13,2,FALSE),IF(J8942="solar",VLOOKUP('Form 923'!D8942,'Cross-Page Data'!$I$14:$J$117,2,FALSE),J8942))</f>
        <v>#N/A</v>
      </c>
      <c r="J8942" t="e">
        <f>VLOOKUP(E8942,'Cross-Page Data'!$D$4:$F$48,3,FALSE)</f>
        <v>#N/A</v>
      </c>
      <c r="K8942" t="b">
        <f t="shared" si="139"/>
        <v>1</v>
      </c>
    </row>
    <row r="8943" spans="9:11">
      <c r="I8943" t="e">
        <f>IF(J8943="natural gas",VLOOKUP(D8943,'Cross-Page Data'!$I$4:$J$13,2,FALSE),IF(J8943="solar",VLOOKUP('Form 923'!D8943,'Cross-Page Data'!$I$14:$J$117,2,FALSE),J8943))</f>
        <v>#N/A</v>
      </c>
      <c r="J8943" t="e">
        <f>VLOOKUP(E8943,'Cross-Page Data'!$D$4:$F$48,3,FALSE)</f>
        <v>#N/A</v>
      </c>
      <c r="K8943" t="b">
        <f t="shared" si="139"/>
        <v>1</v>
      </c>
    </row>
    <row r="8944" spans="9:11">
      <c r="I8944" t="e">
        <f>IF(J8944="natural gas",VLOOKUP(D8944,'Cross-Page Data'!$I$4:$J$13,2,FALSE),IF(J8944="solar",VLOOKUP('Form 923'!D8944,'Cross-Page Data'!$I$14:$J$117,2,FALSE),J8944))</f>
        <v>#N/A</v>
      </c>
      <c r="J8944" t="e">
        <f>VLOOKUP(E8944,'Cross-Page Data'!$D$4:$F$48,3,FALSE)</f>
        <v>#N/A</v>
      </c>
      <c r="K8944" t="b">
        <f t="shared" si="139"/>
        <v>1</v>
      </c>
    </row>
    <row r="8945" spans="9:11">
      <c r="I8945" t="e">
        <f>IF(J8945="natural gas",VLOOKUP(D8945,'Cross-Page Data'!$I$4:$J$13,2,FALSE),IF(J8945="solar",VLOOKUP('Form 923'!D8945,'Cross-Page Data'!$I$14:$J$117,2,FALSE),J8945))</f>
        <v>#N/A</v>
      </c>
      <c r="J8945" t="e">
        <f>VLOOKUP(E8945,'Cross-Page Data'!$D$4:$F$48,3,FALSE)</f>
        <v>#N/A</v>
      </c>
      <c r="K8945" t="b">
        <f t="shared" si="139"/>
        <v>1</v>
      </c>
    </row>
    <row r="8946" spans="9:11">
      <c r="I8946" t="e">
        <f>IF(J8946="natural gas",VLOOKUP(D8946,'Cross-Page Data'!$I$4:$J$13,2,FALSE),IF(J8946="solar",VLOOKUP('Form 923'!D8946,'Cross-Page Data'!$I$14:$J$117,2,FALSE),J8946))</f>
        <v>#N/A</v>
      </c>
      <c r="J8946" t="e">
        <f>VLOOKUP(E8946,'Cross-Page Data'!$D$4:$F$48,3,FALSE)</f>
        <v>#N/A</v>
      </c>
      <c r="K8946" t="b">
        <f t="shared" si="139"/>
        <v>1</v>
      </c>
    </row>
    <row r="8947" spans="9:11">
      <c r="I8947" t="e">
        <f>IF(J8947="natural gas",VLOOKUP(D8947,'Cross-Page Data'!$I$4:$J$13,2,FALSE),IF(J8947="solar",VLOOKUP('Form 923'!D8947,'Cross-Page Data'!$I$14:$J$117,2,FALSE),J8947))</f>
        <v>#N/A</v>
      </c>
      <c r="J8947" t="e">
        <f>VLOOKUP(E8947,'Cross-Page Data'!$D$4:$F$48,3,FALSE)</f>
        <v>#N/A</v>
      </c>
      <c r="K8947" t="b">
        <f t="shared" si="139"/>
        <v>1</v>
      </c>
    </row>
    <row r="8948" spans="9:11">
      <c r="I8948" t="e">
        <f>IF(J8948="natural gas",VLOOKUP(D8948,'Cross-Page Data'!$I$4:$J$13,2,FALSE),IF(J8948="solar",VLOOKUP('Form 923'!D8948,'Cross-Page Data'!$I$14:$J$117,2,FALSE),J8948))</f>
        <v>#N/A</v>
      </c>
      <c r="J8948" t="e">
        <f>VLOOKUP(E8948,'Cross-Page Data'!$D$4:$F$48,3,FALSE)</f>
        <v>#N/A</v>
      </c>
      <c r="K8948" t="b">
        <f t="shared" si="139"/>
        <v>1</v>
      </c>
    </row>
    <row r="8949" spans="9:11">
      <c r="I8949" t="e">
        <f>IF(J8949="natural gas",VLOOKUP(D8949,'Cross-Page Data'!$I$4:$J$13,2,FALSE),IF(J8949="solar",VLOOKUP('Form 923'!D8949,'Cross-Page Data'!$I$14:$J$117,2,FALSE),J8949))</f>
        <v>#N/A</v>
      </c>
      <c r="J8949" t="e">
        <f>VLOOKUP(E8949,'Cross-Page Data'!$D$4:$F$48,3,FALSE)</f>
        <v>#N/A</v>
      </c>
      <c r="K8949" t="b">
        <f t="shared" si="139"/>
        <v>1</v>
      </c>
    </row>
    <row r="8950" spans="9:11">
      <c r="I8950" t="e">
        <f>IF(J8950="natural gas",VLOOKUP(D8950,'Cross-Page Data'!$I$4:$J$13,2,FALSE),IF(J8950="solar",VLOOKUP('Form 923'!D8950,'Cross-Page Data'!$I$14:$J$117,2,FALSE),J8950))</f>
        <v>#N/A</v>
      </c>
      <c r="J8950" t="e">
        <f>VLOOKUP(E8950,'Cross-Page Data'!$D$4:$F$48,3,FALSE)</f>
        <v>#N/A</v>
      </c>
      <c r="K8950" t="b">
        <f t="shared" si="139"/>
        <v>1</v>
      </c>
    </row>
    <row r="8951" spans="9:11">
      <c r="I8951" t="e">
        <f>IF(J8951="natural gas",VLOOKUP(D8951,'Cross-Page Data'!$I$4:$J$13,2,FALSE),IF(J8951="solar",VLOOKUP('Form 923'!D8951,'Cross-Page Data'!$I$14:$J$117,2,FALSE),J8951))</f>
        <v>#N/A</v>
      </c>
      <c r="J8951" t="e">
        <f>VLOOKUP(E8951,'Cross-Page Data'!$D$4:$F$48,3,FALSE)</f>
        <v>#N/A</v>
      </c>
      <c r="K8951" t="b">
        <f t="shared" si="139"/>
        <v>1</v>
      </c>
    </row>
    <row r="8952" spans="9:11">
      <c r="I8952" t="e">
        <f>IF(J8952="natural gas",VLOOKUP(D8952,'Cross-Page Data'!$I$4:$J$13,2,FALSE),IF(J8952="solar",VLOOKUP('Form 923'!D8952,'Cross-Page Data'!$I$14:$J$117,2,FALSE),J8952))</f>
        <v>#N/A</v>
      </c>
      <c r="J8952" t="e">
        <f>VLOOKUP(E8952,'Cross-Page Data'!$D$4:$F$48,3,FALSE)</f>
        <v>#N/A</v>
      </c>
      <c r="K8952" t="b">
        <f t="shared" si="139"/>
        <v>1</v>
      </c>
    </row>
    <row r="8953" spans="9:11">
      <c r="I8953" t="e">
        <f>IF(J8953="natural gas",VLOOKUP(D8953,'Cross-Page Data'!$I$4:$J$13,2,FALSE),IF(J8953="solar",VLOOKUP('Form 923'!D8953,'Cross-Page Data'!$I$14:$J$117,2,FALSE),J8953))</f>
        <v>#N/A</v>
      </c>
      <c r="J8953" t="e">
        <f>VLOOKUP(E8953,'Cross-Page Data'!$D$4:$F$48,3,FALSE)</f>
        <v>#N/A</v>
      </c>
      <c r="K8953" t="b">
        <f t="shared" si="139"/>
        <v>1</v>
      </c>
    </row>
    <row r="8954" spans="9:11">
      <c r="I8954" t="e">
        <f>IF(J8954="natural gas",VLOOKUP(D8954,'Cross-Page Data'!$I$4:$J$13,2,FALSE),IF(J8954="solar",VLOOKUP('Form 923'!D8954,'Cross-Page Data'!$I$14:$J$117,2,FALSE),J8954))</f>
        <v>#N/A</v>
      </c>
      <c r="J8954" t="e">
        <f>VLOOKUP(E8954,'Cross-Page Data'!$D$4:$F$48,3,FALSE)</f>
        <v>#N/A</v>
      </c>
      <c r="K8954" t="b">
        <f t="shared" si="139"/>
        <v>1</v>
      </c>
    </row>
    <row r="8955" spans="9:11">
      <c r="I8955" t="e">
        <f>IF(J8955="natural gas",VLOOKUP(D8955,'Cross-Page Data'!$I$4:$J$13,2,FALSE),IF(J8955="solar",VLOOKUP('Form 923'!D8955,'Cross-Page Data'!$I$14:$J$117,2,FALSE),J8955))</f>
        <v>#N/A</v>
      </c>
      <c r="J8955" t="e">
        <f>VLOOKUP(E8955,'Cross-Page Data'!$D$4:$F$48,3,FALSE)</f>
        <v>#N/A</v>
      </c>
      <c r="K8955" t="b">
        <f t="shared" si="139"/>
        <v>1</v>
      </c>
    </row>
    <row r="8956" spans="9:11">
      <c r="I8956" t="e">
        <f>IF(J8956="natural gas",VLOOKUP(D8956,'Cross-Page Data'!$I$4:$J$13,2,FALSE),IF(J8956="solar",VLOOKUP('Form 923'!D8956,'Cross-Page Data'!$I$14:$J$117,2,FALSE),J8956))</f>
        <v>#N/A</v>
      </c>
      <c r="J8956" t="e">
        <f>VLOOKUP(E8956,'Cross-Page Data'!$D$4:$F$48,3,FALSE)</f>
        <v>#N/A</v>
      </c>
      <c r="K8956" t="b">
        <f t="shared" si="139"/>
        <v>1</v>
      </c>
    </row>
    <row r="8957" spans="9:11">
      <c r="I8957" t="e">
        <f>IF(J8957="natural gas",VLOOKUP(D8957,'Cross-Page Data'!$I$4:$J$13,2,FALSE),IF(J8957="solar",VLOOKUP('Form 923'!D8957,'Cross-Page Data'!$I$14:$J$117,2,FALSE),J8957))</f>
        <v>#N/A</v>
      </c>
      <c r="J8957" t="e">
        <f>VLOOKUP(E8957,'Cross-Page Data'!$D$4:$F$48,3,FALSE)</f>
        <v>#N/A</v>
      </c>
      <c r="K8957" t="b">
        <f t="shared" si="139"/>
        <v>1</v>
      </c>
    </row>
    <row r="8958" spans="9:11">
      <c r="I8958" t="e">
        <f>IF(J8958="natural gas",VLOOKUP(D8958,'Cross-Page Data'!$I$4:$J$13,2,FALSE),IF(J8958="solar",VLOOKUP('Form 923'!D8958,'Cross-Page Data'!$I$14:$J$117,2,FALSE),J8958))</f>
        <v>#N/A</v>
      </c>
      <c r="J8958" t="e">
        <f>VLOOKUP(E8958,'Cross-Page Data'!$D$4:$F$48,3,FALSE)</f>
        <v>#N/A</v>
      </c>
      <c r="K8958" t="b">
        <f t="shared" si="139"/>
        <v>1</v>
      </c>
    </row>
    <row r="8959" spans="9:11">
      <c r="I8959" t="e">
        <f>IF(J8959="natural gas",VLOOKUP(D8959,'Cross-Page Data'!$I$4:$J$13,2,FALSE),IF(J8959="solar",VLOOKUP('Form 923'!D8959,'Cross-Page Data'!$I$14:$J$117,2,FALSE),J8959))</f>
        <v>#N/A</v>
      </c>
      <c r="J8959" t="e">
        <f>VLOOKUP(E8959,'Cross-Page Data'!$D$4:$F$48,3,FALSE)</f>
        <v>#N/A</v>
      </c>
      <c r="K8959" t="b">
        <f t="shared" si="139"/>
        <v>1</v>
      </c>
    </row>
    <row r="8960" spans="9:11">
      <c r="I8960" t="e">
        <f>IF(J8960="natural gas",VLOOKUP(D8960,'Cross-Page Data'!$I$4:$J$13,2,FALSE),IF(J8960="solar",VLOOKUP('Form 923'!D8960,'Cross-Page Data'!$I$14:$J$117,2,FALSE),J8960))</f>
        <v>#N/A</v>
      </c>
      <c r="J8960" t="e">
        <f>VLOOKUP(E8960,'Cross-Page Data'!$D$4:$F$48,3,FALSE)</f>
        <v>#N/A</v>
      </c>
      <c r="K8960" t="b">
        <f t="shared" si="139"/>
        <v>1</v>
      </c>
    </row>
    <row r="8961" spans="9:11">
      <c r="I8961" t="e">
        <f>IF(J8961="natural gas",VLOOKUP(D8961,'Cross-Page Data'!$I$4:$J$13,2,FALSE),IF(J8961="solar",VLOOKUP('Form 923'!D8961,'Cross-Page Data'!$I$14:$J$117,2,FALSE),J8961))</f>
        <v>#N/A</v>
      </c>
      <c r="J8961" t="e">
        <f>VLOOKUP(E8961,'Cross-Page Data'!$D$4:$F$48,3,FALSE)</f>
        <v>#N/A</v>
      </c>
      <c r="K8961" t="b">
        <f t="shared" si="139"/>
        <v>1</v>
      </c>
    </row>
    <row r="8962" spans="9:11">
      <c r="I8962" t="e">
        <f>IF(J8962="natural gas",VLOOKUP(D8962,'Cross-Page Data'!$I$4:$J$13,2,FALSE),IF(J8962="solar",VLOOKUP('Form 923'!D8962,'Cross-Page Data'!$I$14:$J$117,2,FALSE),J8962))</f>
        <v>#N/A</v>
      </c>
      <c r="J8962" t="e">
        <f>VLOOKUP(E8962,'Cross-Page Data'!$D$4:$F$48,3,FALSE)</f>
        <v>#N/A</v>
      </c>
      <c r="K8962" t="b">
        <f t="shared" si="139"/>
        <v>1</v>
      </c>
    </row>
    <row r="8963" spans="9:11">
      <c r="I8963" t="e">
        <f>IF(J8963="natural gas",VLOOKUP(D8963,'Cross-Page Data'!$I$4:$J$13,2,FALSE),IF(J8963="solar",VLOOKUP('Form 923'!D8963,'Cross-Page Data'!$I$14:$J$117,2,FALSE),J8963))</f>
        <v>#N/A</v>
      </c>
      <c r="J8963" t="e">
        <f>VLOOKUP(E8963,'Cross-Page Data'!$D$4:$F$48,3,FALSE)</f>
        <v>#N/A</v>
      </c>
      <c r="K8963" t="b">
        <f t="shared" si="139"/>
        <v>1</v>
      </c>
    </row>
    <row r="8964" spans="9:11">
      <c r="I8964" t="e">
        <f>IF(J8964="natural gas",VLOOKUP(D8964,'Cross-Page Data'!$I$4:$J$13,2,FALSE),IF(J8964="solar",VLOOKUP('Form 923'!D8964,'Cross-Page Data'!$I$14:$J$117,2,FALSE),J8964))</f>
        <v>#N/A</v>
      </c>
      <c r="J8964" t="e">
        <f>VLOOKUP(E8964,'Cross-Page Data'!$D$4:$F$48,3,FALSE)</f>
        <v>#N/A</v>
      </c>
      <c r="K8964" t="b">
        <f t="shared" si="139"/>
        <v>1</v>
      </c>
    </row>
    <row r="8965" spans="9:11">
      <c r="I8965" t="e">
        <f>IF(J8965="natural gas",VLOOKUP(D8965,'Cross-Page Data'!$I$4:$J$13,2,FALSE),IF(J8965="solar",VLOOKUP('Form 923'!D8965,'Cross-Page Data'!$I$14:$J$117,2,FALSE),J8965))</f>
        <v>#N/A</v>
      </c>
      <c r="J8965" t="e">
        <f>VLOOKUP(E8965,'Cross-Page Data'!$D$4:$F$48,3,FALSE)</f>
        <v>#N/A</v>
      </c>
      <c r="K8965" t="b">
        <f t="shared" si="139"/>
        <v>1</v>
      </c>
    </row>
    <row r="8966" spans="9:11">
      <c r="I8966" t="e">
        <f>IF(J8966="natural gas",VLOOKUP(D8966,'Cross-Page Data'!$I$4:$J$13,2,FALSE),IF(J8966="solar",VLOOKUP('Form 923'!D8966,'Cross-Page Data'!$I$14:$J$117,2,FALSE),J8966))</f>
        <v>#N/A</v>
      </c>
      <c r="J8966" t="e">
        <f>VLOOKUP(E8966,'Cross-Page Data'!$D$4:$F$48,3,FALSE)</f>
        <v>#N/A</v>
      </c>
      <c r="K8966" t="b">
        <f t="shared" si="139"/>
        <v>1</v>
      </c>
    </row>
    <row r="8967" spans="9:11">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c r="I8968" t="e">
        <f>IF(J8968="natural gas",VLOOKUP(D8968,'Cross-Page Data'!$I$4:$J$13,2,FALSE),IF(J8968="solar",VLOOKUP('Form 923'!D8968,'Cross-Page Data'!$I$14:$J$117,2,FALSE),J8968))</f>
        <v>#N/A</v>
      </c>
      <c r="J8968" t="e">
        <f>VLOOKUP(E8968,'Cross-Page Data'!$D$4:$F$48,3,FALSE)</f>
        <v>#N/A</v>
      </c>
      <c r="K8968" t="b">
        <f t="shared" si="140"/>
        <v>1</v>
      </c>
    </row>
    <row r="8969" spans="9:11">
      <c r="I8969" t="e">
        <f>IF(J8969="natural gas",VLOOKUP(D8969,'Cross-Page Data'!$I$4:$J$13,2,FALSE),IF(J8969="solar",VLOOKUP('Form 923'!D8969,'Cross-Page Data'!$I$14:$J$117,2,FALSE),J8969))</f>
        <v>#N/A</v>
      </c>
      <c r="J8969" t="e">
        <f>VLOOKUP(E8969,'Cross-Page Data'!$D$4:$F$48,3,FALSE)</f>
        <v>#N/A</v>
      </c>
      <c r="K8969" t="b">
        <f t="shared" si="140"/>
        <v>1</v>
      </c>
    </row>
    <row r="8970" spans="9:11">
      <c r="I8970" t="e">
        <f>IF(J8970="natural gas",VLOOKUP(D8970,'Cross-Page Data'!$I$4:$J$13,2,FALSE),IF(J8970="solar",VLOOKUP('Form 923'!D8970,'Cross-Page Data'!$I$14:$J$117,2,FALSE),J8970))</f>
        <v>#N/A</v>
      </c>
      <c r="J8970" t="e">
        <f>VLOOKUP(E8970,'Cross-Page Data'!$D$4:$F$48,3,FALSE)</f>
        <v>#N/A</v>
      </c>
      <c r="K8970" t="b">
        <f t="shared" si="140"/>
        <v>1</v>
      </c>
    </row>
    <row r="8971" spans="9:11">
      <c r="I8971" t="e">
        <f>IF(J8971="natural gas",VLOOKUP(D8971,'Cross-Page Data'!$I$4:$J$13,2,FALSE),IF(J8971="solar",VLOOKUP('Form 923'!D8971,'Cross-Page Data'!$I$14:$J$117,2,FALSE),J8971))</f>
        <v>#N/A</v>
      </c>
      <c r="J8971" t="e">
        <f>VLOOKUP(E8971,'Cross-Page Data'!$D$4:$F$48,3,FALSE)</f>
        <v>#N/A</v>
      </c>
      <c r="K8971" t="b">
        <f t="shared" si="140"/>
        <v>1</v>
      </c>
    </row>
    <row r="8972" spans="9:11">
      <c r="I8972" t="e">
        <f>IF(J8972="natural gas",VLOOKUP(D8972,'Cross-Page Data'!$I$4:$J$13,2,FALSE),IF(J8972="solar",VLOOKUP('Form 923'!D8972,'Cross-Page Data'!$I$14:$J$117,2,FALSE),J8972))</f>
        <v>#N/A</v>
      </c>
      <c r="J8972" t="e">
        <f>VLOOKUP(E8972,'Cross-Page Data'!$D$4:$F$48,3,FALSE)</f>
        <v>#N/A</v>
      </c>
      <c r="K8972" t="b">
        <f t="shared" si="140"/>
        <v>1</v>
      </c>
    </row>
    <row r="8973" spans="9:11">
      <c r="I8973" t="e">
        <f>IF(J8973="natural gas",VLOOKUP(D8973,'Cross-Page Data'!$I$4:$J$13,2,FALSE),IF(J8973="solar",VLOOKUP('Form 923'!D8973,'Cross-Page Data'!$I$14:$J$117,2,FALSE),J8973))</f>
        <v>#N/A</v>
      </c>
      <c r="J8973" t="e">
        <f>VLOOKUP(E8973,'Cross-Page Data'!$D$4:$F$48,3,FALSE)</f>
        <v>#N/A</v>
      </c>
      <c r="K8973" t="b">
        <f t="shared" si="140"/>
        <v>1</v>
      </c>
    </row>
    <row r="8974" spans="9:11">
      <c r="I8974" t="e">
        <f>IF(J8974="natural gas",VLOOKUP(D8974,'Cross-Page Data'!$I$4:$J$13,2,FALSE),IF(J8974="solar",VLOOKUP('Form 923'!D8974,'Cross-Page Data'!$I$14:$J$117,2,FALSE),J8974))</f>
        <v>#N/A</v>
      </c>
      <c r="J8974" t="e">
        <f>VLOOKUP(E8974,'Cross-Page Data'!$D$4:$F$48,3,FALSE)</f>
        <v>#N/A</v>
      </c>
      <c r="K8974" t="b">
        <f t="shared" si="140"/>
        <v>1</v>
      </c>
    </row>
    <row r="8975" spans="9:11">
      <c r="I8975" t="e">
        <f>IF(J8975="natural gas",VLOOKUP(D8975,'Cross-Page Data'!$I$4:$J$13,2,FALSE),IF(J8975="solar",VLOOKUP('Form 923'!D8975,'Cross-Page Data'!$I$14:$J$117,2,FALSE),J8975))</f>
        <v>#N/A</v>
      </c>
      <c r="J8975" t="e">
        <f>VLOOKUP(E8975,'Cross-Page Data'!$D$4:$F$48,3,FALSE)</f>
        <v>#N/A</v>
      </c>
      <c r="K8975" t="b">
        <f t="shared" si="140"/>
        <v>1</v>
      </c>
    </row>
    <row r="8976" spans="9:11">
      <c r="I8976" t="e">
        <f>IF(J8976="natural gas",VLOOKUP(D8976,'Cross-Page Data'!$I$4:$J$13,2,FALSE),IF(J8976="solar",VLOOKUP('Form 923'!D8976,'Cross-Page Data'!$I$14:$J$117,2,FALSE),J8976))</f>
        <v>#N/A</v>
      </c>
      <c r="J8976" t="e">
        <f>VLOOKUP(E8976,'Cross-Page Data'!$D$4:$F$48,3,FALSE)</f>
        <v>#N/A</v>
      </c>
      <c r="K8976" t="b">
        <f t="shared" si="140"/>
        <v>1</v>
      </c>
    </row>
    <row r="8977" spans="9:11">
      <c r="I8977" t="e">
        <f>IF(J8977="natural gas",VLOOKUP(D8977,'Cross-Page Data'!$I$4:$J$13,2,FALSE),IF(J8977="solar",VLOOKUP('Form 923'!D8977,'Cross-Page Data'!$I$14:$J$117,2,FALSE),J8977))</f>
        <v>#N/A</v>
      </c>
      <c r="J8977" t="e">
        <f>VLOOKUP(E8977,'Cross-Page Data'!$D$4:$F$48,3,FALSE)</f>
        <v>#N/A</v>
      </c>
      <c r="K8977" t="b">
        <f t="shared" si="140"/>
        <v>1</v>
      </c>
    </row>
    <row r="8978" spans="9:11">
      <c r="I8978" t="e">
        <f>IF(J8978="natural gas",VLOOKUP(D8978,'Cross-Page Data'!$I$4:$J$13,2,FALSE),IF(J8978="solar",VLOOKUP('Form 923'!D8978,'Cross-Page Data'!$I$14:$J$117,2,FALSE),J8978))</f>
        <v>#N/A</v>
      </c>
      <c r="J8978" t="e">
        <f>VLOOKUP(E8978,'Cross-Page Data'!$D$4:$F$48,3,FALSE)</f>
        <v>#N/A</v>
      </c>
      <c r="K8978" t="b">
        <f t="shared" si="140"/>
        <v>1</v>
      </c>
    </row>
    <row r="8979" spans="9:11">
      <c r="I8979" t="e">
        <f>IF(J8979="natural gas",VLOOKUP(D8979,'Cross-Page Data'!$I$4:$J$13,2,FALSE),IF(J8979="solar",VLOOKUP('Form 923'!D8979,'Cross-Page Data'!$I$14:$J$117,2,FALSE),J8979))</f>
        <v>#N/A</v>
      </c>
      <c r="J8979" t="e">
        <f>VLOOKUP(E8979,'Cross-Page Data'!$D$4:$F$48,3,FALSE)</f>
        <v>#N/A</v>
      </c>
      <c r="K8979" t="b">
        <f t="shared" si="140"/>
        <v>1</v>
      </c>
    </row>
    <row r="8980" spans="9:11">
      <c r="I8980" t="e">
        <f>IF(J8980="natural gas",VLOOKUP(D8980,'Cross-Page Data'!$I$4:$J$13,2,FALSE),IF(J8980="solar",VLOOKUP('Form 923'!D8980,'Cross-Page Data'!$I$14:$J$117,2,FALSE),J8980))</f>
        <v>#N/A</v>
      </c>
      <c r="J8980" t="e">
        <f>VLOOKUP(E8980,'Cross-Page Data'!$D$4:$F$48,3,FALSE)</f>
        <v>#N/A</v>
      </c>
      <c r="K8980" t="b">
        <f t="shared" si="140"/>
        <v>1</v>
      </c>
    </row>
    <row r="8981" spans="9:11">
      <c r="I8981" t="e">
        <f>IF(J8981="natural gas",VLOOKUP(D8981,'Cross-Page Data'!$I$4:$J$13,2,FALSE),IF(J8981="solar",VLOOKUP('Form 923'!D8981,'Cross-Page Data'!$I$14:$J$117,2,FALSE),J8981))</f>
        <v>#N/A</v>
      </c>
      <c r="J8981" t="e">
        <f>VLOOKUP(E8981,'Cross-Page Data'!$D$4:$F$48,3,FALSE)</f>
        <v>#N/A</v>
      </c>
      <c r="K8981" t="b">
        <f t="shared" si="140"/>
        <v>1</v>
      </c>
    </row>
    <row r="8982" spans="9:11">
      <c r="I8982" t="e">
        <f>IF(J8982="natural gas",VLOOKUP(D8982,'Cross-Page Data'!$I$4:$J$13,2,FALSE),IF(J8982="solar",VLOOKUP('Form 923'!D8982,'Cross-Page Data'!$I$14:$J$117,2,FALSE),J8982))</f>
        <v>#N/A</v>
      </c>
      <c r="J8982" t="e">
        <f>VLOOKUP(E8982,'Cross-Page Data'!$D$4:$F$48,3,FALSE)</f>
        <v>#N/A</v>
      </c>
      <c r="K8982" t="b">
        <f t="shared" si="140"/>
        <v>1</v>
      </c>
    </row>
    <row r="8983" spans="9:11">
      <c r="I8983" t="e">
        <f>IF(J8983="natural gas",VLOOKUP(D8983,'Cross-Page Data'!$I$4:$J$13,2,FALSE),IF(J8983="solar",VLOOKUP('Form 923'!D8983,'Cross-Page Data'!$I$14:$J$117,2,FALSE),J8983))</f>
        <v>#N/A</v>
      </c>
      <c r="J8983" t="e">
        <f>VLOOKUP(E8983,'Cross-Page Data'!$D$4:$F$48,3,FALSE)</f>
        <v>#N/A</v>
      </c>
      <c r="K8983" t="b">
        <f t="shared" si="140"/>
        <v>1</v>
      </c>
    </row>
    <row r="8984" spans="9:11">
      <c r="I8984" t="e">
        <f>IF(J8984="natural gas",VLOOKUP(D8984,'Cross-Page Data'!$I$4:$J$13,2,FALSE),IF(J8984="solar",VLOOKUP('Form 923'!D8984,'Cross-Page Data'!$I$14:$J$117,2,FALSE),J8984))</f>
        <v>#N/A</v>
      </c>
      <c r="J8984" t="e">
        <f>VLOOKUP(E8984,'Cross-Page Data'!$D$4:$F$48,3,FALSE)</f>
        <v>#N/A</v>
      </c>
      <c r="K8984" t="b">
        <f t="shared" si="140"/>
        <v>1</v>
      </c>
    </row>
    <row r="8985" spans="9:11">
      <c r="I8985" t="e">
        <f>IF(J8985="natural gas",VLOOKUP(D8985,'Cross-Page Data'!$I$4:$J$13,2,FALSE),IF(J8985="solar",VLOOKUP('Form 923'!D8985,'Cross-Page Data'!$I$14:$J$117,2,FALSE),J8985))</f>
        <v>#N/A</v>
      </c>
      <c r="J8985" t="e">
        <f>VLOOKUP(E8985,'Cross-Page Data'!$D$4:$F$48,3,FALSE)</f>
        <v>#N/A</v>
      </c>
      <c r="K8985" t="b">
        <f t="shared" si="140"/>
        <v>1</v>
      </c>
    </row>
    <row r="8986" spans="9:11">
      <c r="I8986" t="e">
        <f>IF(J8986="natural gas",VLOOKUP(D8986,'Cross-Page Data'!$I$4:$J$13,2,FALSE),IF(J8986="solar",VLOOKUP('Form 923'!D8986,'Cross-Page Data'!$I$14:$J$117,2,FALSE),J8986))</f>
        <v>#N/A</v>
      </c>
      <c r="J8986" t="e">
        <f>VLOOKUP(E8986,'Cross-Page Data'!$D$4:$F$48,3,FALSE)</f>
        <v>#N/A</v>
      </c>
      <c r="K8986" t="b">
        <f t="shared" si="140"/>
        <v>1</v>
      </c>
    </row>
    <row r="8987" spans="9:11">
      <c r="I8987" t="e">
        <f>IF(J8987="natural gas",VLOOKUP(D8987,'Cross-Page Data'!$I$4:$J$13,2,FALSE),IF(J8987="solar",VLOOKUP('Form 923'!D8987,'Cross-Page Data'!$I$14:$J$117,2,FALSE),J8987))</f>
        <v>#N/A</v>
      </c>
      <c r="J8987" t="e">
        <f>VLOOKUP(E8987,'Cross-Page Data'!$D$4:$F$48,3,FALSE)</f>
        <v>#N/A</v>
      </c>
      <c r="K8987" t="b">
        <f t="shared" si="140"/>
        <v>1</v>
      </c>
    </row>
    <row r="8988" spans="9:11">
      <c r="I8988" t="e">
        <f>IF(J8988="natural gas",VLOOKUP(D8988,'Cross-Page Data'!$I$4:$J$13,2,FALSE),IF(J8988="solar",VLOOKUP('Form 923'!D8988,'Cross-Page Data'!$I$14:$J$117,2,FALSE),J8988))</f>
        <v>#N/A</v>
      </c>
      <c r="J8988" t="e">
        <f>VLOOKUP(E8988,'Cross-Page Data'!$D$4:$F$48,3,FALSE)</f>
        <v>#N/A</v>
      </c>
      <c r="K8988" t="b">
        <f t="shared" si="140"/>
        <v>1</v>
      </c>
    </row>
    <row r="8989" spans="9:11">
      <c r="I8989" t="e">
        <f>IF(J8989="natural gas",VLOOKUP(D8989,'Cross-Page Data'!$I$4:$J$13,2,FALSE),IF(J8989="solar",VLOOKUP('Form 923'!D8989,'Cross-Page Data'!$I$14:$J$117,2,FALSE),J8989))</f>
        <v>#N/A</v>
      </c>
      <c r="J8989" t="e">
        <f>VLOOKUP(E8989,'Cross-Page Data'!$D$4:$F$48,3,FALSE)</f>
        <v>#N/A</v>
      </c>
      <c r="K8989" t="b">
        <f t="shared" si="140"/>
        <v>1</v>
      </c>
    </row>
    <row r="8990" spans="9:11">
      <c r="I8990" t="e">
        <f>IF(J8990="natural gas",VLOOKUP(D8990,'Cross-Page Data'!$I$4:$J$13,2,FALSE),IF(J8990="solar",VLOOKUP('Form 923'!D8990,'Cross-Page Data'!$I$14:$J$117,2,FALSE),J8990))</f>
        <v>#N/A</v>
      </c>
      <c r="J8990" t="e">
        <f>VLOOKUP(E8990,'Cross-Page Data'!$D$4:$F$48,3,FALSE)</f>
        <v>#N/A</v>
      </c>
      <c r="K8990" t="b">
        <f t="shared" si="140"/>
        <v>1</v>
      </c>
    </row>
    <row r="8991" spans="9:11">
      <c r="I8991" t="e">
        <f>IF(J8991="natural gas",VLOOKUP(D8991,'Cross-Page Data'!$I$4:$J$13,2,FALSE),IF(J8991="solar",VLOOKUP('Form 923'!D8991,'Cross-Page Data'!$I$14:$J$117,2,FALSE),J8991))</f>
        <v>#N/A</v>
      </c>
      <c r="J8991" t="e">
        <f>VLOOKUP(E8991,'Cross-Page Data'!$D$4:$F$48,3,FALSE)</f>
        <v>#N/A</v>
      </c>
      <c r="K8991" t="b">
        <f t="shared" si="140"/>
        <v>1</v>
      </c>
    </row>
    <row r="8992" spans="9:11">
      <c r="I8992" t="e">
        <f>IF(J8992="natural gas",VLOOKUP(D8992,'Cross-Page Data'!$I$4:$J$13,2,FALSE),IF(J8992="solar",VLOOKUP('Form 923'!D8992,'Cross-Page Data'!$I$14:$J$117,2,FALSE),J8992))</f>
        <v>#N/A</v>
      </c>
      <c r="J8992" t="e">
        <f>VLOOKUP(E8992,'Cross-Page Data'!$D$4:$F$48,3,FALSE)</f>
        <v>#N/A</v>
      </c>
      <c r="K8992" t="b">
        <f t="shared" si="140"/>
        <v>1</v>
      </c>
    </row>
    <row r="8993" spans="9:11">
      <c r="I8993" t="e">
        <f>IF(J8993="natural gas",VLOOKUP(D8993,'Cross-Page Data'!$I$4:$J$13,2,FALSE),IF(J8993="solar",VLOOKUP('Form 923'!D8993,'Cross-Page Data'!$I$14:$J$117,2,FALSE),J8993))</f>
        <v>#N/A</v>
      </c>
      <c r="J8993" t="e">
        <f>VLOOKUP(E8993,'Cross-Page Data'!$D$4:$F$48,3,FALSE)</f>
        <v>#N/A</v>
      </c>
      <c r="K8993" t="b">
        <f t="shared" si="140"/>
        <v>1</v>
      </c>
    </row>
    <row r="8994" spans="9:11">
      <c r="I8994" t="e">
        <f>IF(J8994="natural gas",VLOOKUP(D8994,'Cross-Page Data'!$I$4:$J$13,2,FALSE),IF(J8994="solar",VLOOKUP('Form 923'!D8994,'Cross-Page Data'!$I$14:$J$117,2,FALSE),J8994))</f>
        <v>#N/A</v>
      </c>
      <c r="J8994" t="e">
        <f>VLOOKUP(E8994,'Cross-Page Data'!$D$4:$F$48,3,FALSE)</f>
        <v>#N/A</v>
      </c>
      <c r="K8994" t="b">
        <f t="shared" si="140"/>
        <v>1</v>
      </c>
    </row>
    <row r="8995" spans="9:11">
      <c r="I8995" t="e">
        <f>IF(J8995="natural gas",VLOOKUP(D8995,'Cross-Page Data'!$I$4:$J$13,2,FALSE),IF(J8995="solar",VLOOKUP('Form 923'!D8995,'Cross-Page Data'!$I$14:$J$117,2,FALSE),J8995))</f>
        <v>#N/A</v>
      </c>
      <c r="J8995" t="e">
        <f>VLOOKUP(E8995,'Cross-Page Data'!$D$4:$F$48,3,FALSE)</f>
        <v>#N/A</v>
      </c>
      <c r="K8995" t="b">
        <f t="shared" si="140"/>
        <v>1</v>
      </c>
    </row>
    <row r="8996" spans="9:11">
      <c r="I8996" t="e">
        <f>IF(J8996="natural gas",VLOOKUP(D8996,'Cross-Page Data'!$I$4:$J$13,2,FALSE),IF(J8996="solar",VLOOKUP('Form 923'!D8996,'Cross-Page Data'!$I$14:$J$117,2,FALSE),J8996))</f>
        <v>#N/A</v>
      </c>
      <c r="J8996" t="e">
        <f>VLOOKUP(E8996,'Cross-Page Data'!$D$4:$F$48,3,FALSE)</f>
        <v>#N/A</v>
      </c>
      <c r="K8996" t="b">
        <f t="shared" si="140"/>
        <v>1</v>
      </c>
    </row>
    <row r="8997" spans="9:11">
      <c r="I8997" t="e">
        <f>IF(J8997="natural gas",VLOOKUP(D8997,'Cross-Page Data'!$I$4:$J$13,2,FALSE),IF(J8997="solar",VLOOKUP('Form 923'!D8997,'Cross-Page Data'!$I$14:$J$117,2,FALSE),J8997))</f>
        <v>#N/A</v>
      </c>
      <c r="J8997" t="e">
        <f>VLOOKUP(E8997,'Cross-Page Data'!$D$4:$F$48,3,FALSE)</f>
        <v>#N/A</v>
      </c>
      <c r="K8997" t="b">
        <f t="shared" si="140"/>
        <v>1</v>
      </c>
    </row>
    <row r="8998" spans="9:11">
      <c r="I8998" t="e">
        <f>IF(J8998="natural gas",VLOOKUP(D8998,'Cross-Page Data'!$I$4:$J$13,2,FALSE),IF(J8998="solar",VLOOKUP('Form 923'!D8998,'Cross-Page Data'!$I$14:$J$117,2,FALSE),J8998))</f>
        <v>#N/A</v>
      </c>
      <c r="J8998" t="e">
        <f>VLOOKUP(E8998,'Cross-Page Data'!$D$4:$F$48,3,FALSE)</f>
        <v>#N/A</v>
      </c>
      <c r="K8998" t="b">
        <f t="shared" si="140"/>
        <v>1</v>
      </c>
    </row>
    <row r="8999" spans="9:11">
      <c r="I8999" t="e">
        <f>IF(J8999="natural gas",VLOOKUP(D8999,'Cross-Page Data'!$I$4:$J$13,2,FALSE),IF(J8999="solar",VLOOKUP('Form 923'!D8999,'Cross-Page Data'!$I$14:$J$117,2,FALSE),J8999))</f>
        <v>#N/A</v>
      </c>
      <c r="J8999" t="e">
        <f>VLOOKUP(E8999,'Cross-Page Data'!$D$4:$F$48,3,FALSE)</f>
        <v>#N/A</v>
      </c>
      <c r="K8999" t="b">
        <f t="shared" si="140"/>
        <v>1</v>
      </c>
    </row>
    <row r="9000" spans="9:11">
      <c r="I9000" t="e">
        <f>IF(J9000="natural gas",VLOOKUP(D9000,'Cross-Page Data'!$I$4:$J$13,2,FALSE),IF(J9000="solar",VLOOKUP('Form 923'!D9000,'Cross-Page Data'!$I$14:$J$117,2,FALSE),J9000))</f>
        <v>#N/A</v>
      </c>
      <c r="J9000" t="e">
        <f>VLOOKUP(E9000,'Cross-Page Data'!$D$4:$F$48,3,FALSE)</f>
        <v>#N/A</v>
      </c>
      <c r="K9000" t="b">
        <f t="shared" si="140"/>
        <v>1</v>
      </c>
    </row>
    <row r="9001" spans="9:11">
      <c r="I9001" t="e">
        <f>IF(J9001="natural gas",VLOOKUP(D9001,'Cross-Page Data'!$I$4:$J$13,2,FALSE),IF(J9001="solar",VLOOKUP('Form 923'!D9001,'Cross-Page Data'!$I$14:$J$117,2,FALSE),J9001))</f>
        <v>#N/A</v>
      </c>
      <c r="J9001" t="e">
        <f>VLOOKUP(E9001,'Cross-Page Data'!$D$4:$F$48,3,FALSE)</f>
        <v>#N/A</v>
      </c>
      <c r="K9001" t="b">
        <f t="shared" si="140"/>
        <v>1</v>
      </c>
    </row>
    <row r="9002" spans="9:11">
      <c r="I9002" t="e">
        <f>IF(J9002="natural gas",VLOOKUP(D9002,'Cross-Page Data'!$I$4:$J$13,2,FALSE),IF(J9002="solar",VLOOKUP('Form 923'!D9002,'Cross-Page Data'!$I$14:$J$117,2,FALSE),J9002))</f>
        <v>#N/A</v>
      </c>
      <c r="J9002" t="e">
        <f>VLOOKUP(E9002,'Cross-Page Data'!$D$4:$F$48,3,FALSE)</f>
        <v>#N/A</v>
      </c>
      <c r="K9002" t="b">
        <f t="shared" si="140"/>
        <v>1</v>
      </c>
    </row>
    <row r="9003" spans="9:11">
      <c r="I9003" t="e">
        <f>IF(J9003="natural gas",VLOOKUP(D9003,'Cross-Page Data'!$I$4:$J$13,2,FALSE),IF(J9003="solar",VLOOKUP('Form 923'!D9003,'Cross-Page Data'!$I$14:$J$117,2,FALSE),J9003))</f>
        <v>#N/A</v>
      </c>
      <c r="J9003" t="e">
        <f>VLOOKUP(E9003,'Cross-Page Data'!$D$4:$F$48,3,FALSE)</f>
        <v>#N/A</v>
      </c>
      <c r="K9003" t="b">
        <f t="shared" si="140"/>
        <v>1</v>
      </c>
    </row>
    <row r="9004" spans="9:11">
      <c r="I9004" t="e">
        <f>IF(J9004="natural gas",VLOOKUP(D9004,'Cross-Page Data'!$I$4:$J$13,2,FALSE),IF(J9004="solar",VLOOKUP('Form 923'!D9004,'Cross-Page Data'!$I$14:$J$117,2,FALSE),J9004))</f>
        <v>#N/A</v>
      </c>
      <c r="J9004" t="e">
        <f>VLOOKUP(E9004,'Cross-Page Data'!$D$4:$F$48,3,FALSE)</f>
        <v>#N/A</v>
      </c>
      <c r="K9004" t="b">
        <f t="shared" si="140"/>
        <v>1</v>
      </c>
    </row>
    <row r="9005" spans="9:11">
      <c r="I9005" t="e">
        <f>IF(J9005="natural gas",VLOOKUP(D9005,'Cross-Page Data'!$I$4:$J$13,2,FALSE),IF(J9005="solar",VLOOKUP('Form 923'!D9005,'Cross-Page Data'!$I$14:$J$117,2,FALSE),J9005))</f>
        <v>#N/A</v>
      </c>
      <c r="J9005" t="e">
        <f>VLOOKUP(E9005,'Cross-Page Data'!$D$4:$F$48,3,FALSE)</f>
        <v>#N/A</v>
      </c>
      <c r="K9005" t="b">
        <f t="shared" si="140"/>
        <v>1</v>
      </c>
    </row>
    <row r="9006" spans="9:11">
      <c r="I9006" t="e">
        <f>IF(J9006="natural gas",VLOOKUP(D9006,'Cross-Page Data'!$I$4:$J$13,2,FALSE),IF(J9006="solar",VLOOKUP('Form 923'!D9006,'Cross-Page Data'!$I$14:$J$117,2,FALSE),J9006))</f>
        <v>#N/A</v>
      </c>
      <c r="J9006" t="e">
        <f>VLOOKUP(E9006,'Cross-Page Data'!$D$4:$F$48,3,FALSE)</f>
        <v>#N/A</v>
      </c>
      <c r="K9006" t="b">
        <f t="shared" si="140"/>
        <v>1</v>
      </c>
    </row>
    <row r="9007" spans="9:11">
      <c r="I9007" t="e">
        <f>IF(J9007="natural gas",VLOOKUP(D9007,'Cross-Page Data'!$I$4:$J$13,2,FALSE),IF(J9007="solar",VLOOKUP('Form 923'!D9007,'Cross-Page Data'!$I$14:$J$117,2,FALSE),J9007))</f>
        <v>#N/A</v>
      </c>
      <c r="J9007" t="e">
        <f>VLOOKUP(E9007,'Cross-Page Data'!$D$4:$F$48,3,FALSE)</f>
        <v>#N/A</v>
      </c>
      <c r="K9007" t="b">
        <f t="shared" si="140"/>
        <v>1</v>
      </c>
    </row>
    <row r="9008" spans="9:11">
      <c r="I9008" t="e">
        <f>IF(J9008="natural gas",VLOOKUP(D9008,'Cross-Page Data'!$I$4:$J$13,2,FALSE),IF(J9008="solar",VLOOKUP('Form 923'!D9008,'Cross-Page Data'!$I$14:$J$117,2,FALSE),J9008))</f>
        <v>#N/A</v>
      </c>
      <c r="J9008" t="e">
        <f>VLOOKUP(E9008,'Cross-Page Data'!$D$4:$F$48,3,FALSE)</f>
        <v>#N/A</v>
      </c>
      <c r="K9008" t="b">
        <f t="shared" si="140"/>
        <v>1</v>
      </c>
    </row>
    <row r="9009" spans="9:11">
      <c r="I9009" t="e">
        <f>IF(J9009="natural gas",VLOOKUP(D9009,'Cross-Page Data'!$I$4:$J$13,2,FALSE),IF(J9009="solar",VLOOKUP('Form 923'!D9009,'Cross-Page Data'!$I$14:$J$117,2,FALSE),J9009))</f>
        <v>#N/A</v>
      </c>
      <c r="J9009" t="e">
        <f>VLOOKUP(E9009,'Cross-Page Data'!$D$4:$F$48,3,FALSE)</f>
        <v>#N/A</v>
      </c>
      <c r="K9009" t="b">
        <f t="shared" si="140"/>
        <v>1</v>
      </c>
    </row>
    <row r="9010" spans="9:11">
      <c r="I9010" t="e">
        <f>IF(J9010="natural gas",VLOOKUP(D9010,'Cross-Page Data'!$I$4:$J$13,2,FALSE),IF(J9010="solar",VLOOKUP('Form 923'!D9010,'Cross-Page Data'!$I$14:$J$117,2,FALSE),J9010))</f>
        <v>#N/A</v>
      </c>
      <c r="J9010" t="e">
        <f>VLOOKUP(E9010,'Cross-Page Data'!$D$4:$F$48,3,FALSE)</f>
        <v>#N/A</v>
      </c>
      <c r="K9010" t="b">
        <f t="shared" si="140"/>
        <v>1</v>
      </c>
    </row>
    <row r="9011" spans="9:11">
      <c r="I9011" t="e">
        <f>IF(J9011="natural gas",VLOOKUP(D9011,'Cross-Page Data'!$I$4:$J$13,2,FALSE),IF(J9011="solar",VLOOKUP('Form 923'!D9011,'Cross-Page Data'!$I$14:$J$117,2,FALSE),J9011))</f>
        <v>#N/A</v>
      </c>
      <c r="J9011" t="e">
        <f>VLOOKUP(E9011,'Cross-Page Data'!$D$4:$F$48,3,FALSE)</f>
        <v>#N/A</v>
      </c>
      <c r="K9011" t="b">
        <f t="shared" si="140"/>
        <v>1</v>
      </c>
    </row>
    <row r="9012" spans="9:11">
      <c r="I9012" t="e">
        <f>IF(J9012="natural gas",VLOOKUP(D9012,'Cross-Page Data'!$I$4:$J$13,2,FALSE),IF(J9012="solar",VLOOKUP('Form 923'!D9012,'Cross-Page Data'!$I$14:$J$117,2,FALSE),J9012))</f>
        <v>#N/A</v>
      </c>
      <c r="J9012" t="e">
        <f>VLOOKUP(E9012,'Cross-Page Data'!$D$4:$F$48,3,FALSE)</f>
        <v>#N/A</v>
      </c>
      <c r="K9012" t="b">
        <f t="shared" si="140"/>
        <v>1</v>
      </c>
    </row>
    <row r="9013" spans="9:11">
      <c r="I9013" t="e">
        <f>IF(J9013="natural gas",VLOOKUP(D9013,'Cross-Page Data'!$I$4:$J$13,2,FALSE),IF(J9013="solar",VLOOKUP('Form 923'!D9013,'Cross-Page Data'!$I$14:$J$117,2,FALSE),J9013))</f>
        <v>#N/A</v>
      </c>
      <c r="J9013" t="e">
        <f>VLOOKUP(E9013,'Cross-Page Data'!$D$4:$F$48,3,FALSE)</f>
        <v>#N/A</v>
      </c>
      <c r="K9013" t="b">
        <f t="shared" si="140"/>
        <v>1</v>
      </c>
    </row>
    <row r="9014" spans="9:11">
      <c r="I9014" t="e">
        <f>IF(J9014="natural gas",VLOOKUP(D9014,'Cross-Page Data'!$I$4:$J$13,2,FALSE),IF(J9014="solar",VLOOKUP('Form 923'!D9014,'Cross-Page Data'!$I$14:$J$117,2,FALSE),J9014))</f>
        <v>#N/A</v>
      </c>
      <c r="J9014" t="e">
        <f>VLOOKUP(E9014,'Cross-Page Data'!$D$4:$F$48,3,FALSE)</f>
        <v>#N/A</v>
      </c>
      <c r="K9014" t="b">
        <f t="shared" si="140"/>
        <v>1</v>
      </c>
    </row>
    <row r="9015" spans="9:11">
      <c r="I9015" t="e">
        <f>IF(J9015="natural gas",VLOOKUP(D9015,'Cross-Page Data'!$I$4:$J$13,2,FALSE),IF(J9015="solar",VLOOKUP('Form 923'!D9015,'Cross-Page Data'!$I$14:$J$117,2,FALSE),J9015))</f>
        <v>#N/A</v>
      </c>
      <c r="J9015" t="e">
        <f>VLOOKUP(E9015,'Cross-Page Data'!$D$4:$F$48,3,FALSE)</f>
        <v>#N/A</v>
      </c>
      <c r="K9015" t="b">
        <f t="shared" si="140"/>
        <v>1</v>
      </c>
    </row>
    <row r="9016" spans="9:11">
      <c r="I9016" t="e">
        <f>IF(J9016="natural gas",VLOOKUP(D9016,'Cross-Page Data'!$I$4:$J$13,2,FALSE),IF(J9016="solar",VLOOKUP('Form 923'!D9016,'Cross-Page Data'!$I$14:$J$117,2,FALSE),J9016))</f>
        <v>#N/A</v>
      </c>
      <c r="J9016" t="e">
        <f>VLOOKUP(E9016,'Cross-Page Data'!$D$4:$F$48,3,FALSE)</f>
        <v>#N/A</v>
      </c>
      <c r="K9016" t="b">
        <f t="shared" si="140"/>
        <v>1</v>
      </c>
    </row>
    <row r="9017" spans="9:11">
      <c r="I9017" t="e">
        <f>IF(J9017="natural gas",VLOOKUP(D9017,'Cross-Page Data'!$I$4:$J$13,2,FALSE),IF(J9017="solar",VLOOKUP('Form 923'!D9017,'Cross-Page Data'!$I$14:$J$117,2,FALSE),J9017))</f>
        <v>#N/A</v>
      </c>
      <c r="J9017" t="e">
        <f>VLOOKUP(E9017,'Cross-Page Data'!$D$4:$F$48,3,FALSE)</f>
        <v>#N/A</v>
      </c>
      <c r="K9017" t="b">
        <f t="shared" si="140"/>
        <v>1</v>
      </c>
    </row>
    <row r="9018" spans="9:11">
      <c r="I9018" t="e">
        <f>IF(J9018="natural gas",VLOOKUP(D9018,'Cross-Page Data'!$I$4:$J$13,2,FALSE),IF(J9018="solar",VLOOKUP('Form 923'!D9018,'Cross-Page Data'!$I$14:$J$117,2,FALSE),J9018))</f>
        <v>#N/A</v>
      </c>
      <c r="J9018" t="e">
        <f>VLOOKUP(E9018,'Cross-Page Data'!$D$4:$F$48,3,FALSE)</f>
        <v>#N/A</v>
      </c>
      <c r="K9018" t="b">
        <f t="shared" si="140"/>
        <v>1</v>
      </c>
    </row>
    <row r="9019" spans="9:11">
      <c r="I9019" t="e">
        <f>IF(J9019="natural gas",VLOOKUP(D9019,'Cross-Page Data'!$I$4:$J$13,2,FALSE),IF(J9019="solar",VLOOKUP('Form 923'!D9019,'Cross-Page Data'!$I$14:$J$117,2,FALSE),J9019))</f>
        <v>#N/A</v>
      </c>
      <c r="J9019" t="e">
        <f>VLOOKUP(E9019,'Cross-Page Data'!$D$4:$F$48,3,FALSE)</f>
        <v>#N/A</v>
      </c>
      <c r="K9019" t="b">
        <f t="shared" si="140"/>
        <v>1</v>
      </c>
    </row>
    <row r="9020" spans="9:11">
      <c r="I9020" t="e">
        <f>IF(J9020="natural gas",VLOOKUP(D9020,'Cross-Page Data'!$I$4:$J$13,2,FALSE),IF(J9020="solar",VLOOKUP('Form 923'!D9020,'Cross-Page Data'!$I$14:$J$117,2,FALSE),J9020))</f>
        <v>#N/A</v>
      </c>
      <c r="J9020" t="e">
        <f>VLOOKUP(E9020,'Cross-Page Data'!$D$4:$F$48,3,FALSE)</f>
        <v>#N/A</v>
      </c>
      <c r="K9020" t="b">
        <f t="shared" si="140"/>
        <v>1</v>
      </c>
    </row>
    <row r="9021" spans="9:11">
      <c r="I9021" t="e">
        <f>IF(J9021="natural gas",VLOOKUP(D9021,'Cross-Page Data'!$I$4:$J$13,2,FALSE),IF(J9021="solar",VLOOKUP('Form 923'!D9021,'Cross-Page Data'!$I$14:$J$117,2,FALSE),J9021))</f>
        <v>#N/A</v>
      </c>
      <c r="J9021" t="e">
        <f>VLOOKUP(E9021,'Cross-Page Data'!$D$4:$F$48,3,FALSE)</f>
        <v>#N/A</v>
      </c>
      <c r="K9021" t="b">
        <f t="shared" si="140"/>
        <v>1</v>
      </c>
    </row>
    <row r="9022" spans="9:11">
      <c r="I9022" t="e">
        <f>IF(J9022="natural gas",VLOOKUP(D9022,'Cross-Page Data'!$I$4:$J$13,2,FALSE),IF(J9022="solar",VLOOKUP('Form 923'!D9022,'Cross-Page Data'!$I$14:$J$117,2,FALSE),J9022))</f>
        <v>#N/A</v>
      </c>
      <c r="J9022" t="e">
        <f>VLOOKUP(E9022,'Cross-Page Data'!$D$4:$F$48,3,FALSE)</f>
        <v>#N/A</v>
      </c>
      <c r="K9022" t="b">
        <f t="shared" si="140"/>
        <v>1</v>
      </c>
    </row>
    <row r="9023" spans="9:11">
      <c r="I9023" t="e">
        <f>IF(J9023="natural gas",VLOOKUP(D9023,'Cross-Page Data'!$I$4:$J$13,2,FALSE),IF(J9023="solar",VLOOKUP('Form 923'!D9023,'Cross-Page Data'!$I$14:$J$117,2,FALSE),J9023))</f>
        <v>#N/A</v>
      </c>
      <c r="J9023" t="e">
        <f>VLOOKUP(E9023,'Cross-Page Data'!$D$4:$F$48,3,FALSE)</f>
        <v>#N/A</v>
      </c>
      <c r="K9023" t="b">
        <f t="shared" si="140"/>
        <v>1</v>
      </c>
    </row>
    <row r="9024" spans="9:11">
      <c r="I9024" t="e">
        <f>IF(J9024="natural gas",VLOOKUP(D9024,'Cross-Page Data'!$I$4:$J$13,2,FALSE),IF(J9024="solar",VLOOKUP('Form 923'!D9024,'Cross-Page Data'!$I$14:$J$117,2,FALSE),J9024))</f>
        <v>#N/A</v>
      </c>
      <c r="J9024" t="e">
        <f>VLOOKUP(E9024,'Cross-Page Data'!$D$4:$F$48,3,FALSE)</f>
        <v>#N/A</v>
      </c>
      <c r="K9024" t="b">
        <f t="shared" si="140"/>
        <v>1</v>
      </c>
    </row>
    <row r="9025" spans="9:11">
      <c r="I9025" t="e">
        <f>IF(J9025="natural gas",VLOOKUP(D9025,'Cross-Page Data'!$I$4:$J$13,2,FALSE),IF(J9025="solar",VLOOKUP('Form 923'!D9025,'Cross-Page Data'!$I$14:$J$117,2,FALSE),J9025))</f>
        <v>#N/A</v>
      </c>
      <c r="J9025" t="e">
        <f>VLOOKUP(E9025,'Cross-Page Data'!$D$4:$F$48,3,FALSE)</f>
        <v>#N/A</v>
      </c>
      <c r="K9025" t="b">
        <f t="shared" si="140"/>
        <v>1</v>
      </c>
    </row>
    <row r="9026" spans="9:11">
      <c r="I9026" t="e">
        <f>IF(J9026="natural gas",VLOOKUP(D9026,'Cross-Page Data'!$I$4:$J$13,2,FALSE),IF(J9026="solar",VLOOKUP('Form 923'!D9026,'Cross-Page Data'!$I$14:$J$117,2,FALSE),J9026))</f>
        <v>#N/A</v>
      </c>
      <c r="J9026" t="e">
        <f>VLOOKUP(E9026,'Cross-Page Data'!$D$4:$F$48,3,FALSE)</f>
        <v>#N/A</v>
      </c>
      <c r="K9026" t="b">
        <f t="shared" si="140"/>
        <v>1</v>
      </c>
    </row>
    <row r="9027" spans="9:11">
      <c r="I9027" t="e">
        <f>IF(J9027="natural gas",VLOOKUP(D9027,'Cross-Page Data'!$I$4:$J$13,2,FALSE),IF(J9027="solar",VLOOKUP('Form 923'!D9027,'Cross-Page Data'!$I$14:$J$117,2,FALSE),J9027))</f>
        <v>#N/A</v>
      </c>
      <c r="J9027" t="e">
        <f>VLOOKUP(E9027,'Cross-Page Data'!$D$4:$F$48,3,FALSE)</f>
        <v>#N/A</v>
      </c>
      <c r="K9027" t="b">
        <f t="shared" si="140"/>
        <v>1</v>
      </c>
    </row>
    <row r="9028" spans="9:11">
      <c r="I9028" t="e">
        <f>IF(J9028="natural gas",VLOOKUP(D9028,'Cross-Page Data'!$I$4:$J$13,2,FALSE),IF(J9028="solar",VLOOKUP('Form 923'!D9028,'Cross-Page Data'!$I$14:$J$117,2,FALSE),J9028))</f>
        <v>#N/A</v>
      </c>
      <c r="J9028" t="e">
        <f>VLOOKUP(E9028,'Cross-Page Data'!$D$4:$F$48,3,FALSE)</f>
        <v>#N/A</v>
      </c>
      <c r="K9028" t="b">
        <f t="shared" si="140"/>
        <v>1</v>
      </c>
    </row>
    <row r="9029" spans="9:11">
      <c r="I9029" t="e">
        <f>IF(J9029="natural gas",VLOOKUP(D9029,'Cross-Page Data'!$I$4:$J$13,2,FALSE),IF(J9029="solar",VLOOKUP('Form 923'!D9029,'Cross-Page Data'!$I$14:$J$117,2,FALSE),J9029))</f>
        <v>#N/A</v>
      </c>
      <c r="J9029" t="e">
        <f>VLOOKUP(E9029,'Cross-Page Data'!$D$4:$F$48,3,FALSE)</f>
        <v>#N/A</v>
      </c>
      <c r="K9029" t="b">
        <f t="shared" si="140"/>
        <v>1</v>
      </c>
    </row>
    <row r="9030" spans="9:11">
      <c r="I9030" t="e">
        <f>IF(J9030="natural gas",VLOOKUP(D9030,'Cross-Page Data'!$I$4:$J$13,2,FALSE),IF(J9030="solar",VLOOKUP('Form 923'!D9030,'Cross-Page Data'!$I$14:$J$117,2,FALSE),J9030))</f>
        <v>#N/A</v>
      </c>
      <c r="J9030" t="e">
        <f>VLOOKUP(E9030,'Cross-Page Data'!$D$4:$F$48,3,FALSE)</f>
        <v>#N/A</v>
      </c>
      <c r="K9030" t="b">
        <f t="shared" si="140"/>
        <v>1</v>
      </c>
    </row>
    <row r="9031" spans="9:11">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c r="I9032" t="e">
        <f>IF(J9032="natural gas",VLOOKUP(D9032,'Cross-Page Data'!$I$4:$J$13,2,FALSE),IF(J9032="solar",VLOOKUP('Form 923'!D9032,'Cross-Page Data'!$I$14:$J$117,2,FALSE),J9032))</f>
        <v>#N/A</v>
      </c>
      <c r="J9032" t="e">
        <f>VLOOKUP(E9032,'Cross-Page Data'!$D$4:$F$48,3,FALSE)</f>
        <v>#N/A</v>
      </c>
      <c r="K9032" t="b">
        <f t="shared" si="141"/>
        <v>1</v>
      </c>
    </row>
    <row r="9033" spans="9:11">
      <c r="I9033" t="e">
        <f>IF(J9033="natural gas",VLOOKUP(D9033,'Cross-Page Data'!$I$4:$J$13,2,FALSE),IF(J9033="solar",VLOOKUP('Form 923'!D9033,'Cross-Page Data'!$I$14:$J$117,2,FALSE),J9033))</f>
        <v>#N/A</v>
      </c>
      <c r="J9033" t="e">
        <f>VLOOKUP(E9033,'Cross-Page Data'!$D$4:$F$48,3,FALSE)</f>
        <v>#N/A</v>
      </c>
      <c r="K9033" t="b">
        <f t="shared" si="141"/>
        <v>1</v>
      </c>
    </row>
    <row r="9034" spans="9:11">
      <c r="I9034" t="e">
        <f>IF(J9034="natural gas",VLOOKUP(D9034,'Cross-Page Data'!$I$4:$J$13,2,FALSE),IF(J9034="solar",VLOOKUP('Form 923'!D9034,'Cross-Page Data'!$I$14:$J$117,2,FALSE),J9034))</f>
        <v>#N/A</v>
      </c>
      <c r="J9034" t="e">
        <f>VLOOKUP(E9034,'Cross-Page Data'!$D$4:$F$48,3,FALSE)</f>
        <v>#N/A</v>
      </c>
      <c r="K9034" t="b">
        <f t="shared" si="141"/>
        <v>1</v>
      </c>
    </row>
    <row r="9035" spans="9:11">
      <c r="I9035" t="e">
        <f>IF(J9035="natural gas",VLOOKUP(D9035,'Cross-Page Data'!$I$4:$J$13,2,FALSE),IF(J9035="solar",VLOOKUP('Form 923'!D9035,'Cross-Page Data'!$I$14:$J$117,2,FALSE),J9035))</f>
        <v>#N/A</v>
      </c>
      <c r="J9035" t="e">
        <f>VLOOKUP(E9035,'Cross-Page Data'!$D$4:$F$48,3,FALSE)</f>
        <v>#N/A</v>
      </c>
      <c r="K9035" t="b">
        <f t="shared" si="141"/>
        <v>1</v>
      </c>
    </row>
    <row r="9036" spans="9:11">
      <c r="I9036" t="e">
        <f>IF(J9036="natural gas",VLOOKUP(D9036,'Cross-Page Data'!$I$4:$J$13,2,FALSE),IF(J9036="solar",VLOOKUP('Form 923'!D9036,'Cross-Page Data'!$I$14:$J$117,2,FALSE),J9036))</f>
        <v>#N/A</v>
      </c>
      <c r="J9036" t="e">
        <f>VLOOKUP(E9036,'Cross-Page Data'!$D$4:$F$48,3,FALSE)</f>
        <v>#N/A</v>
      </c>
      <c r="K9036" t="b">
        <f t="shared" si="141"/>
        <v>1</v>
      </c>
    </row>
    <row r="9037" spans="9:11">
      <c r="I9037" t="e">
        <f>IF(J9037="natural gas",VLOOKUP(D9037,'Cross-Page Data'!$I$4:$J$13,2,FALSE),IF(J9037="solar",VLOOKUP('Form 923'!D9037,'Cross-Page Data'!$I$14:$J$117,2,FALSE),J9037))</f>
        <v>#N/A</v>
      </c>
      <c r="J9037" t="e">
        <f>VLOOKUP(E9037,'Cross-Page Data'!$D$4:$F$48,3,FALSE)</f>
        <v>#N/A</v>
      </c>
      <c r="K9037" t="b">
        <f t="shared" si="141"/>
        <v>1</v>
      </c>
    </row>
    <row r="9038" spans="9:11">
      <c r="I9038" t="e">
        <f>IF(J9038="natural gas",VLOOKUP(D9038,'Cross-Page Data'!$I$4:$J$13,2,FALSE),IF(J9038="solar",VLOOKUP('Form 923'!D9038,'Cross-Page Data'!$I$14:$J$117,2,FALSE),J9038))</f>
        <v>#N/A</v>
      </c>
      <c r="J9038" t="e">
        <f>VLOOKUP(E9038,'Cross-Page Data'!$D$4:$F$48,3,FALSE)</f>
        <v>#N/A</v>
      </c>
      <c r="K9038" t="b">
        <f t="shared" si="141"/>
        <v>1</v>
      </c>
    </row>
    <row r="9039" spans="9:11">
      <c r="I9039" t="e">
        <f>IF(J9039="natural gas",VLOOKUP(D9039,'Cross-Page Data'!$I$4:$J$13,2,FALSE),IF(J9039="solar",VLOOKUP('Form 923'!D9039,'Cross-Page Data'!$I$14:$J$117,2,FALSE),J9039))</f>
        <v>#N/A</v>
      </c>
      <c r="J9039" t="e">
        <f>VLOOKUP(E9039,'Cross-Page Data'!$D$4:$F$48,3,FALSE)</f>
        <v>#N/A</v>
      </c>
      <c r="K9039" t="b">
        <f t="shared" si="141"/>
        <v>1</v>
      </c>
    </row>
    <row r="9040" spans="9:11">
      <c r="I9040" t="e">
        <f>IF(J9040="natural gas",VLOOKUP(D9040,'Cross-Page Data'!$I$4:$J$13,2,FALSE),IF(J9040="solar",VLOOKUP('Form 923'!D9040,'Cross-Page Data'!$I$14:$J$117,2,FALSE),J9040))</f>
        <v>#N/A</v>
      </c>
      <c r="J9040" t="e">
        <f>VLOOKUP(E9040,'Cross-Page Data'!$D$4:$F$48,3,FALSE)</f>
        <v>#N/A</v>
      </c>
      <c r="K9040" t="b">
        <f t="shared" si="141"/>
        <v>1</v>
      </c>
    </row>
    <row r="9041" spans="9:11">
      <c r="I9041" t="e">
        <f>IF(J9041="natural gas",VLOOKUP(D9041,'Cross-Page Data'!$I$4:$J$13,2,FALSE),IF(J9041="solar",VLOOKUP('Form 923'!D9041,'Cross-Page Data'!$I$14:$J$117,2,FALSE),J9041))</f>
        <v>#N/A</v>
      </c>
      <c r="J9041" t="e">
        <f>VLOOKUP(E9041,'Cross-Page Data'!$D$4:$F$48,3,FALSE)</f>
        <v>#N/A</v>
      </c>
      <c r="K9041" t="b">
        <f t="shared" si="141"/>
        <v>1</v>
      </c>
    </row>
    <row r="9042" spans="9:11">
      <c r="I9042" t="e">
        <f>IF(J9042="natural gas",VLOOKUP(D9042,'Cross-Page Data'!$I$4:$J$13,2,FALSE),IF(J9042="solar",VLOOKUP('Form 923'!D9042,'Cross-Page Data'!$I$14:$J$117,2,FALSE),J9042))</f>
        <v>#N/A</v>
      </c>
      <c r="J9042" t="e">
        <f>VLOOKUP(E9042,'Cross-Page Data'!$D$4:$F$48,3,FALSE)</f>
        <v>#N/A</v>
      </c>
      <c r="K9042" t="b">
        <f t="shared" si="141"/>
        <v>1</v>
      </c>
    </row>
    <row r="9043" spans="9:11">
      <c r="I9043" t="e">
        <f>IF(J9043="natural gas",VLOOKUP(D9043,'Cross-Page Data'!$I$4:$J$13,2,FALSE),IF(J9043="solar",VLOOKUP('Form 923'!D9043,'Cross-Page Data'!$I$14:$J$117,2,FALSE),J9043))</f>
        <v>#N/A</v>
      </c>
      <c r="J9043" t="e">
        <f>VLOOKUP(E9043,'Cross-Page Data'!$D$4:$F$48,3,FALSE)</f>
        <v>#N/A</v>
      </c>
      <c r="K9043" t="b">
        <f t="shared" si="141"/>
        <v>1</v>
      </c>
    </row>
    <row r="9044" spans="9:11">
      <c r="I9044" t="e">
        <f>IF(J9044="natural gas",VLOOKUP(D9044,'Cross-Page Data'!$I$4:$J$13,2,FALSE),IF(J9044="solar",VLOOKUP('Form 923'!D9044,'Cross-Page Data'!$I$14:$J$117,2,FALSE),J9044))</f>
        <v>#N/A</v>
      </c>
      <c r="J9044" t="e">
        <f>VLOOKUP(E9044,'Cross-Page Data'!$D$4:$F$48,3,FALSE)</f>
        <v>#N/A</v>
      </c>
      <c r="K9044" t="b">
        <f t="shared" si="141"/>
        <v>1</v>
      </c>
    </row>
    <row r="9045" spans="9:11">
      <c r="I9045" t="e">
        <f>IF(J9045="natural gas",VLOOKUP(D9045,'Cross-Page Data'!$I$4:$J$13,2,FALSE),IF(J9045="solar",VLOOKUP('Form 923'!D9045,'Cross-Page Data'!$I$14:$J$117,2,FALSE),J9045))</f>
        <v>#N/A</v>
      </c>
      <c r="J9045" t="e">
        <f>VLOOKUP(E9045,'Cross-Page Data'!$D$4:$F$48,3,FALSE)</f>
        <v>#N/A</v>
      </c>
      <c r="K9045" t="b">
        <f t="shared" si="141"/>
        <v>1</v>
      </c>
    </row>
    <row r="9046" spans="9:11">
      <c r="I9046" t="e">
        <f>IF(J9046="natural gas",VLOOKUP(D9046,'Cross-Page Data'!$I$4:$J$13,2,FALSE),IF(J9046="solar",VLOOKUP('Form 923'!D9046,'Cross-Page Data'!$I$14:$J$117,2,FALSE),J9046))</f>
        <v>#N/A</v>
      </c>
      <c r="J9046" t="e">
        <f>VLOOKUP(E9046,'Cross-Page Data'!$D$4:$F$48,3,FALSE)</f>
        <v>#N/A</v>
      </c>
      <c r="K9046" t="b">
        <f t="shared" si="141"/>
        <v>1</v>
      </c>
    </row>
    <row r="9047" spans="9:11">
      <c r="I9047" t="e">
        <f>IF(J9047="natural gas",VLOOKUP(D9047,'Cross-Page Data'!$I$4:$J$13,2,FALSE),IF(J9047="solar",VLOOKUP('Form 923'!D9047,'Cross-Page Data'!$I$14:$J$117,2,FALSE),J9047))</f>
        <v>#N/A</v>
      </c>
      <c r="J9047" t="e">
        <f>VLOOKUP(E9047,'Cross-Page Data'!$D$4:$F$48,3,FALSE)</f>
        <v>#N/A</v>
      </c>
      <c r="K9047" t="b">
        <f t="shared" si="141"/>
        <v>1</v>
      </c>
    </row>
    <row r="9048" spans="9:11">
      <c r="I9048" t="e">
        <f>IF(J9048="natural gas",VLOOKUP(D9048,'Cross-Page Data'!$I$4:$J$13,2,FALSE),IF(J9048="solar",VLOOKUP('Form 923'!D9048,'Cross-Page Data'!$I$14:$J$117,2,FALSE),J9048))</f>
        <v>#N/A</v>
      </c>
      <c r="J9048" t="e">
        <f>VLOOKUP(E9048,'Cross-Page Data'!$D$4:$F$48,3,FALSE)</f>
        <v>#N/A</v>
      </c>
      <c r="K9048" t="b">
        <f t="shared" si="141"/>
        <v>1</v>
      </c>
    </row>
    <row r="9049" spans="9:11">
      <c r="I9049" t="e">
        <f>IF(J9049="natural gas",VLOOKUP(D9049,'Cross-Page Data'!$I$4:$J$13,2,FALSE),IF(J9049="solar",VLOOKUP('Form 923'!D9049,'Cross-Page Data'!$I$14:$J$117,2,FALSE),J9049))</f>
        <v>#N/A</v>
      </c>
      <c r="J9049" t="e">
        <f>VLOOKUP(E9049,'Cross-Page Data'!$D$4:$F$48,3,FALSE)</f>
        <v>#N/A</v>
      </c>
      <c r="K9049" t="b">
        <f t="shared" si="141"/>
        <v>1</v>
      </c>
    </row>
    <row r="9050" spans="9:11">
      <c r="I9050" t="e">
        <f>IF(J9050="natural gas",VLOOKUP(D9050,'Cross-Page Data'!$I$4:$J$13,2,FALSE),IF(J9050="solar",VLOOKUP('Form 923'!D9050,'Cross-Page Data'!$I$14:$J$117,2,FALSE),J9050))</f>
        <v>#N/A</v>
      </c>
      <c r="J9050" t="e">
        <f>VLOOKUP(E9050,'Cross-Page Data'!$D$4:$F$48,3,FALSE)</f>
        <v>#N/A</v>
      </c>
      <c r="K9050" t="b">
        <f t="shared" si="141"/>
        <v>1</v>
      </c>
    </row>
    <row r="9051" spans="9:11">
      <c r="I9051" t="e">
        <f>IF(J9051="natural gas",VLOOKUP(D9051,'Cross-Page Data'!$I$4:$J$13,2,FALSE),IF(J9051="solar",VLOOKUP('Form 923'!D9051,'Cross-Page Data'!$I$14:$J$117,2,FALSE),J9051))</f>
        <v>#N/A</v>
      </c>
      <c r="J9051" t="e">
        <f>VLOOKUP(E9051,'Cross-Page Data'!$D$4:$F$48,3,FALSE)</f>
        <v>#N/A</v>
      </c>
      <c r="K9051" t="b">
        <f t="shared" si="141"/>
        <v>1</v>
      </c>
    </row>
    <row r="9052" spans="9:11">
      <c r="I9052" t="e">
        <f>IF(J9052="natural gas",VLOOKUP(D9052,'Cross-Page Data'!$I$4:$J$13,2,FALSE),IF(J9052="solar",VLOOKUP('Form 923'!D9052,'Cross-Page Data'!$I$14:$J$117,2,FALSE),J9052))</f>
        <v>#N/A</v>
      </c>
      <c r="J9052" t="e">
        <f>VLOOKUP(E9052,'Cross-Page Data'!$D$4:$F$48,3,FALSE)</f>
        <v>#N/A</v>
      </c>
      <c r="K9052" t="b">
        <f t="shared" si="141"/>
        <v>1</v>
      </c>
    </row>
    <row r="9053" spans="9:11">
      <c r="I9053" t="e">
        <f>IF(J9053="natural gas",VLOOKUP(D9053,'Cross-Page Data'!$I$4:$J$13,2,FALSE),IF(J9053="solar",VLOOKUP('Form 923'!D9053,'Cross-Page Data'!$I$14:$J$117,2,FALSE),J9053))</f>
        <v>#N/A</v>
      </c>
      <c r="J9053" t="e">
        <f>VLOOKUP(E9053,'Cross-Page Data'!$D$4:$F$48,3,FALSE)</f>
        <v>#N/A</v>
      </c>
      <c r="K9053" t="b">
        <f t="shared" si="141"/>
        <v>1</v>
      </c>
    </row>
    <row r="9054" spans="9:11">
      <c r="I9054" t="e">
        <f>IF(J9054="natural gas",VLOOKUP(D9054,'Cross-Page Data'!$I$4:$J$13,2,FALSE),IF(J9054="solar",VLOOKUP('Form 923'!D9054,'Cross-Page Data'!$I$14:$J$117,2,FALSE),J9054))</f>
        <v>#N/A</v>
      </c>
      <c r="J9054" t="e">
        <f>VLOOKUP(E9054,'Cross-Page Data'!$D$4:$F$48,3,FALSE)</f>
        <v>#N/A</v>
      </c>
      <c r="K9054" t="b">
        <f t="shared" si="141"/>
        <v>1</v>
      </c>
    </row>
    <row r="9055" spans="9:11">
      <c r="I9055" t="e">
        <f>IF(J9055="natural gas",VLOOKUP(D9055,'Cross-Page Data'!$I$4:$J$13,2,FALSE),IF(J9055="solar",VLOOKUP('Form 923'!D9055,'Cross-Page Data'!$I$14:$J$117,2,FALSE),J9055))</f>
        <v>#N/A</v>
      </c>
      <c r="J9055" t="e">
        <f>VLOOKUP(E9055,'Cross-Page Data'!$D$4:$F$48,3,FALSE)</f>
        <v>#N/A</v>
      </c>
      <c r="K9055" t="b">
        <f t="shared" si="141"/>
        <v>1</v>
      </c>
    </row>
    <row r="9056" spans="9:11">
      <c r="I9056" t="e">
        <f>IF(J9056="natural gas",VLOOKUP(D9056,'Cross-Page Data'!$I$4:$J$13,2,FALSE),IF(J9056="solar",VLOOKUP('Form 923'!D9056,'Cross-Page Data'!$I$14:$J$117,2,FALSE),J9056))</f>
        <v>#N/A</v>
      </c>
      <c r="J9056" t="e">
        <f>VLOOKUP(E9056,'Cross-Page Data'!$D$4:$F$48,3,FALSE)</f>
        <v>#N/A</v>
      </c>
      <c r="K9056" t="b">
        <f t="shared" si="141"/>
        <v>1</v>
      </c>
    </row>
    <row r="9057" spans="9:11">
      <c r="I9057" t="e">
        <f>IF(J9057="natural gas",VLOOKUP(D9057,'Cross-Page Data'!$I$4:$J$13,2,FALSE),IF(J9057="solar",VLOOKUP('Form 923'!D9057,'Cross-Page Data'!$I$14:$J$117,2,FALSE),J9057))</f>
        <v>#N/A</v>
      </c>
      <c r="J9057" t="e">
        <f>VLOOKUP(E9057,'Cross-Page Data'!$D$4:$F$48,3,FALSE)</f>
        <v>#N/A</v>
      </c>
      <c r="K9057" t="b">
        <f t="shared" si="141"/>
        <v>1</v>
      </c>
    </row>
    <row r="9058" spans="9:11">
      <c r="I9058" t="e">
        <f>IF(J9058="natural gas",VLOOKUP(D9058,'Cross-Page Data'!$I$4:$J$13,2,FALSE),IF(J9058="solar",VLOOKUP('Form 923'!D9058,'Cross-Page Data'!$I$14:$J$117,2,FALSE),J9058))</f>
        <v>#N/A</v>
      </c>
      <c r="J9058" t="e">
        <f>VLOOKUP(E9058,'Cross-Page Data'!$D$4:$F$48,3,FALSE)</f>
        <v>#N/A</v>
      </c>
      <c r="K9058" t="b">
        <f t="shared" si="141"/>
        <v>1</v>
      </c>
    </row>
    <row r="9059" spans="9:11">
      <c r="I9059" t="e">
        <f>IF(J9059="natural gas",VLOOKUP(D9059,'Cross-Page Data'!$I$4:$J$13,2,FALSE),IF(J9059="solar",VLOOKUP('Form 923'!D9059,'Cross-Page Data'!$I$14:$J$117,2,FALSE),J9059))</f>
        <v>#N/A</v>
      </c>
      <c r="J9059" t="e">
        <f>VLOOKUP(E9059,'Cross-Page Data'!$D$4:$F$48,3,FALSE)</f>
        <v>#N/A</v>
      </c>
      <c r="K9059" t="b">
        <f t="shared" si="141"/>
        <v>1</v>
      </c>
    </row>
    <row r="9060" spans="9:11">
      <c r="I9060" t="e">
        <f>IF(J9060="natural gas",VLOOKUP(D9060,'Cross-Page Data'!$I$4:$J$13,2,FALSE),IF(J9060="solar",VLOOKUP('Form 923'!D9060,'Cross-Page Data'!$I$14:$J$117,2,FALSE),J9060))</f>
        <v>#N/A</v>
      </c>
      <c r="J9060" t="e">
        <f>VLOOKUP(E9060,'Cross-Page Data'!$D$4:$F$48,3,FALSE)</f>
        <v>#N/A</v>
      </c>
      <c r="K9060" t="b">
        <f t="shared" si="141"/>
        <v>1</v>
      </c>
    </row>
    <row r="9061" spans="9:11">
      <c r="I9061" t="e">
        <f>IF(J9061="natural gas",VLOOKUP(D9061,'Cross-Page Data'!$I$4:$J$13,2,FALSE),IF(J9061="solar",VLOOKUP('Form 923'!D9061,'Cross-Page Data'!$I$14:$J$117,2,FALSE),J9061))</f>
        <v>#N/A</v>
      </c>
      <c r="J9061" t="e">
        <f>VLOOKUP(E9061,'Cross-Page Data'!$D$4:$F$48,3,FALSE)</f>
        <v>#N/A</v>
      </c>
      <c r="K9061" t="b">
        <f t="shared" si="141"/>
        <v>1</v>
      </c>
    </row>
    <row r="9062" spans="9:11">
      <c r="I9062" t="e">
        <f>IF(J9062="natural gas",VLOOKUP(D9062,'Cross-Page Data'!$I$4:$J$13,2,FALSE),IF(J9062="solar",VLOOKUP('Form 923'!D9062,'Cross-Page Data'!$I$14:$J$117,2,FALSE),J9062))</f>
        <v>#N/A</v>
      </c>
      <c r="J9062" t="e">
        <f>VLOOKUP(E9062,'Cross-Page Data'!$D$4:$F$48,3,FALSE)</f>
        <v>#N/A</v>
      </c>
      <c r="K9062" t="b">
        <f t="shared" si="141"/>
        <v>1</v>
      </c>
    </row>
    <row r="9063" spans="9:11">
      <c r="I9063" t="e">
        <f>IF(J9063="natural gas",VLOOKUP(D9063,'Cross-Page Data'!$I$4:$J$13,2,FALSE),IF(J9063="solar",VLOOKUP('Form 923'!D9063,'Cross-Page Data'!$I$14:$J$117,2,FALSE),J9063))</f>
        <v>#N/A</v>
      </c>
      <c r="J9063" t="e">
        <f>VLOOKUP(E9063,'Cross-Page Data'!$D$4:$F$48,3,FALSE)</f>
        <v>#N/A</v>
      </c>
      <c r="K9063" t="b">
        <f t="shared" si="141"/>
        <v>1</v>
      </c>
    </row>
    <row r="9064" spans="9:11">
      <c r="I9064" t="e">
        <f>IF(J9064="natural gas",VLOOKUP(D9064,'Cross-Page Data'!$I$4:$J$13,2,FALSE),IF(J9064="solar",VLOOKUP('Form 923'!D9064,'Cross-Page Data'!$I$14:$J$117,2,FALSE),J9064))</f>
        <v>#N/A</v>
      </c>
      <c r="J9064" t="e">
        <f>VLOOKUP(E9064,'Cross-Page Data'!$D$4:$F$48,3,FALSE)</f>
        <v>#N/A</v>
      </c>
      <c r="K9064" t="b">
        <f t="shared" si="141"/>
        <v>1</v>
      </c>
    </row>
    <row r="9065" spans="9:11">
      <c r="I9065" t="e">
        <f>IF(J9065="natural gas",VLOOKUP(D9065,'Cross-Page Data'!$I$4:$J$13,2,FALSE),IF(J9065="solar",VLOOKUP('Form 923'!D9065,'Cross-Page Data'!$I$14:$J$117,2,FALSE),J9065))</f>
        <v>#N/A</v>
      </c>
      <c r="J9065" t="e">
        <f>VLOOKUP(E9065,'Cross-Page Data'!$D$4:$F$48,3,FALSE)</f>
        <v>#N/A</v>
      </c>
      <c r="K9065" t="b">
        <f t="shared" si="141"/>
        <v>1</v>
      </c>
    </row>
    <row r="9066" spans="9:11">
      <c r="I9066" t="e">
        <f>IF(J9066="natural gas",VLOOKUP(D9066,'Cross-Page Data'!$I$4:$J$13,2,FALSE),IF(J9066="solar",VLOOKUP('Form 923'!D9066,'Cross-Page Data'!$I$14:$J$117,2,FALSE),J9066))</f>
        <v>#N/A</v>
      </c>
      <c r="J9066" t="e">
        <f>VLOOKUP(E9066,'Cross-Page Data'!$D$4:$F$48,3,FALSE)</f>
        <v>#N/A</v>
      </c>
      <c r="K9066" t="b">
        <f t="shared" si="141"/>
        <v>1</v>
      </c>
    </row>
    <row r="9067" spans="9:11">
      <c r="I9067" t="e">
        <f>IF(J9067="natural gas",VLOOKUP(D9067,'Cross-Page Data'!$I$4:$J$13,2,FALSE),IF(J9067="solar",VLOOKUP('Form 923'!D9067,'Cross-Page Data'!$I$14:$J$117,2,FALSE),J9067))</f>
        <v>#N/A</v>
      </c>
      <c r="J9067" t="e">
        <f>VLOOKUP(E9067,'Cross-Page Data'!$D$4:$F$48,3,FALSE)</f>
        <v>#N/A</v>
      </c>
      <c r="K9067" t="b">
        <f t="shared" si="141"/>
        <v>1</v>
      </c>
    </row>
    <row r="9068" spans="9:11">
      <c r="I9068" t="e">
        <f>IF(J9068="natural gas",VLOOKUP(D9068,'Cross-Page Data'!$I$4:$J$13,2,FALSE),IF(J9068="solar",VLOOKUP('Form 923'!D9068,'Cross-Page Data'!$I$14:$J$117,2,FALSE),J9068))</f>
        <v>#N/A</v>
      </c>
      <c r="J9068" t="e">
        <f>VLOOKUP(E9068,'Cross-Page Data'!$D$4:$F$48,3,FALSE)</f>
        <v>#N/A</v>
      </c>
      <c r="K9068" t="b">
        <f t="shared" si="141"/>
        <v>1</v>
      </c>
    </row>
    <row r="9069" spans="9:11">
      <c r="I9069" t="e">
        <f>IF(J9069="natural gas",VLOOKUP(D9069,'Cross-Page Data'!$I$4:$J$13,2,FALSE),IF(J9069="solar",VLOOKUP('Form 923'!D9069,'Cross-Page Data'!$I$14:$J$117,2,FALSE),J9069))</f>
        <v>#N/A</v>
      </c>
      <c r="J9069" t="e">
        <f>VLOOKUP(E9069,'Cross-Page Data'!$D$4:$F$48,3,FALSE)</f>
        <v>#N/A</v>
      </c>
      <c r="K9069" t="b">
        <f t="shared" si="141"/>
        <v>1</v>
      </c>
    </row>
    <row r="9070" spans="9:11">
      <c r="I9070" t="e">
        <f>IF(J9070="natural gas",VLOOKUP(D9070,'Cross-Page Data'!$I$4:$J$13,2,FALSE),IF(J9070="solar",VLOOKUP('Form 923'!D9070,'Cross-Page Data'!$I$14:$J$117,2,FALSE),J9070))</f>
        <v>#N/A</v>
      </c>
      <c r="J9070" t="e">
        <f>VLOOKUP(E9070,'Cross-Page Data'!$D$4:$F$48,3,FALSE)</f>
        <v>#N/A</v>
      </c>
      <c r="K9070" t="b">
        <f t="shared" si="141"/>
        <v>1</v>
      </c>
    </row>
    <row r="9071" spans="9:11">
      <c r="I9071" t="e">
        <f>IF(J9071="natural gas",VLOOKUP(D9071,'Cross-Page Data'!$I$4:$J$13,2,FALSE),IF(J9071="solar",VLOOKUP('Form 923'!D9071,'Cross-Page Data'!$I$14:$J$117,2,FALSE),J9071))</f>
        <v>#N/A</v>
      </c>
      <c r="J9071" t="e">
        <f>VLOOKUP(E9071,'Cross-Page Data'!$D$4:$F$48,3,FALSE)</f>
        <v>#N/A</v>
      </c>
      <c r="K9071" t="b">
        <f t="shared" si="141"/>
        <v>1</v>
      </c>
    </row>
    <row r="9072" spans="9:11">
      <c r="I9072" t="e">
        <f>IF(J9072="natural gas",VLOOKUP(D9072,'Cross-Page Data'!$I$4:$J$13,2,FALSE),IF(J9072="solar",VLOOKUP('Form 923'!D9072,'Cross-Page Data'!$I$14:$J$117,2,FALSE),J9072))</f>
        <v>#N/A</v>
      </c>
      <c r="J9072" t="e">
        <f>VLOOKUP(E9072,'Cross-Page Data'!$D$4:$F$48,3,FALSE)</f>
        <v>#N/A</v>
      </c>
      <c r="K9072" t="b">
        <f t="shared" si="141"/>
        <v>1</v>
      </c>
    </row>
    <row r="9073" spans="9:11">
      <c r="I9073" t="e">
        <f>IF(J9073="natural gas",VLOOKUP(D9073,'Cross-Page Data'!$I$4:$J$13,2,FALSE),IF(J9073="solar",VLOOKUP('Form 923'!D9073,'Cross-Page Data'!$I$14:$J$117,2,FALSE),J9073))</f>
        <v>#N/A</v>
      </c>
      <c r="J9073" t="e">
        <f>VLOOKUP(E9073,'Cross-Page Data'!$D$4:$F$48,3,FALSE)</f>
        <v>#N/A</v>
      </c>
      <c r="K9073" t="b">
        <f t="shared" si="141"/>
        <v>1</v>
      </c>
    </row>
    <row r="9074" spans="9:11">
      <c r="I9074" t="e">
        <f>IF(J9074="natural gas",VLOOKUP(D9074,'Cross-Page Data'!$I$4:$J$13,2,FALSE),IF(J9074="solar",VLOOKUP('Form 923'!D9074,'Cross-Page Data'!$I$14:$J$117,2,FALSE),J9074))</f>
        <v>#N/A</v>
      </c>
      <c r="J9074" t="e">
        <f>VLOOKUP(E9074,'Cross-Page Data'!$D$4:$F$48,3,FALSE)</f>
        <v>#N/A</v>
      </c>
      <c r="K9074" t="b">
        <f t="shared" si="141"/>
        <v>1</v>
      </c>
    </row>
    <row r="9075" spans="9:11">
      <c r="I9075" t="e">
        <f>IF(J9075="natural gas",VLOOKUP(D9075,'Cross-Page Data'!$I$4:$J$13,2,FALSE),IF(J9075="solar",VLOOKUP('Form 923'!D9075,'Cross-Page Data'!$I$14:$J$117,2,FALSE),J9075))</f>
        <v>#N/A</v>
      </c>
      <c r="J9075" t="e">
        <f>VLOOKUP(E9075,'Cross-Page Data'!$D$4:$F$48,3,FALSE)</f>
        <v>#N/A</v>
      </c>
      <c r="K9075" t="b">
        <f t="shared" si="141"/>
        <v>1</v>
      </c>
    </row>
    <row r="9076" spans="9:11">
      <c r="I9076" t="e">
        <f>IF(J9076="natural gas",VLOOKUP(D9076,'Cross-Page Data'!$I$4:$J$13,2,FALSE),IF(J9076="solar",VLOOKUP('Form 923'!D9076,'Cross-Page Data'!$I$14:$J$117,2,FALSE),J9076))</f>
        <v>#N/A</v>
      </c>
      <c r="J9076" t="e">
        <f>VLOOKUP(E9076,'Cross-Page Data'!$D$4:$F$48,3,FALSE)</f>
        <v>#N/A</v>
      </c>
      <c r="K9076" t="b">
        <f t="shared" si="141"/>
        <v>1</v>
      </c>
    </row>
    <row r="9077" spans="9:11">
      <c r="I9077" t="e">
        <f>IF(J9077="natural gas",VLOOKUP(D9077,'Cross-Page Data'!$I$4:$J$13,2,FALSE),IF(J9077="solar",VLOOKUP('Form 923'!D9077,'Cross-Page Data'!$I$14:$J$117,2,FALSE),J9077))</f>
        <v>#N/A</v>
      </c>
      <c r="J9077" t="e">
        <f>VLOOKUP(E9077,'Cross-Page Data'!$D$4:$F$48,3,FALSE)</f>
        <v>#N/A</v>
      </c>
      <c r="K9077" t="b">
        <f t="shared" si="141"/>
        <v>1</v>
      </c>
    </row>
    <row r="9078" spans="9:11">
      <c r="I9078" t="e">
        <f>IF(J9078="natural gas",VLOOKUP(D9078,'Cross-Page Data'!$I$4:$J$13,2,FALSE),IF(J9078="solar",VLOOKUP('Form 923'!D9078,'Cross-Page Data'!$I$14:$J$117,2,FALSE),J9078))</f>
        <v>#N/A</v>
      </c>
      <c r="J9078" t="e">
        <f>VLOOKUP(E9078,'Cross-Page Data'!$D$4:$F$48,3,FALSE)</f>
        <v>#N/A</v>
      </c>
      <c r="K9078" t="b">
        <f t="shared" si="141"/>
        <v>1</v>
      </c>
    </row>
    <row r="9079" spans="9:11">
      <c r="I9079" t="e">
        <f>IF(J9079="natural gas",VLOOKUP(D9079,'Cross-Page Data'!$I$4:$J$13,2,FALSE),IF(J9079="solar",VLOOKUP('Form 923'!D9079,'Cross-Page Data'!$I$14:$J$117,2,FALSE),J9079))</f>
        <v>#N/A</v>
      </c>
      <c r="J9079" t="e">
        <f>VLOOKUP(E9079,'Cross-Page Data'!$D$4:$F$48,3,FALSE)</f>
        <v>#N/A</v>
      </c>
      <c r="K9079" t="b">
        <f t="shared" si="141"/>
        <v>1</v>
      </c>
    </row>
    <row r="9080" spans="9:11">
      <c r="I9080" t="e">
        <f>IF(J9080="natural gas",VLOOKUP(D9080,'Cross-Page Data'!$I$4:$J$13,2,FALSE),IF(J9080="solar",VLOOKUP('Form 923'!D9080,'Cross-Page Data'!$I$14:$J$117,2,FALSE),J9080))</f>
        <v>#N/A</v>
      </c>
      <c r="J9080" t="e">
        <f>VLOOKUP(E9080,'Cross-Page Data'!$D$4:$F$48,3,FALSE)</f>
        <v>#N/A</v>
      </c>
      <c r="K9080" t="b">
        <f t="shared" si="141"/>
        <v>1</v>
      </c>
    </row>
    <row r="9081" spans="9:11">
      <c r="I9081" t="e">
        <f>IF(J9081="natural gas",VLOOKUP(D9081,'Cross-Page Data'!$I$4:$J$13,2,FALSE),IF(J9081="solar",VLOOKUP('Form 923'!D9081,'Cross-Page Data'!$I$14:$J$117,2,FALSE),J9081))</f>
        <v>#N/A</v>
      </c>
      <c r="J9081" t="e">
        <f>VLOOKUP(E9081,'Cross-Page Data'!$D$4:$F$48,3,FALSE)</f>
        <v>#N/A</v>
      </c>
      <c r="K9081" t="b">
        <f t="shared" si="141"/>
        <v>1</v>
      </c>
    </row>
    <row r="9082" spans="9:11">
      <c r="I9082" t="e">
        <f>IF(J9082="natural gas",VLOOKUP(D9082,'Cross-Page Data'!$I$4:$J$13,2,FALSE),IF(J9082="solar",VLOOKUP('Form 923'!D9082,'Cross-Page Data'!$I$14:$J$117,2,FALSE),J9082))</f>
        <v>#N/A</v>
      </c>
      <c r="J9082" t="e">
        <f>VLOOKUP(E9082,'Cross-Page Data'!$D$4:$F$48,3,FALSE)</f>
        <v>#N/A</v>
      </c>
      <c r="K9082" t="b">
        <f t="shared" si="141"/>
        <v>1</v>
      </c>
    </row>
    <row r="9083" spans="9:11">
      <c r="I9083" t="e">
        <f>IF(J9083="natural gas",VLOOKUP(D9083,'Cross-Page Data'!$I$4:$J$13,2,FALSE),IF(J9083="solar",VLOOKUP('Form 923'!D9083,'Cross-Page Data'!$I$14:$J$117,2,FALSE),J9083))</f>
        <v>#N/A</v>
      </c>
      <c r="J9083" t="e">
        <f>VLOOKUP(E9083,'Cross-Page Data'!$D$4:$F$48,3,FALSE)</f>
        <v>#N/A</v>
      </c>
      <c r="K9083" t="b">
        <f t="shared" si="141"/>
        <v>1</v>
      </c>
    </row>
    <row r="9084" spans="9:11">
      <c r="I9084" t="e">
        <f>IF(J9084="natural gas",VLOOKUP(D9084,'Cross-Page Data'!$I$4:$J$13,2,FALSE),IF(J9084="solar",VLOOKUP('Form 923'!D9084,'Cross-Page Data'!$I$14:$J$117,2,FALSE),J9084))</f>
        <v>#N/A</v>
      </c>
      <c r="J9084" t="e">
        <f>VLOOKUP(E9084,'Cross-Page Data'!$D$4:$F$48,3,FALSE)</f>
        <v>#N/A</v>
      </c>
      <c r="K9084" t="b">
        <f t="shared" si="141"/>
        <v>1</v>
      </c>
    </row>
    <row r="9085" spans="9:11">
      <c r="I9085" t="e">
        <f>IF(J9085="natural gas",VLOOKUP(D9085,'Cross-Page Data'!$I$4:$J$13,2,FALSE),IF(J9085="solar",VLOOKUP('Form 923'!D9085,'Cross-Page Data'!$I$14:$J$117,2,FALSE),J9085))</f>
        <v>#N/A</v>
      </c>
      <c r="J9085" t="e">
        <f>VLOOKUP(E9085,'Cross-Page Data'!$D$4:$F$48,3,FALSE)</f>
        <v>#N/A</v>
      </c>
      <c r="K9085" t="b">
        <f t="shared" si="141"/>
        <v>1</v>
      </c>
    </row>
    <row r="9086" spans="9:11">
      <c r="I9086" t="e">
        <f>IF(J9086="natural gas",VLOOKUP(D9086,'Cross-Page Data'!$I$4:$J$13,2,FALSE),IF(J9086="solar",VLOOKUP('Form 923'!D9086,'Cross-Page Data'!$I$14:$J$117,2,FALSE),J9086))</f>
        <v>#N/A</v>
      </c>
      <c r="J9086" t="e">
        <f>VLOOKUP(E9086,'Cross-Page Data'!$D$4:$F$48,3,FALSE)</f>
        <v>#N/A</v>
      </c>
      <c r="K9086" t="b">
        <f t="shared" si="141"/>
        <v>1</v>
      </c>
    </row>
    <row r="9087" spans="9:11">
      <c r="I9087" t="e">
        <f>IF(J9087="natural gas",VLOOKUP(D9087,'Cross-Page Data'!$I$4:$J$13,2,FALSE),IF(J9087="solar",VLOOKUP('Form 923'!D9087,'Cross-Page Data'!$I$14:$J$117,2,FALSE),J9087))</f>
        <v>#N/A</v>
      </c>
      <c r="J9087" t="e">
        <f>VLOOKUP(E9087,'Cross-Page Data'!$D$4:$F$48,3,FALSE)</f>
        <v>#N/A</v>
      </c>
      <c r="K9087" t="b">
        <f t="shared" si="141"/>
        <v>1</v>
      </c>
    </row>
    <row r="9088" spans="9:11">
      <c r="I9088" t="e">
        <f>IF(J9088="natural gas",VLOOKUP(D9088,'Cross-Page Data'!$I$4:$J$13,2,FALSE),IF(J9088="solar",VLOOKUP('Form 923'!D9088,'Cross-Page Data'!$I$14:$J$117,2,FALSE),J9088))</f>
        <v>#N/A</v>
      </c>
      <c r="J9088" t="e">
        <f>VLOOKUP(E9088,'Cross-Page Data'!$D$4:$F$48,3,FALSE)</f>
        <v>#N/A</v>
      </c>
      <c r="K9088" t="b">
        <f t="shared" si="141"/>
        <v>1</v>
      </c>
    </row>
    <row r="9089" spans="9:11">
      <c r="I9089" t="e">
        <f>IF(J9089="natural gas",VLOOKUP(D9089,'Cross-Page Data'!$I$4:$J$13,2,FALSE),IF(J9089="solar",VLOOKUP('Form 923'!D9089,'Cross-Page Data'!$I$14:$J$117,2,FALSE),J9089))</f>
        <v>#N/A</v>
      </c>
      <c r="J9089" t="e">
        <f>VLOOKUP(E9089,'Cross-Page Data'!$D$4:$F$48,3,FALSE)</f>
        <v>#N/A</v>
      </c>
      <c r="K9089" t="b">
        <f t="shared" si="141"/>
        <v>1</v>
      </c>
    </row>
    <row r="9090" spans="9:11">
      <c r="I9090" t="e">
        <f>IF(J9090="natural gas",VLOOKUP(D9090,'Cross-Page Data'!$I$4:$J$13,2,FALSE),IF(J9090="solar",VLOOKUP('Form 923'!D9090,'Cross-Page Data'!$I$14:$J$117,2,FALSE),J9090))</f>
        <v>#N/A</v>
      </c>
      <c r="J9090" t="e">
        <f>VLOOKUP(E9090,'Cross-Page Data'!$D$4:$F$48,3,FALSE)</f>
        <v>#N/A</v>
      </c>
      <c r="K9090" t="b">
        <f t="shared" si="141"/>
        <v>1</v>
      </c>
    </row>
    <row r="9091" spans="9:11">
      <c r="I9091" t="e">
        <f>IF(J9091="natural gas",VLOOKUP(D9091,'Cross-Page Data'!$I$4:$J$13,2,FALSE),IF(J9091="solar",VLOOKUP('Form 923'!D9091,'Cross-Page Data'!$I$14:$J$117,2,FALSE),J9091))</f>
        <v>#N/A</v>
      </c>
      <c r="J9091" t="e">
        <f>VLOOKUP(E9091,'Cross-Page Data'!$D$4:$F$48,3,FALSE)</f>
        <v>#N/A</v>
      </c>
      <c r="K9091" t="b">
        <f t="shared" si="141"/>
        <v>1</v>
      </c>
    </row>
    <row r="9092" spans="9:11">
      <c r="I9092" t="e">
        <f>IF(J9092="natural gas",VLOOKUP(D9092,'Cross-Page Data'!$I$4:$J$13,2,FALSE),IF(J9092="solar",VLOOKUP('Form 923'!D9092,'Cross-Page Data'!$I$14:$J$117,2,FALSE),J9092))</f>
        <v>#N/A</v>
      </c>
      <c r="J9092" t="e">
        <f>VLOOKUP(E9092,'Cross-Page Data'!$D$4:$F$48,3,FALSE)</f>
        <v>#N/A</v>
      </c>
      <c r="K9092" t="b">
        <f t="shared" si="141"/>
        <v>1</v>
      </c>
    </row>
    <row r="9093" spans="9:11">
      <c r="I9093" t="e">
        <f>IF(J9093="natural gas",VLOOKUP(D9093,'Cross-Page Data'!$I$4:$J$13,2,FALSE),IF(J9093="solar",VLOOKUP('Form 923'!D9093,'Cross-Page Data'!$I$14:$J$117,2,FALSE),J9093))</f>
        <v>#N/A</v>
      </c>
      <c r="J9093" t="e">
        <f>VLOOKUP(E9093,'Cross-Page Data'!$D$4:$F$48,3,FALSE)</f>
        <v>#N/A</v>
      </c>
      <c r="K9093" t="b">
        <f t="shared" si="141"/>
        <v>1</v>
      </c>
    </row>
    <row r="9094" spans="9:11">
      <c r="I9094" t="e">
        <f>IF(J9094="natural gas",VLOOKUP(D9094,'Cross-Page Data'!$I$4:$J$13,2,FALSE),IF(J9094="solar",VLOOKUP('Form 923'!D9094,'Cross-Page Data'!$I$14:$J$117,2,FALSE),J9094))</f>
        <v>#N/A</v>
      </c>
      <c r="J9094" t="e">
        <f>VLOOKUP(E9094,'Cross-Page Data'!$D$4:$F$48,3,FALSE)</f>
        <v>#N/A</v>
      </c>
      <c r="K9094" t="b">
        <f t="shared" si="141"/>
        <v>1</v>
      </c>
    </row>
    <row r="9095" spans="9:11">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c r="I9096" t="e">
        <f>IF(J9096="natural gas",VLOOKUP(D9096,'Cross-Page Data'!$I$4:$J$13,2,FALSE),IF(J9096="solar",VLOOKUP('Form 923'!D9096,'Cross-Page Data'!$I$14:$J$117,2,FALSE),J9096))</f>
        <v>#N/A</v>
      </c>
      <c r="J9096" t="e">
        <f>VLOOKUP(E9096,'Cross-Page Data'!$D$4:$F$48,3,FALSE)</f>
        <v>#N/A</v>
      </c>
      <c r="K9096" t="b">
        <f t="shared" si="142"/>
        <v>1</v>
      </c>
    </row>
    <row r="9097" spans="9:11">
      <c r="I9097" t="e">
        <f>IF(J9097="natural gas",VLOOKUP(D9097,'Cross-Page Data'!$I$4:$J$13,2,FALSE),IF(J9097="solar",VLOOKUP('Form 923'!D9097,'Cross-Page Data'!$I$14:$J$117,2,FALSE),J9097))</f>
        <v>#N/A</v>
      </c>
      <c r="J9097" t="e">
        <f>VLOOKUP(E9097,'Cross-Page Data'!$D$4:$F$48,3,FALSE)</f>
        <v>#N/A</v>
      </c>
      <c r="K9097" t="b">
        <f t="shared" si="142"/>
        <v>1</v>
      </c>
    </row>
    <row r="9098" spans="9:11">
      <c r="I9098" t="e">
        <f>IF(J9098="natural gas",VLOOKUP(D9098,'Cross-Page Data'!$I$4:$J$13,2,FALSE),IF(J9098="solar",VLOOKUP('Form 923'!D9098,'Cross-Page Data'!$I$14:$J$117,2,FALSE),J9098))</f>
        <v>#N/A</v>
      </c>
      <c r="J9098" t="e">
        <f>VLOOKUP(E9098,'Cross-Page Data'!$D$4:$F$48,3,FALSE)</f>
        <v>#N/A</v>
      </c>
      <c r="K9098" t="b">
        <f t="shared" si="142"/>
        <v>1</v>
      </c>
    </row>
    <row r="9099" spans="9:11">
      <c r="I9099" t="e">
        <f>IF(J9099="natural gas",VLOOKUP(D9099,'Cross-Page Data'!$I$4:$J$13,2,FALSE),IF(J9099="solar",VLOOKUP('Form 923'!D9099,'Cross-Page Data'!$I$14:$J$117,2,FALSE),J9099))</f>
        <v>#N/A</v>
      </c>
      <c r="J9099" t="e">
        <f>VLOOKUP(E9099,'Cross-Page Data'!$D$4:$F$48,3,FALSE)</f>
        <v>#N/A</v>
      </c>
      <c r="K9099" t="b">
        <f t="shared" si="142"/>
        <v>1</v>
      </c>
    </row>
    <row r="9100" spans="9:11">
      <c r="I9100" t="e">
        <f>IF(J9100="natural gas",VLOOKUP(D9100,'Cross-Page Data'!$I$4:$J$13,2,FALSE),IF(J9100="solar",VLOOKUP('Form 923'!D9100,'Cross-Page Data'!$I$14:$J$117,2,FALSE),J9100))</f>
        <v>#N/A</v>
      </c>
      <c r="J9100" t="e">
        <f>VLOOKUP(E9100,'Cross-Page Data'!$D$4:$F$48,3,FALSE)</f>
        <v>#N/A</v>
      </c>
      <c r="K9100" t="b">
        <f t="shared" si="142"/>
        <v>1</v>
      </c>
    </row>
    <row r="9101" spans="9:11">
      <c r="I9101" t="e">
        <f>IF(J9101="natural gas",VLOOKUP(D9101,'Cross-Page Data'!$I$4:$J$13,2,FALSE),IF(J9101="solar",VLOOKUP('Form 923'!D9101,'Cross-Page Data'!$I$14:$J$117,2,FALSE),J9101))</f>
        <v>#N/A</v>
      </c>
      <c r="J9101" t="e">
        <f>VLOOKUP(E9101,'Cross-Page Data'!$D$4:$F$48,3,FALSE)</f>
        <v>#N/A</v>
      </c>
      <c r="K9101" t="b">
        <f t="shared" si="142"/>
        <v>1</v>
      </c>
    </row>
    <row r="9102" spans="9:11">
      <c r="I9102" t="e">
        <f>IF(J9102="natural gas",VLOOKUP(D9102,'Cross-Page Data'!$I$4:$J$13,2,FALSE),IF(J9102="solar",VLOOKUP('Form 923'!D9102,'Cross-Page Data'!$I$14:$J$117,2,FALSE),J9102))</f>
        <v>#N/A</v>
      </c>
      <c r="J9102" t="e">
        <f>VLOOKUP(E9102,'Cross-Page Data'!$D$4:$F$48,3,FALSE)</f>
        <v>#N/A</v>
      </c>
      <c r="K9102" t="b">
        <f t="shared" si="142"/>
        <v>1</v>
      </c>
    </row>
    <row r="9103" spans="9:11">
      <c r="I9103" t="e">
        <f>IF(J9103="natural gas",VLOOKUP(D9103,'Cross-Page Data'!$I$4:$J$13,2,FALSE),IF(J9103="solar",VLOOKUP('Form 923'!D9103,'Cross-Page Data'!$I$14:$J$117,2,FALSE),J9103))</f>
        <v>#N/A</v>
      </c>
      <c r="J9103" t="e">
        <f>VLOOKUP(E9103,'Cross-Page Data'!$D$4:$F$48,3,FALSE)</f>
        <v>#N/A</v>
      </c>
      <c r="K9103" t="b">
        <f t="shared" si="142"/>
        <v>1</v>
      </c>
    </row>
    <row r="9104" spans="9:11">
      <c r="I9104" t="e">
        <f>IF(J9104="natural gas",VLOOKUP(D9104,'Cross-Page Data'!$I$4:$J$13,2,FALSE),IF(J9104="solar",VLOOKUP('Form 923'!D9104,'Cross-Page Data'!$I$14:$J$117,2,FALSE),J9104))</f>
        <v>#N/A</v>
      </c>
      <c r="J9104" t="e">
        <f>VLOOKUP(E9104,'Cross-Page Data'!$D$4:$F$48,3,FALSE)</f>
        <v>#N/A</v>
      </c>
      <c r="K9104" t="b">
        <f t="shared" si="142"/>
        <v>1</v>
      </c>
    </row>
    <row r="9105" spans="9:11">
      <c r="I9105" t="e">
        <f>IF(J9105="natural gas",VLOOKUP(D9105,'Cross-Page Data'!$I$4:$J$13,2,FALSE),IF(J9105="solar",VLOOKUP('Form 923'!D9105,'Cross-Page Data'!$I$14:$J$117,2,FALSE),J9105))</f>
        <v>#N/A</v>
      </c>
      <c r="J9105" t="e">
        <f>VLOOKUP(E9105,'Cross-Page Data'!$D$4:$F$48,3,FALSE)</f>
        <v>#N/A</v>
      </c>
      <c r="K9105" t="b">
        <f t="shared" si="142"/>
        <v>1</v>
      </c>
    </row>
    <row r="9106" spans="9:11">
      <c r="I9106" t="e">
        <f>IF(J9106="natural gas",VLOOKUP(D9106,'Cross-Page Data'!$I$4:$J$13,2,FALSE),IF(J9106="solar",VLOOKUP('Form 923'!D9106,'Cross-Page Data'!$I$14:$J$117,2,FALSE),J9106))</f>
        <v>#N/A</v>
      </c>
      <c r="J9106" t="e">
        <f>VLOOKUP(E9106,'Cross-Page Data'!$D$4:$F$48,3,FALSE)</f>
        <v>#N/A</v>
      </c>
      <c r="K9106" t="b">
        <f t="shared" si="142"/>
        <v>1</v>
      </c>
    </row>
    <row r="9107" spans="9:11">
      <c r="I9107" t="e">
        <f>IF(J9107="natural gas",VLOOKUP(D9107,'Cross-Page Data'!$I$4:$J$13,2,FALSE),IF(J9107="solar",VLOOKUP('Form 923'!D9107,'Cross-Page Data'!$I$14:$J$117,2,FALSE),J9107))</f>
        <v>#N/A</v>
      </c>
      <c r="J9107" t="e">
        <f>VLOOKUP(E9107,'Cross-Page Data'!$D$4:$F$48,3,FALSE)</f>
        <v>#N/A</v>
      </c>
      <c r="K9107" t="b">
        <f t="shared" si="142"/>
        <v>1</v>
      </c>
    </row>
    <row r="9108" spans="9:11">
      <c r="I9108" t="e">
        <f>IF(J9108="natural gas",VLOOKUP(D9108,'Cross-Page Data'!$I$4:$J$13,2,FALSE),IF(J9108="solar",VLOOKUP('Form 923'!D9108,'Cross-Page Data'!$I$14:$J$117,2,FALSE),J9108))</f>
        <v>#N/A</v>
      </c>
      <c r="J9108" t="e">
        <f>VLOOKUP(E9108,'Cross-Page Data'!$D$4:$F$48,3,FALSE)</f>
        <v>#N/A</v>
      </c>
      <c r="K9108" t="b">
        <f t="shared" si="142"/>
        <v>1</v>
      </c>
    </row>
    <row r="9109" spans="9:11">
      <c r="I9109" t="e">
        <f>IF(J9109="natural gas",VLOOKUP(D9109,'Cross-Page Data'!$I$4:$J$13,2,FALSE),IF(J9109="solar",VLOOKUP('Form 923'!D9109,'Cross-Page Data'!$I$14:$J$117,2,FALSE),J9109))</f>
        <v>#N/A</v>
      </c>
      <c r="J9109" t="e">
        <f>VLOOKUP(E9109,'Cross-Page Data'!$D$4:$F$48,3,FALSE)</f>
        <v>#N/A</v>
      </c>
      <c r="K9109" t="b">
        <f t="shared" si="142"/>
        <v>1</v>
      </c>
    </row>
    <row r="9110" spans="9:11">
      <c r="I9110" t="e">
        <f>IF(J9110="natural gas",VLOOKUP(D9110,'Cross-Page Data'!$I$4:$J$13,2,FALSE),IF(J9110="solar",VLOOKUP('Form 923'!D9110,'Cross-Page Data'!$I$14:$J$117,2,FALSE),J9110))</f>
        <v>#N/A</v>
      </c>
      <c r="J9110" t="e">
        <f>VLOOKUP(E9110,'Cross-Page Data'!$D$4:$F$48,3,FALSE)</f>
        <v>#N/A</v>
      </c>
      <c r="K9110" t="b">
        <f t="shared" si="142"/>
        <v>1</v>
      </c>
    </row>
    <row r="9111" spans="9:11">
      <c r="I9111" t="e">
        <f>IF(J9111="natural gas",VLOOKUP(D9111,'Cross-Page Data'!$I$4:$J$13,2,FALSE),IF(J9111="solar",VLOOKUP('Form 923'!D9111,'Cross-Page Data'!$I$14:$J$117,2,FALSE),J9111))</f>
        <v>#N/A</v>
      </c>
      <c r="J9111" t="e">
        <f>VLOOKUP(E9111,'Cross-Page Data'!$D$4:$F$48,3,FALSE)</f>
        <v>#N/A</v>
      </c>
      <c r="K9111" t="b">
        <f t="shared" si="142"/>
        <v>1</v>
      </c>
    </row>
    <row r="9112" spans="9:11">
      <c r="I9112" t="e">
        <f>IF(J9112="natural gas",VLOOKUP(D9112,'Cross-Page Data'!$I$4:$J$13,2,FALSE),IF(J9112="solar",VLOOKUP('Form 923'!D9112,'Cross-Page Data'!$I$14:$J$117,2,FALSE),J9112))</f>
        <v>#N/A</v>
      </c>
      <c r="J9112" t="e">
        <f>VLOOKUP(E9112,'Cross-Page Data'!$D$4:$F$48,3,FALSE)</f>
        <v>#N/A</v>
      </c>
      <c r="K9112" t="b">
        <f t="shared" si="142"/>
        <v>1</v>
      </c>
    </row>
    <row r="9113" spans="9:11">
      <c r="I9113" t="e">
        <f>IF(J9113="natural gas",VLOOKUP(D9113,'Cross-Page Data'!$I$4:$J$13,2,FALSE),IF(J9113="solar",VLOOKUP('Form 923'!D9113,'Cross-Page Data'!$I$14:$J$117,2,FALSE),J9113))</f>
        <v>#N/A</v>
      </c>
      <c r="J9113" t="e">
        <f>VLOOKUP(E9113,'Cross-Page Data'!$D$4:$F$48,3,FALSE)</f>
        <v>#N/A</v>
      </c>
      <c r="K9113" t="b">
        <f t="shared" si="142"/>
        <v>1</v>
      </c>
    </row>
    <row r="9114" spans="9:11">
      <c r="I9114" t="e">
        <f>IF(J9114="natural gas",VLOOKUP(D9114,'Cross-Page Data'!$I$4:$J$13,2,FALSE),IF(J9114="solar",VLOOKUP('Form 923'!D9114,'Cross-Page Data'!$I$14:$J$117,2,FALSE),J9114))</f>
        <v>#N/A</v>
      </c>
      <c r="J9114" t="e">
        <f>VLOOKUP(E9114,'Cross-Page Data'!$D$4:$F$48,3,FALSE)</f>
        <v>#N/A</v>
      </c>
      <c r="K9114" t="b">
        <f t="shared" si="142"/>
        <v>1</v>
      </c>
    </row>
    <row r="9115" spans="9:11">
      <c r="I9115" t="e">
        <f>IF(J9115="natural gas",VLOOKUP(D9115,'Cross-Page Data'!$I$4:$J$13,2,FALSE),IF(J9115="solar",VLOOKUP('Form 923'!D9115,'Cross-Page Data'!$I$14:$J$117,2,FALSE),J9115))</f>
        <v>#N/A</v>
      </c>
      <c r="J9115" t="e">
        <f>VLOOKUP(E9115,'Cross-Page Data'!$D$4:$F$48,3,FALSE)</f>
        <v>#N/A</v>
      </c>
      <c r="K9115" t="b">
        <f t="shared" si="142"/>
        <v>1</v>
      </c>
    </row>
    <row r="9116" spans="9:11">
      <c r="I9116" t="e">
        <f>IF(J9116="natural gas",VLOOKUP(D9116,'Cross-Page Data'!$I$4:$J$13,2,FALSE),IF(J9116="solar",VLOOKUP('Form 923'!D9116,'Cross-Page Data'!$I$14:$J$117,2,FALSE),J9116))</f>
        <v>#N/A</v>
      </c>
      <c r="J9116" t="e">
        <f>VLOOKUP(E9116,'Cross-Page Data'!$D$4:$F$48,3,FALSE)</f>
        <v>#N/A</v>
      </c>
      <c r="K9116" t="b">
        <f t="shared" si="142"/>
        <v>1</v>
      </c>
    </row>
    <row r="9117" spans="9:11">
      <c r="I9117" t="e">
        <f>IF(J9117="natural gas",VLOOKUP(D9117,'Cross-Page Data'!$I$4:$J$13,2,FALSE),IF(J9117="solar",VLOOKUP('Form 923'!D9117,'Cross-Page Data'!$I$14:$J$117,2,FALSE),J9117))</f>
        <v>#N/A</v>
      </c>
      <c r="J9117" t="e">
        <f>VLOOKUP(E9117,'Cross-Page Data'!$D$4:$F$48,3,FALSE)</f>
        <v>#N/A</v>
      </c>
      <c r="K9117" t="b">
        <f t="shared" si="142"/>
        <v>1</v>
      </c>
    </row>
    <row r="9118" spans="9:11">
      <c r="I9118" t="e">
        <f>IF(J9118="natural gas",VLOOKUP(D9118,'Cross-Page Data'!$I$4:$J$13,2,FALSE),IF(J9118="solar",VLOOKUP('Form 923'!D9118,'Cross-Page Data'!$I$14:$J$117,2,FALSE),J9118))</f>
        <v>#N/A</v>
      </c>
      <c r="J9118" t="e">
        <f>VLOOKUP(E9118,'Cross-Page Data'!$D$4:$F$48,3,FALSE)</f>
        <v>#N/A</v>
      </c>
      <c r="K9118" t="b">
        <f t="shared" si="142"/>
        <v>1</v>
      </c>
    </row>
    <row r="9119" spans="9:11">
      <c r="I9119" t="e">
        <f>IF(J9119="natural gas",VLOOKUP(D9119,'Cross-Page Data'!$I$4:$J$13,2,FALSE),IF(J9119="solar",VLOOKUP('Form 923'!D9119,'Cross-Page Data'!$I$14:$J$117,2,FALSE),J9119))</f>
        <v>#N/A</v>
      </c>
      <c r="J9119" t="e">
        <f>VLOOKUP(E9119,'Cross-Page Data'!$D$4:$F$48,3,FALSE)</f>
        <v>#N/A</v>
      </c>
      <c r="K9119" t="b">
        <f t="shared" si="142"/>
        <v>1</v>
      </c>
    </row>
    <row r="9120" spans="9:11">
      <c r="I9120" t="e">
        <f>IF(J9120="natural gas",VLOOKUP(D9120,'Cross-Page Data'!$I$4:$J$13,2,FALSE),IF(J9120="solar",VLOOKUP('Form 923'!D9120,'Cross-Page Data'!$I$14:$J$117,2,FALSE),J9120))</f>
        <v>#N/A</v>
      </c>
      <c r="J9120" t="e">
        <f>VLOOKUP(E9120,'Cross-Page Data'!$D$4:$F$48,3,FALSE)</f>
        <v>#N/A</v>
      </c>
      <c r="K9120" t="b">
        <f t="shared" si="142"/>
        <v>1</v>
      </c>
    </row>
    <row r="9121" spans="9:11">
      <c r="I9121" t="e">
        <f>IF(J9121="natural gas",VLOOKUP(D9121,'Cross-Page Data'!$I$4:$J$13,2,FALSE),IF(J9121="solar",VLOOKUP('Form 923'!D9121,'Cross-Page Data'!$I$14:$J$117,2,FALSE),J9121))</f>
        <v>#N/A</v>
      </c>
      <c r="J9121" t="e">
        <f>VLOOKUP(E9121,'Cross-Page Data'!$D$4:$F$48,3,FALSE)</f>
        <v>#N/A</v>
      </c>
      <c r="K9121" t="b">
        <f t="shared" si="142"/>
        <v>1</v>
      </c>
    </row>
    <row r="9122" spans="9:11">
      <c r="I9122" t="e">
        <f>IF(J9122="natural gas",VLOOKUP(D9122,'Cross-Page Data'!$I$4:$J$13,2,FALSE),IF(J9122="solar",VLOOKUP('Form 923'!D9122,'Cross-Page Data'!$I$14:$J$117,2,FALSE),J9122))</f>
        <v>#N/A</v>
      </c>
      <c r="J9122" t="e">
        <f>VLOOKUP(E9122,'Cross-Page Data'!$D$4:$F$48,3,FALSE)</f>
        <v>#N/A</v>
      </c>
      <c r="K9122" t="b">
        <f t="shared" si="142"/>
        <v>1</v>
      </c>
    </row>
    <row r="9123" spans="9:11">
      <c r="I9123" t="e">
        <f>IF(J9123="natural gas",VLOOKUP(D9123,'Cross-Page Data'!$I$4:$J$13,2,FALSE),IF(J9123="solar",VLOOKUP('Form 923'!D9123,'Cross-Page Data'!$I$14:$J$117,2,FALSE),J9123))</f>
        <v>#N/A</v>
      </c>
      <c r="J9123" t="e">
        <f>VLOOKUP(E9123,'Cross-Page Data'!$D$4:$F$48,3,FALSE)</f>
        <v>#N/A</v>
      </c>
      <c r="K9123" t="b">
        <f t="shared" si="142"/>
        <v>1</v>
      </c>
    </row>
    <row r="9124" spans="9:11">
      <c r="I9124" t="e">
        <f>IF(J9124="natural gas",VLOOKUP(D9124,'Cross-Page Data'!$I$4:$J$13,2,FALSE),IF(J9124="solar",VLOOKUP('Form 923'!D9124,'Cross-Page Data'!$I$14:$J$117,2,FALSE),J9124))</f>
        <v>#N/A</v>
      </c>
      <c r="J9124" t="e">
        <f>VLOOKUP(E9124,'Cross-Page Data'!$D$4:$F$48,3,FALSE)</f>
        <v>#N/A</v>
      </c>
      <c r="K9124" t="b">
        <f t="shared" si="142"/>
        <v>1</v>
      </c>
    </row>
    <row r="9125" spans="9:11">
      <c r="I9125" t="e">
        <f>IF(J9125="natural gas",VLOOKUP(D9125,'Cross-Page Data'!$I$4:$J$13,2,FALSE),IF(J9125="solar",VLOOKUP('Form 923'!D9125,'Cross-Page Data'!$I$14:$J$117,2,FALSE),J9125))</f>
        <v>#N/A</v>
      </c>
      <c r="J9125" t="e">
        <f>VLOOKUP(E9125,'Cross-Page Data'!$D$4:$F$48,3,FALSE)</f>
        <v>#N/A</v>
      </c>
      <c r="K9125" t="b">
        <f t="shared" si="142"/>
        <v>1</v>
      </c>
    </row>
    <row r="9126" spans="9:11">
      <c r="I9126" t="e">
        <f>IF(J9126="natural gas",VLOOKUP(D9126,'Cross-Page Data'!$I$4:$J$13,2,FALSE),IF(J9126="solar",VLOOKUP('Form 923'!D9126,'Cross-Page Data'!$I$14:$J$117,2,FALSE),J9126))</f>
        <v>#N/A</v>
      </c>
      <c r="J9126" t="e">
        <f>VLOOKUP(E9126,'Cross-Page Data'!$D$4:$F$48,3,FALSE)</f>
        <v>#N/A</v>
      </c>
      <c r="K9126" t="b">
        <f t="shared" si="142"/>
        <v>1</v>
      </c>
    </row>
    <row r="9127" spans="9:11">
      <c r="I9127" t="e">
        <f>IF(J9127="natural gas",VLOOKUP(D9127,'Cross-Page Data'!$I$4:$J$13,2,FALSE),IF(J9127="solar",VLOOKUP('Form 923'!D9127,'Cross-Page Data'!$I$14:$J$117,2,FALSE),J9127))</f>
        <v>#N/A</v>
      </c>
      <c r="J9127" t="e">
        <f>VLOOKUP(E9127,'Cross-Page Data'!$D$4:$F$48,3,FALSE)</f>
        <v>#N/A</v>
      </c>
      <c r="K9127" t="b">
        <f t="shared" si="142"/>
        <v>1</v>
      </c>
    </row>
    <row r="9128" spans="9:11">
      <c r="I9128" t="e">
        <f>IF(J9128="natural gas",VLOOKUP(D9128,'Cross-Page Data'!$I$4:$J$13,2,FALSE),IF(J9128="solar",VLOOKUP('Form 923'!D9128,'Cross-Page Data'!$I$14:$J$117,2,FALSE),J9128))</f>
        <v>#N/A</v>
      </c>
      <c r="J9128" t="e">
        <f>VLOOKUP(E9128,'Cross-Page Data'!$D$4:$F$48,3,FALSE)</f>
        <v>#N/A</v>
      </c>
      <c r="K9128" t="b">
        <f t="shared" si="142"/>
        <v>1</v>
      </c>
    </row>
    <row r="9129" spans="9:11">
      <c r="I9129" t="e">
        <f>IF(J9129="natural gas",VLOOKUP(D9129,'Cross-Page Data'!$I$4:$J$13,2,FALSE),IF(J9129="solar",VLOOKUP('Form 923'!D9129,'Cross-Page Data'!$I$14:$J$117,2,FALSE),J9129))</f>
        <v>#N/A</v>
      </c>
      <c r="J9129" t="e">
        <f>VLOOKUP(E9129,'Cross-Page Data'!$D$4:$F$48,3,FALSE)</f>
        <v>#N/A</v>
      </c>
      <c r="K9129" t="b">
        <f t="shared" si="142"/>
        <v>1</v>
      </c>
    </row>
    <row r="9130" spans="9:11">
      <c r="I9130" t="e">
        <f>IF(J9130="natural gas",VLOOKUP(D9130,'Cross-Page Data'!$I$4:$J$13,2,FALSE),IF(J9130="solar",VLOOKUP('Form 923'!D9130,'Cross-Page Data'!$I$14:$J$117,2,FALSE),J9130))</f>
        <v>#N/A</v>
      </c>
      <c r="J9130" t="e">
        <f>VLOOKUP(E9130,'Cross-Page Data'!$D$4:$F$48,3,FALSE)</f>
        <v>#N/A</v>
      </c>
      <c r="K9130" t="b">
        <f t="shared" si="142"/>
        <v>1</v>
      </c>
    </row>
    <row r="9131" spans="9:11">
      <c r="I9131" t="e">
        <f>IF(J9131="natural gas",VLOOKUP(D9131,'Cross-Page Data'!$I$4:$J$13,2,FALSE),IF(J9131="solar",VLOOKUP('Form 923'!D9131,'Cross-Page Data'!$I$14:$J$117,2,FALSE),J9131))</f>
        <v>#N/A</v>
      </c>
      <c r="J9131" t="e">
        <f>VLOOKUP(E9131,'Cross-Page Data'!$D$4:$F$48,3,FALSE)</f>
        <v>#N/A</v>
      </c>
      <c r="K9131" t="b">
        <f t="shared" si="142"/>
        <v>1</v>
      </c>
    </row>
    <row r="9132" spans="9:11">
      <c r="I9132" t="e">
        <f>IF(J9132="natural gas",VLOOKUP(D9132,'Cross-Page Data'!$I$4:$J$13,2,FALSE),IF(J9132="solar",VLOOKUP('Form 923'!D9132,'Cross-Page Data'!$I$14:$J$117,2,FALSE),J9132))</f>
        <v>#N/A</v>
      </c>
      <c r="J9132" t="e">
        <f>VLOOKUP(E9132,'Cross-Page Data'!$D$4:$F$48,3,FALSE)</f>
        <v>#N/A</v>
      </c>
      <c r="K9132" t="b">
        <f t="shared" si="142"/>
        <v>1</v>
      </c>
    </row>
    <row r="9133" spans="9:11">
      <c r="I9133" t="e">
        <f>IF(J9133="natural gas",VLOOKUP(D9133,'Cross-Page Data'!$I$4:$J$13,2,FALSE),IF(J9133="solar",VLOOKUP('Form 923'!D9133,'Cross-Page Data'!$I$14:$J$117,2,FALSE),J9133))</f>
        <v>#N/A</v>
      </c>
      <c r="J9133" t="e">
        <f>VLOOKUP(E9133,'Cross-Page Data'!$D$4:$F$48,3,FALSE)</f>
        <v>#N/A</v>
      </c>
      <c r="K9133" t="b">
        <f t="shared" si="142"/>
        <v>1</v>
      </c>
    </row>
    <row r="9134" spans="9:11">
      <c r="I9134" t="e">
        <f>IF(J9134="natural gas",VLOOKUP(D9134,'Cross-Page Data'!$I$4:$J$13,2,FALSE),IF(J9134="solar",VLOOKUP('Form 923'!D9134,'Cross-Page Data'!$I$14:$J$117,2,FALSE),J9134))</f>
        <v>#N/A</v>
      </c>
      <c r="J9134" t="e">
        <f>VLOOKUP(E9134,'Cross-Page Data'!$D$4:$F$48,3,FALSE)</f>
        <v>#N/A</v>
      </c>
      <c r="K9134" t="b">
        <f t="shared" si="142"/>
        <v>1</v>
      </c>
    </row>
    <row r="9135" spans="9:11">
      <c r="I9135" t="e">
        <f>IF(J9135="natural gas",VLOOKUP(D9135,'Cross-Page Data'!$I$4:$J$13,2,FALSE),IF(J9135="solar",VLOOKUP('Form 923'!D9135,'Cross-Page Data'!$I$14:$J$117,2,FALSE),J9135))</f>
        <v>#N/A</v>
      </c>
      <c r="J9135" t="e">
        <f>VLOOKUP(E9135,'Cross-Page Data'!$D$4:$F$48,3,FALSE)</f>
        <v>#N/A</v>
      </c>
      <c r="K9135" t="b">
        <f t="shared" si="142"/>
        <v>1</v>
      </c>
    </row>
    <row r="9136" spans="9:11">
      <c r="I9136" t="e">
        <f>IF(J9136="natural gas",VLOOKUP(D9136,'Cross-Page Data'!$I$4:$J$13,2,FALSE),IF(J9136="solar",VLOOKUP('Form 923'!D9136,'Cross-Page Data'!$I$14:$J$117,2,FALSE),J9136))</f>
        <v>#N/A</v>
      </c>
      <c r="J9136" t="e">
        <f>VLOOKUP(E9136,'Cross-Page Data'!$D$4:$F$48,3,FALSE)</f>
        <v>#N/A</v>
      </c>
      <c r="K9136" t="b">
        <f t="shared" si="142"/>
        <v>1</v>
      </c>
    </row>
    <row r="9137" spans="9:11">
      <c r="I9137" t="e">
        <f>IF(J9137="natural gas",VLOOKUP(D9137,'Cross-Page Data'!$I$4:$J$13,2,FALSE),IF(J9137="solar",VLOOKUP('Form 923'!D9137,'Cross-Page Data'!$I$14:$J$117,2,FALSE),J9137))</f>
        <v>#N/A</v>
      </c>
      <c r="J9137" t="e">
        <f>VLOOKUP(E9137,'Cross-Page Data'!$D$4:$F$48,3,FALSE)</f>
        <v>#N/A</v>
      </c>
      <c r="K9137" t="b">
        <f t="shared" si="142"/>
        <v>1</v>
      </c>
    </row>
    <row r="9138" spans="9:11">
      <c r="I9138" t="e">
        <f>IF(J9138="natural gas",VLOOKUP(D9138,'Cross-Page Data'!$I$4:$J$13,2,FALSE),IF(J9138="solar",VLOOKUP('Form 923'!D9138,'Cross-Page Data'!$I$14:$J$117,2,FALSE),J9138))</f>
        <v>#N/A</v>
      </c>
      <c r="J9138" t="e">
        <f>VLOOKUP(E9138,'Cross-Page Data'!$D$4:$F$48,3,FALSE)</f>
        <v>#N/A</v>
      </c>
      <c r="K9138" t="b">
        <f t="shared" si="142"/>
        <v>1</v>
      </c>
    </row>
    <row r="9139" spans="9:11">
      <c r="I9139" t="e">
        <f>IF(J9139="natural gas",VLOOKUP(D9139,'Cross-Page Data'!$I$4:$J$13,2,FALSE),IF(J9139="solar",VLOOKUP('Form 923'!D9139,'Cross-Page Data'!$I$14:$J$117,2,FALSE),J9139))</f>
        <v>#N/A</v>
      </c>
      <c r="J9139" t="e">
        <f>VLOOKUP(E9139,'Cross-Page Data'!$D$4:$F$48,3,FALSE)</f>
        <v>#N/A</v>
      </c>
      <c r="K9139" t="b">
        <f t="shared" si="142"/>
        <v>1</v>
      </c>
    </row>
    <row r="9140" spans="9:11">
      <c r="I9140" t="e">
        <f>IF(J9140="natural gas",VLOOKUP(D9140,'Cross-Page Data'!$I$4:$J$13,2,FALSE),IF(J9140="solar",VLOOKUP('Form 923'!D9140,'Cross-Page Data'!$I$14:$J$117,2,FALSE),J9140))</f>
        <v>#N/A</v>
      </c>
      <c r="J9140" t="e">
        <f>VLOOKUP(E9140,'Cross-Page Data'!$D$4:$F$48,3,FALSE)</f>
        <v>#N/A</v>
      </c>
      <c r="K9140" t="b">
        <f t="shared" si="142"/>
        <v>1</v>
      </c>
    </row>
    <row r="9141" spans="9:11">
      <c r="I9141" t="e">
        <f>IF(J9141="natural gas",VLOOKUP(D9141,'Cross-Page Data'!$I$4:$J$13,2,FALSE),IF(J9141="solar",VLOOKUP('Form 923'!D9141,'Cross-Page Data'!$I$14:$J$117,2,FALSE),J9141))</f>
        <v>#N/A</v>
      </c>
      <c r="J9141" t="e">
        <f>VLOOKUP(E9141,'Cross-Page Data'!$D$4:$F$48,3,FALSE)</f>
        <v>#N/A</v>
      </c>
      <c r="K9141" t="b">
        <f t="shared" si="142"/>
        <v>1</v>
      </c>
    </row>
    <row r="9142" spans="9:11">
      <c r="I9142" t="e">
        <f>IF(J9142="natural gas",VLOOKUP(D9142,'Cross-Page Data'!$I$4:$J$13,2,FALSE),IF(J9142="solar",VLOOKUP('Form 923'!D9142,'Cross-Page Data'!$I$14:$J$117,2,FALSE),J9142))</f>
        <v>#N/A</v>
      </c>
      <c r="J9142" t="e">
        <f>VLOOKUP(E9142,'Cross-Page Data'!$D$4:$F$48,3,FALSE)</f>
        <v>#N/A</v>
      </c>
      <c r="K9142" t="b">
        <f t="shared" si="142"/>
        <v>1</v>
      </c>
    </row>
    <row r="9143" spans="9:11">
      <c r="I9143" t="e">
        <f>IF(J9143="natural gas",VLOOKUP(D9143,'Cross-Page Data'!$I$4:$J$13,2,FALSE),IF(J9143="solar",VLOOKUP('Form 923'!D9143,'Cross-Page Data'!$I$14:$J$117,2,FALSE),J9143))</f>
        <v>#N/A</v>
      </c>
      <c r="J9143" t="e">
        <f>VLOOKUP(E9143,'Cross-Page Data'!$D$4:$F$48,3,FALSE)</f>
        <v>#N/A</v>
      </c>
      <c r="K9143" t="b">
        <f t="shared" si="142"/>
        <v>1</v>
      </c>
    </row>
    <row r="9144" spans="9:11">
      <c r="I9144" t="e">
        <f>IF(J9144="natural gas",VLOOKUP(D9144,'Cross-Page Data'!$I$4:$J$13,2,FALSE),IF(J9144="solar",VLOOKUP('Form 923'!D9144,'Cross-Page Data'!$I$14:$J$117,2,FALSE),J9144))</f>
        <v>#N/A</v>
      </c>
      <c r="J9144" t="e">
        <f>VLOOKUP(E9144,'Cross-Page Data'!$D$4:$F$48,3,FALSE)</f>
        <v>#N/A</v>
      </c>
      <c r="K9144" t="b">
        <f t="shared" si="142"/>
        <v>1</v>
      </c>
    </row>
    <row r="9145" spans="9:11">
      <c r="I9145" t="e">
        <f>IF(J9145="natural gas",VLOOKUP(D9145,'Cross-Page Data'!$I$4:$J$13,2,FALSE),IF(J9145="solar",VLOOKUP('Form 923'!D9145,'Cross-Page Data'!$I$14:$J$117,2,FALSE),J9145))</f>
        <v>#N/A</v>
      </c>
      <c r="J9145" t="e">
        <f>VLOOKUP(E9145,'Cross-Page Data'!$D$4:$F$48,3,FALSE)</f>
        <v>#N/A</v>
      </c>
      <c r="K9145" t="b">
        <f t="shared" si="142"/>
        <v>1</v>
      </c>
    </row>
    <row r="9146" spans="9:11">
      <c r="I9146" t="e">
        <f>IF(J9146="natural gas",VLOOKUP(D9146,'Cross-Page Data'!$I$4:$J$13,2,FALSE),IF(J9146="solar",VLOOKUP('Form 923'!D9146,'Cross-Page Data'!$I$14:$J$117,2,FALSE),J9146))</f>
        <v>#N/A</v>
      </c>
      <c r="J9146" t="e">
        <f>VLOOKUP(E9146,'Cross-Page Data'!$D$4:$F$48,3,FALSE)</f>
        <v>#N/A</v>
      </c>
      <c r="K9146" t="b">
        <f t="shared" si="142"/>
        <v>1</v>
      </c>
    </row>
    <row r="9147" spans="9:11">
      <c r="I9147" t="e">
        <f>IF(J9147="natural gas",VLOOKUP(D9147,'Cross-Page Data'!$I$4:$J$13,2,FALSE),IF(J9147="solar",VLOOKUP('Form 923'!D9147,'Cross-Page Data'!$I$14:$J$117,2,FALSE),J9147))</f>
        <v>#N/A</v>
      </c>
      <c r="J9147" t="e">
        <f>VLOOKUP(E9147,'Cross-Page Data'!$D$4:$F$48,3,FALSE)</f>
        <v>#N/A</v>
      </c>
      <c r="K9147" t="b">
        <f t="shared" si="142"/>
        <v>1</v>
      </c>
    </row>
    <row r="9148" spans="9:11">
      <c r="I9148" t="e">
        <f>IF(J9148="natural gas",VLOOKUP(D9148,'Cross-Page Data'!$I$4:$J$13,2,FALSE),IF(J9148="solar",VLOOKUP('Form 923'!D9148,'Cross-Page Data'!$I$14:$J$117,2,FALSE),J9148))</f>
        <v>#N/A</v>
      </c>
      <c r="J9148" t="e">
        <f>VLOOKUP(E9148,'Cross-Page Data'!$D$4:$F$48,3,FALSE)</f>
        <v>#N/A</v>
      </c>
      <c r="K9148" t="b">
        <f t="shared" si="142"/>
        <v>1</v>
      </c>
    </row>
    <row r="9149" spans="9:11">
      <c r="I9149" t="e">
        <f>IF(J9149="natural gas",VLOOKUP(D9149,'Cross-Page Data'!$I$4:$J$13,2,FALSE),IF(J9149="solar",VLOOKUP('Form 923'!D9149,'Cross-Page Data'!$I$14:$J$117,2,FALSE),J9149))</f>
        <v>#N/A</v>
      </c>
      <c r="J9149" t="e">
        <f>VLOOKUP(E9149,'Cross-Page Data'!$D$4:$F$48,3,FALSE)</f>
        <v>#N/A</v>
      </c>
      <c r="K9149" t="b">
        <f t="shared" si="142"/>
        <v>1</v>
      </c>
    </row>
    <row r="9150" spans="9:11">
      <c r="I9150" t="e">
        <f>IF(J9150="natural gas",VLOOKUP(D9150,'Cross-Page Data'!$I$4:$J$13,2,FALSE),IF(J9150="solar",VLOOKUP('Form 923'!D9150,'Cross-Page Data'!$I$14:$J$117,2,FALSE),J9150))</f>
        <v>#N/A</v>
      </c>
      <c r="J9150" t="e">
        <f>VLOOKUP(E9150,'Cross-Page Data'!$D$4:$F$48,3,FALSE)</f>
        <v>#N/A</v>
      </c>
      <c r="K9150" t="b">
        <f t="shared" si="142"/>
        <v>1</v>
      </c>
    </row>
    <row r="9151" spans="9:11">
      <c r="I9151" t="e">
        <f>IF(J9151="natural gas",VLOOKUP(D9151,'Cross-Page Data'!$I$4:$J$13,2,FALSE),IF(J9151="solar",VLOOKUP('Form 923'!D9151,'Cross-Page Data'!$I$14:$J$117,2,FALSE),J9151))</f>
        <v>#N/A</v>
      </c>
      <c r="J9151" t="e">
        <f>VLOOKUP(E9151,'Cross-Page Data'!$D$4:$F$48,3,FALSE)</f>
        <v>#N/A</v>
      </c>
      <c r="K9151" t="b">
        <f t="shared" si="142"/>
        <v>1</v>
      </c>
    </row>
    <row r="9152" spans="9:11">
      <c r="I9152" t="e">
        <f>IF(J9152="natural gas",VLOOKUP(D9152,'Cross-Page Data'!$I$4:$J$13,2,FALSE),IF(J9152="solar",VLOOKUP('Form 923'!D9152,'Cross-Page Data'!$I$14:$J$117,2,FALSE),J9152))</f>
        <v>#N/A</v>
      </c>
      <c r="J9152" t="e">
        <f>VLOOKUP(E9152,'Cross-Page Data'!$D$4:$F$48,3,FALSE)</f>
        <v>#N/A</v>
      </c>
      <c r="K9152" t="b">
        <f t="shared" si="142"/>
        <v>1</v>
      </c>
    </row>
    <row r="9153" spans="9:11">
      <c r="I9153" t="e">
        <f>IF(J9153="natural gas",VLOOKUP(D9153,'Cross-Page Data'!$I$4:$J$13,2,FALSE),IF(J9153="solar",VLOOKUP('Form 923'!D9153,'Cross-Page Data'!$I$14:$J$117,2,FALSE),J9153))</f>
        <v>#N/A</v>
      </c>
      <c r="J9153" t="e">
        <f>VLOOKUP(E9153,'Cross-Page Data'!$D$4:$F$48,3,FALSE)</f>
        <v>#N/A</v>
      </c>
      <c r="K9153" t="b">
        <f t="shared" si="142"/>
        <v>1</v>
      </c>
    </row>
    <row r="9154" spans="9:11">
      <c r="I9154" t="e">
        <f>IF(J9154="natural gas",VLOOKUP(D9154,'Cross-Page Data'!$I$4:$J$13,2,FALSE),IF(J9154="solar",VLOOKUP('Form 923'!D9154,'Cross-Page Data'!$I$14:$J$117,2,FALSE),J9154))</f>
        <v>#N/A</v>
      </c>
      <c r="J9154" t="e">
        <f>VLOOKUP(E9154,'Cross-Page Data'!$D$4:$F$48,3,FALSE)</f>
        <v>#N/A</v>
      </c>
      <c r="K9154" t="b">
        <f t="shared" si="142"/>
        <v>1</v>
      </c>
    </row>
    <row r="9155" spans="9:11">
      <c r="I9155" t="e">
        <f>IF(J9155="natural gas",VLOOKUP(D9155,'Cross-Page Data'!$I$4:$J$13,2,FALSE),IF(J9155="solar",VLOOKUP('Form 923'!D9155,'Cross-Page Data'!$I$14:$J$117,2,FALSE),J9155))</f>
        <v>#N/A</v>
      </c>
      <c r="J9155" t="e">
        <f>VLOOKUP(E9155,'Cross-Page Data'!$D$4:$F$48,3,FALSE)</f>
        <v>#N/A</v>
      </c>
      <c r="K9155" t="b">
        <f t="shared" si="142"/>
        <v>1</v>
      </c>
    </row>
    <row r="9156" spans="9:11">
      <c r="I9156" t="e">
        <f>IF(J9156="natural gas",VLOOKUP(D9156,'Cross-Page Data'!$I$4:$J$13,2,FALSE),IF(J9156="solar",VLOOKUP('Form 923'!D9156,'Cross-Page Data'!$I$14:$J$117,2,FALSE),J9156))</f>
        <v>#N/A</v>
      </c>
      <c r="J9156" t="e">
        <f>VLOOKUP(E9156,'Cross-Page Data'!$D$4:$F$48,3,FALSE)</f>
        <v>#N/A</v>
      </c>
      <c r="K9156" t="b">
        <f t="shared" si="142"/>
        <v>1</v>
      </c>
    </row>
    <row r="9157" spans="9:11">
      <c r="I9157" t="e">
        <f>IF(J9157="natural gas",VLOOKUP(D9157,'Cross-Page Data'!$I$4:$J$13,2,FALSE),IF(J9157="solar",VLOOKUP('Form 923'!D9157,'Cross-Page Data'!$I$14:$J$117,2,FALSE),J9157))</f>
        <v>#N/A</v>
      </c>
      <c r="J9157" t="e">
        <f>VLOOKUP(E9157,'Cross-Page Data'!$D$4:$F$48,3,FALSE)</f>
        <v>#N/A</v>
      </c>
      <c r="K9157" t="b">
        <f t="shared" si="142"/>
        <v>1</v>
      </c>
    </row>
    <row r="9158" spans="9:11">
      <c r="I9158" t="e">
        <f>IF(J9158="natural gas",VLOOKUP(D9158,'Cross-Page Data'!$I$4:$J$13,2,FALSE),IF(J9158="solar",VLOOKUP('Form 923'!D9158,'Cross-Page Data'!$I$14:$J$117,2,FALSE),J9158))</f>
        <v>#N/A</v>
      </c>
      <c r="J9158" t="e">
        <f>VLOOKUP(E9158,'Cross-Page Data'!$D$4:$F$48,3,FALSE)</f>
        <v>#N/A</v>
      </c>
      <c r="K9158" t="b">
        <f t="shared" si="142"/>
        <v>1</v>
      </c>
    </row>
    <row r="9159" spans="9:11">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c r="I9160" t="e">
        <f>IF(J9160="natural gas",VLOOKUP(D9160,'Cross-Page Data'!$I$4:$J$13,2,FALSE),IF(J9160="solar",VLOOKUP('Form 923'!D9160,'Cross-Page Data'!$I$14:$J$117,2,FALSE),J9160))</f>
        <v>#N/A</v>
      </c>
      <c r="J9160" t="e">
        <f>VLOOKUP(E9160,'Cross-Page Data'!$D$4:$F$48,3,FALSE)</f>
        <v>#N/A</v>
      </c>
      <c r="K9160" t="b">
        <f t="shared" si="143"/>
        <v>1</v>
      </c>
    </row>
    <row r="9161" spans="9:11">
      <c r="I9161" t="e">
        <f>IF(J9161="natural gas",VLOOKUP(D9161,'Cross-Page Data'!$I$4:$J$13,2,FALSE),IF(J9161="solar",VLOOKUP('Form 923'!D9161,'Cross-Page Data'!$I$14:$J$117,2,FALSE),J9161))</f>
        <v>#N/A</v>
      </c>
      <c r="J9161" t="e">
        <f>VLOOKUP(E9161,'Cross-Page Data'!$D$4:$F$48,3,FALSE)</f>
        <v>#N/A</v>
      </c>
      <c r="K9161" t="b">
        <f t="shared" si="143"/>
        <v>1</v>
      </c>
    </row>
    <row r="9162" spans="9:11">
      <c r="I9162" t="e">
        <f>IF(J9162="natural gas",VLOOKUP(D9162,'Cross-Page Data'!$I$4:$J$13,2,FALSE),IF(J9162="solar",VLOOKUP('Form 923'!D9162,'Cross-Page Data'!$I$14:$J$117,2,FALSE),J9162))</f>
        <v>#N/A</v>
      </c>
      <c r="J9162" t="e">
        <f>VLOOKUP(E9162,'Cross-Page Data'!$D$4:$F$48,3,FALSE)</f>
        <v>#N/A</v>
      </c>
      <c r="K9162" t="b">
        <f t="shared" si="143"/>
        <v>1</v>
      </c>
    </row>
    <row r="9163" spans="9:11">
      <c r="I9163" t="e">
        <f>IF(J9163="natural gas",VLOOKUP(D9163,'Cross-Page Data'!$I$4:$J$13,2,FALSE),IF(J9163="solar",VLOOKUP('Form 923'!D9163,'Cross-Page Data'!$I$14:$J$117,2,FALSE),J9163))</f>
        <v>#N/A</v>
      </c>
      <c r="J9163" t="e">
        <f>VLOOKUP(E9163,'Cross-Page Data'!$D$4:$F$48,3,FALSE)</f>
        <v>#N/A</v>
      </c>
      <c r="K9163" t="b">
        <f t="shared" si="143"/>
        <v>1</v>
      </c>
    </row>
    <row r="9164" spans="9:11">
      <c r="I9164" t="e">
        <f>IF(J9164="natural gas",VLOOKUP(D9164,'Cross-Page Data'!$I$4:$J$13,2,FALSE),IF(J9164="solar",VLOOKUP('Form 923'!D9164,'Cross-Page Data'!$I$14:$J$117,2,FALSE),J9164))</f>
        <v>#N/A</v>
      </c>
      <c r="J9164" t="e">
        <f>VLOOKUP(E9164,'Cross-Page Data'!$D$4:$F$48,3,FALSE)</f>
        <v>#N/A</v>
      </c>
      <c r="K9164" t="b">
        <f t="shared" si="143"/>
        <v>1</v>
      </c>
    </row>
    <row r="9165" spans="9:11">
      <c r="I9165" t="e">
        <f>IF(J9165="natural gas",VLOOKUP(D9165,'Cross-Page Data'!$I$4:$J$13,2,FALSE),IF(J9165="solar",VLOOKUP('Form 923'!D9165,'Cross-Page Data'!$I$14:$J$117,2,FALSE),J9165))</f>
        <v>#N/A</v>
      </c>
      <c r="J9165" t="e">
        <f>VLOOKUP(E9165,'Cross-Page Data'!$D$4:$F$48,3,FALSE)</f>
        <v>#N/A</v>
      </c>
      <c r="K9165" t="b">
        <f t="shared" si="143"/>
        <v>1</v>
      </c>
    </row>
    <row r="9166" spans="9:11">
      <c r="I9166" t="e">
        <f>IF(J9166="natural gas",VLOOKUP(D9166,'Cross-Page Data'!$I$4:$J$13,2,FALSE),IF(J9166="solar",VLOOKUP('Form 923'!D9166,'Cross-Page Data'!$I$14:$J$117,2,FALSE),J9166))</f>
        <v>#N/A</v>
      </c>
      <c r="J9166" t="e">
        <f>VLOOKUP(E9166,'Cross-Page Data'!$D$4:$F$48,3,FALSE)</f>
        <v>#N/A</v>
      </c>
      <c r="K9166" t="b">
        <f t="shared" si="143"/>
        <v>1</v>
      </c>
    </row>
    <row r="9167" spans="9:11">
      <c r="I9167" t="e">
        <f>IF(J9167="natural gas",VLOOKUP(D9167,'Cross-Page Data'!$I$4:$J$13,2,FALSE),IF(J9167="solar",VLOOKUP('Form 923'!D9167,'Cross-Page Data'!$I$14:$J$117,2,FALSE),J9167))</f>
        <v>#N/A</v>
      </c>
      <c r="J9167" t="e">
        <f>VLOOKUP(E9167,'Cross-Page Data'!$D$4:$F$48,3,FALSE)</f>
        <v>#N/A</v>
      </c>
      <c r="K9167" t="b">
        <f t="shared" si="143"/>
        <v>1</v>
      </c>
    </row>
    <row r="9168" spans="9:11">
      <c r="I9168" t="e">
        <f>IF(J9168="natural gas",VLOOKUP(D9168,'Cross-Page Data'!$I$4:$J$13,2,FALSE),IF(J9168="solar",VLOOKUP('Form 923'!D9168,'Cross-Page Data'!$I$14:$J$117,2,FALSE),J9168))</f>
        <v>#N/A</v>
      </c>
      <c r="J9168" t="e">
        <f>VLOOKUP(E9168,'Cross-Page Data'!$D$4:$F$48,3,FALSE)</f>
        <v>#N/A</v>
      </c>
      <c r="K9168" t="b">
        <f t="shared" si="143"/>
        <v>1</v>
      </c>
    </row>
    <row r="9169" spans="9:11">
      <c r="I9169" t="e">
        <f>IF(J9169="natural gas",VLOOKUP(D9169,'Cross-Page Data'!$I$4:$J$13,2,FALSE),IF(J9169="solar",VLOOKUP('Form 923'!D9169,'Cross-Page Data'!$I$14:$J$117,2,FALSE),J9169))</f>
        <v>#N/A</v>
      </c>
      <c r="J9169" t="e">
        <f>VLOOKUP(E9169,'Cross-Page Data'!$D$4:$F$48,3,FALSE)</f>
        <v>#N/A</v>
      </c>
      <c r="K9169" t="b">
        <f t="shared" si="143"/>
        <v>1</v>
      </c>
    </row>
    <row r="9170" spans="9:11">
      <c r="I9170" t="e">
        <f>IF(J9170="natural gas",VLOOKUP(D9170,'Cross-Page Data'!$I$4:$J$13,2,FALSE),IF(J9170="solar",VLOOKUP('Form 923'!D9170,'Cross-Page Data'!$I$14:$J$117,2,FALSE),J9170))</f>
        <v>#N/A</v>
      </c>
      <c r="J9170" t="e">
        <f>VLOOKUP(E9170,'Cross-Page Data'!$D$4:$F$48,3,FALSE)</f>
        <v>#N/A</v>
      </c>
      <c r="K9170" t="b">
        <f t="shared" si="143"/>
        <v>1</v>
      </c>
    </row>
    <row r="9171" spans="9:11">
      <c r="I9171" t="e">
        <f>IF(J9171="natural gas",VLOOKUP(D9171,'Cross-Page Data'!$I$4:$J$13,2,FALSE),IF(J9171="solar",VLOOKUP('Form 923'!D9171,'Cross-Page Data'!$I$14:$J$117,2,FALSE),J9171))</f>
        <v>#N/A</v>
      </c>
      <c r="J9171" t="e">
        <f>VLOOKUP(E9171,'Cross-Page Data'!$D$4:$F$48,3,FALSE)</f>
        <v>#N/A</v>
      </c>
      <c r="K9171" t="b">
        <f t="shared" si="143"/>
        <v>1</v>
      </c>
    </row>
    <row r="9172" spans="9:11">
      <c r="I9172" t="e">
        <f>IF(J9172="natural gas",VLOOKUP(D9172,'Cross-Page Data'!$I$4:$J$13,2,FALSE),IF(J9172="solar",VLOOKUP('Form 923'!D9172,'Cross-Page Data'!$I$14:$J$117,2,FALSE),J9172))</f>
        <v>#N/A</v>
      </c>
      <c r="J9172" t="e">
        <f>VLOOKUP(E9172,'Cross-Page Data'!$D$4:$F$48,3,FALSE)</f>
        <v>#N/A</v>
      </c>
      <c r="K9172" t="b">
        <f t="shared" si="143"/>
        <v>1</v>
      </c>
    </row>
    <row r="9173" spans="9:11">
      <c r="I9173" t="e">
        <f>IF(J9173="natural gas",VLOOKUP(D9173,'Cross-Page Data'!$I$4:$J$13,2,FALSE),IF(J9173="solar",VLOOKUP('Form 923'!D9173,'Cross-Page Data'!$I$14:$J$117,2,FALSE),J9173))</f>
        <v>#N/A</v>
      </c>
      <c r="J9173" t="e">
        <f>VLOOKUP(E9173,'Cross-Page Data'!$D$4:$F$48,3,FALSE)</f>
        <v>#N/A</v>
      </c>
      <c r="K9173" t="b">
        <f t="shared" si="143"/>
        <v>1</v>
      </c>
    </row>
    <row r="9174" spans="9:11">
      <c r="I9174" t="e">
        <f>IF(J9174="natural gas",VLOOKUP(D9174,'Cross-Page Data'!$I$4:$J$13,2,FALSE),IF(J9174="solar",VLOOKUP('Form 923'!D9174,'Cross-Page Data'!$I$14:$J$117,2,FALSE),J9174))</f>
        <v>#N/A</v>
      </c>
      <c r="J9174" t="e">
        <f>VLOOKUP(E9174,'Cross-Page Data'!$D$4:$F$48,3,FALSE)</f>
        <v>#N/A</v>
      </c>
      <c r="K9174" t="b">
        <f t="shared" si="143"/>
        <v>1</v>
      </c>
    </row>
    <row r="9175" spans="9:11">
      <c r="I9175" t="e">
        <f>IF(J9175="natural gas",VLOOKUP(D9175,'Cross-Page Data'!$I$4:$J$13,2,FALSE),IF(J9175="solar",VLOOKUP('Form 923'!D9175,'Cross-Page Data'!$I$14:$J$117,2,FALSE),J9175))</f>
        <v>#N/A</v>
      </c>
      <c r="J9175" t="e">
        <f>VLOOKUP(E9175,'Cross-Page Data'!$D$4:$F$48,3,FALSE)</f>
        <v>#N/A</v>
      </c>
      <c r="K9175" t="b">
        <f t="shared" si="143"/>
        <v>1</v>
      </c>
    </row>
    <row r="9176" spans="9:11">
      <c r="I9176" t="e">
        <f>IF(J9176="natural gas",VLOOKUP(D9176,'Cross-Page Data'!$I$4:$J$13,2,FALSE),IF(J9176="solar",VLOOKUP('Form 923'!D9176,'Cross-Page Data'!$I$14:$J$117,2,FALSE),J9176))</f>
        <v>#N/A</v>
      </c>
      <c r="J9176" t="e">
        <f>VLOOKUP(E9176,'Cross-Page Data'!$D$4:$F$48,3,FALSE)</f>
        <v>#N/A</v>
      </c>
      <c r="K9176" t="b">
        <f t="shared" si="143"/>
        <v>1</v>
      </c>
    </row>
    <row r="9177" spans="9:11">
      <c r="I9177" t="e">
        <f>IF(J9177="natural gas",VLOOKUP(D9177,'Cross-Page Data'!$I$4:$J$13,2,FALSE),IF(J9177="solar",VLOOKUP('Form 923'!D9177,'Cross-Page Data'!$I$14:$J$117,2,FALSE),J9177))</f>
        <v>#N/A</v>
      </c>
      <c r="J9177" t="e">
        <f>VLOOKUP(E9177,'Cross-Page Data'!$D$4:$F$48,3,FALSE)</f>
        <v>#N/A</v>
      </c>
      <c r="K9177" t="b">
        <f t="shared" si="143"/>
        <v>1</v>
      </c>
    </row>
    <row r="9178" spans="9:11">
      <c r="I9178" t="e">
        <f>IF(J9178="natural gas",VLOOKUP(D9178,'Cross-Page Data'!$I$4:$J$13,2,FALSE),IF(J9178="solar",VLOOKUP('Form 923'!D9178,'Cross-Page Data'!$I$14:$J$117,2,FALSE),J9178))</f>
        <v>#N/A</v>
      </c>
      <c r="J9178" t="e">
        <f>VLOOKUP(E9178,'Cross-Page Data'!$D$4:$F$48,3,FALSE)</f>
        <v>#N/A</v>
      </c>
      <c r="K9178" t="b">
        <f t="shared" si="143"/>
        <v>1</v>
      </c>
    </row>
    <row r="9179" spans="9:11">
      <c r="I9179" t="e">
        <f>IF(J9179="natural gas",VLOOKUP(D9179,'Cross-Page Data'!$I$4:$J$13,2,FALSE),IF(J9179="solar",VLOOKUP('Form 923'!D9179,'Cross-Page Data'!$I$14:$J$117,2,FALSE),J9179))</f>
        <v>#N/A</v>
      </c>
      <c r="J9179" t="e">
        <f>VLOOKUP(E9179,'Cross-Page Data'!$D$4:$F$48,3,FALSE)</f>
        <v>#N/A</v>
      </c>
      <c r="K9179" t="b">
        <f t="shared" si="143"/>
        <v>1</v>
      </c>
    </row>
    <row r="9180" spans="9:11">
      <c r="I9180" t="e">
        <f>IF(J9180="natural gas",VLOOKUP(D9180,'Cross-Page Data'!$I$4:$J$13,2,FALSE),IF(J9180="solar",VLOOKUP('Form 923'!D9180,'Cross-Page Data'!$I$14:$J$117,2,FALSE),J9180))</f>
        <v>#N/A</v>
      </c>
      <c r="J9180" t="e">
        <f>VLOOKUP(E9180,'Cross-Page Data'!$D$4:$F$48,3,FALSE)</f>
        <v>#N/A</v>
      </c>
      <c r="K9180" t="b">
        <f t="shared" si="143"/>
        <v>1</v>
      </c>
    </row>
    <row r="9181" spans="9:11">
      <c r="I9181" t="e">
        <f>IF(J9181="natural gas",VLOOKUP(D9181,'Cross-Page Data'!$I$4:$J$13,2,FALSE),IF(J9181="solar",VLOOKUP('Form 923'!D9181,'Cross-Page Data'!$I$14:$J$117,2,FALSE),J9181))</f>
        <v>#N/A</v>
      </c>
      <c r="J9181" t="e">
        <f>VLOOKUP(E9181,'Cross-Page Data'!$D$4:$F$48,3,FALSE)</f>
        <v>#N/A</v>
      </c>
      <c r="K9181" t="b">
        <f t="shared" si="143"/>
        <v>1</v>
      </c>
    </row>
    <row r="9182" spans="9:11">
      <c r="I9182" t="e">
        <f>IF(J9182="natural gas",VLOOKUP(D9182,'Cross-Page Data'!$I$4:$J$13,2,FALSE),IF(J9182="solar",VLOOKUP('Form 923'!D9182,'Cross-Page Data'!$I$14:$J$117,2,FALSE),J9182))</f>
        <v>#N/A</v>
      </c>
      <c r="J9182" t="e">
        <f>VLOOKUP(E9182,'Cross-Page Data'!$D$4:$F$48,3,FALSE)</f>
        <v>#N/A</v>
      </c>
      <c r="K9182" t="b">
        <f t="shared" si="143"/>
        <v>1</v>
      </c>
    </row>
    <row r="9183" spans="9:11">
      <c r="I9183" t="e">
        <f>IF(J9183="natural gas",VLOOKUP(D9183,'Cross-Page Data'!$I$4:$J$13,2,FALSE),IF(J9183="solar",VLOOKUP('Form 923'!D9183,'Cross-Page Data'!$I$14:$J$117,2,FALSE),J9183))</f>
        <v>#N/A</v>
      </c>
      <c r="J9183" t="e">
        <f>VLOOKUP(E9183,'Cross-Page Data'!$D$4:$F$48,3,FALSE)</f>
        <v>#N/A</v>
      </c>
      <c r="K9183" t="b">
        <f t="shared" si="143"/>
        <v>1</v>
      </c>
    </row>
    <row r="9184" spans="9:11">
      <c r="I9184" t="e">
        <f>IF(J9184="natural gas",VLOOKUP(D9184,'Cross-Page Data'!$I$4:$J$13,2,FALSE),IF(J9184="solar",VLOOKUP('Form 923'!D9184,'Cross-Page Data'!$I$14:$J$117,2,FALSE),J9184))</f>
        <v>#N/A</v>
      </c>
      <c r="J9184" t="e">
        <f>VLOOKUP(E9184,'Cross-Page Data'!$D$4:$F$48,3,FALSE)</f>
        <v>#N/A</v>
      </c>
      <c r="K9184" t="b">
        <f t="shared" si="143"/>
        <v>1</v>
      </c>
    </row>
    <row r="9185" spans="9:11">
      <c r="I9185" t="e">
        <f>IF(J9185="natural gas",VLOOKUP(D9185,'Cross-Page Data'!$I$4:$J$13,2,FALSE),IF(J9185="solar",VLOOKUP('Form 923'!D9185,'Cross-Page Data'!$I$14:$J$117,2,FALSE),J9185))</f>
        <v>#N/A</v>
      </c>
      <c r="J9185" t="e">
        <f>VLOOKUP(E9185,'Cross-Page Data'!$D$4:$F$48,3,FALSE)</f>
        <v>#N/A</v>
      </c>
      <c r="K9185" t="b">
        <f t="shared" si="143"/>
        <v>1</v>
      </c>
    </row>
    <row r="9186" spans="9:11">
      <c r="I9186" t="e">
        <f>IF(J9186="natural gas",VLOOKUP(D9186,'Cross-Page Data'!$I$4:$J$13,2,FALSE),IF(J9186="solar",VLOOKUP('Form 923'!D9186,'Cross-Page Data'!$I$14:$J$117,2,FALSE),J9186))</f>
        <v>#N/A</v>
      </c>
      <c r="J9186" t="e">
        <f>VLOOKUP(E9186,'Cross-Page Data'!$D$4:$F$48,3,FALSE)</f>
        <v>#N/A</v>
      </c>
      <c r="K9186" t="b">
        <f t="shared" si="143"/>
        <v>1</v>
      </c>
    </row>
    <row r="9187" spans="9:11">
      <c r="I9187" t="e">
        <f>IF(J9187="natural gas",VLOOKUP(D9187,'Cross-Page Data'!$I$4:$J$13,2,FALSE),IF(J9187="solar",VLOOKUP('Form 923'!D9187,'Cross-Page Data'!$I$14:$J$117,2,FALSE),J9187))</f>
        <v>#N/A</v>
      </c>
      <c r="J9187" t="e">
        <f>VLOOKUP(E9187,'Cross-Page Data'!$D$4:$F$48,3,FALSE)</f>
        <v>#N/A</v>
      </c>
      <c r="K9187" t="b">
        <f t="shared" si="143"/>
        <v>1</v>
      </c>
    </row>
    <row r="9188" spans="9:11">
      <c r="I9188" t="e">
        <f>IF(J9188="natural gas",VLOOKUP(D9188,'Cross-Page Data'!$I$4:$J$13,2,FALSE),IF(J9188="solar",VLOOKUP('Form 923'!D9188,'Cross-Page Data'!$I$14:$J$117,2,FALSE),J9188))</f>
        <v>#N/A</v>
      </c>
      <c r="J9188" t="e">
        <f>VLOOKUP(E9188,'Cross-Page Data'!$D$4:$F$48,3,FALSE)</f>
        <v>#N/A</v>
      </c>
      <c r="K9188" t="b">
        <f t="shared" si="143"/>
        <v>1</v>
      </c>
    </row>
    <row r="9189" spans="9:11">
      <c r="I9189" t="e">
        <f>IF(J9189="natural gas",VLOOKUP(D9189,'Cross-Page Data'!$I$4:$J$13,2,FALSE),IF(J9189="solar",VLOOKUP('Form 923'!D9189,'Cross-Page Data'!$I$14:$J$117,2,FALSE),J9189))</f>
        <v>#N/A</v>
      </c>
      <c r="J9189" t="e">
        <f>VLOOKUP(E9189,'Cross-Page Data'!$D$4:$F$48,3,FALSE)</f>
        <v>#N/A</v>
      </c>
      <c r="K9189" t="b">
        <f t="shared" si="143"/>
        <v>1</v>
      </c>
    </row>
    <row r="9190" spans="9:11">
      <c r="I9190" t="e">
        <f>IF(J9190="natural gas",VLOOKUP(D9190,'Cross-Page Data'!$I$4:$J$13,2,FALSE),IF(J9190="solar",VLOOKUP('Form 923'!D9190,'Cross-Page Data'!$I$14:$J$117,2,FALSE),J9190))</f>
        <v>#N/A</v>
      </c>
      <c r="J9190" t="e">
        <f>VLOOKUP(E9190,'Cross-Page Data'!$D$4:$F$48,3,FALSE)</f>
        <v>#N/A</v>
      </c>
      <c r="K9190" t="b">
        <f t="shared" si="143"/>
        <v>1</v>
      </c>
    </row>
    <row r="9191" spans="9:11">
      <c r="I9191" t="e">
        <f>IF(J9191="natural gas",VLOOKUP(D9191,'Cross-Page Data'!$I$4:$J$13,2,FALSE),IF(J9191="solar",VLOOKUP('Form 923'!D9191,'Cross-Page Data'!$I$14:$J$117,2,FALSE),J9191))</f>
        <v>#N/A</v>
      </c>
      <c r="J9191" t="e">
        <f>VLOOKUP(E9191,'Cross-Page Data'!$D$4:$F$48,3,FALSE)</f>
        <v>#N/A</v>
      </c>
      <c r="K9191" t="b">
        <f t="shared" si="143"/>
        <v>1</v>
      </c>
    </row>
    <row r="9192" spans="9:11">
      <c r="I9192" t="e">
        <f>IF(J9192="natural gas",VLOOKUP(D9192,'Cross-Page Data'!$I$4:$J$13,2,FALSE),IF(J9192="solar",VLOOKUP('Form 923'!D9192,'Cross-Page Data'!$I$14:$J$117,2,FALSE),J9192))</f>
        <v>#N/A</v>
      </c>
      <c r="J9192" t="e">
        <f>VLOOKUP(E9192,'Cross-Page Data'!$D$4:$F$48,3,FALSE)</f>
        <v>#N/A</v>
      </c>
      <c r="K9192" t="b">
        <f t="shared" si="143"/>
        <v>1</v>
      </c>
    </row>
    <row r="9193" spans="9:11">
      <c r="I9193" t="e">
        <f>IF(J9193="natural gas",VLOOKUP(D9193,'Cross-Page Data'!$I$4:$J$13,2,FALSE),IF(J9193="solar",VLOOKUP('Form 923'!D9193,'Cross-Page Data'!$I$14:$J$117,2,FALSE),J9193))</f>
        <v>#N/A</v>
      </c>
      <c r="J9193" t="e">
        <f>VLOOKUP(E9193,'Cross-Page Data'!$D$4:$F$48,3,FALSE)</f>
        <v>#N/A</v>
      </c>
      <c r="K9193" t="b">
        <f t="shared" si="143"/>
        <v>1</v>
      </c>
    </row>
    <row r="9194" spans="9:11">
      <c r="I9194" t="e">
        <f>IF(J9194="natural gas",VLOOKUP(D9194,'Cross-Page Data'!$I$4:$J$13,2,FALSE),IF(J9194="solar",VLOOKUP('Form 923'!D9194,'Cross-Page Data'!$I$14:$J$117,2,FALSE),J9194))</f>
        <v>#N/A</v>
      </c>
      <c r="J9194" t="e">
        <f>VLOOKUP(E9194,'Cross-Page Data'!$D$4:$F$48,3,FALSE)</f>
        <v>#N/A</v>
      </c>
      <c r="K9194" t="b">
        <f t="shared" si="143"/>
        <v>1</v>
      </c>
    </row>
    <row r="9195" spans="9:11">
      <c r="I9195" t="e">
        <f>IF(J9195="natural gas",VLOOKUP(D9195,'Cross-Page Data'!$I$4:$J$13,2,FALSE),IF(J9195="solar",VLOOKUP('Form 923'!D9195,'Cross-Page Data'!$I$14:$J$117,2,FALSE),J9195))</f>
        <v>#N/A</v>
      </c>
      <c r="J9195" t="e">
        <f>VLOOKUP(E9195,'Cross-Page Data'!$D$4:$F$48,3,FALSE)</f>
        <v>#N/A</v>
      </c>
      <c r="K9195" t="b">
        <f t="shared" si="143"/>
        <v>1</v>
      </c>
    </row>
    <row r="9196" spans="9:11">
      <c r="I9196" t="e">
        <f>IF(J9196="natural gas",VLOOKUP(D9196,'Cross-Page Data'!$I$4:$J$13,2,FALSE),IF(J9196="solar",VLOOKUP('Form 923'!D9196,'Cross-Page Data'!$I$14:$J$117,2,FALSE),J9196))</f>
        <v>#N/A</v>
      </c>
      <c r="J9196" t="e">
        <f>VLOOKUP(E9196,'Cross-Page Data'!$D$4:$F$48,3,FALSE)</f>
        <v>#N/A</v>
      </c>
      <c r="K9196" t="b">
        <f t="shared" si="143"/>
        <v>1</v>
      </c>
    </row>
    <row r="9197" spans="9:11">
      <c r="I9197" t="e">
        <f>IF(J9197="natural gas",VLOOKUP(D9197,'Cross-Page Data'!$I$4:$J$13,2,FALSE),IF(J9197="solar",VLOOKUP('Form 923'!D9197,'Cross-Page Data'!$I$14:$J$117,2,FALSE),J9197))</f>
        <v>#N/A</v>
      </c>
      <c r="J9197" t="e">
        <f>VLOOKUP(E9197,'Cross-Page Data'!$D$4:$F$48,3,FALSE)</f>
        <v>#N/A</v>
      </c>
      <c r="K9197" t="b">
        <f t="shared" si="143"/>
        <v>1</v>
      </c>
    </row>
    <row r="9198" spans="9:11">
      <c r="I9198" t="e">
        <f>IF(J9198="natural gas",VLOOKUP(D9198,'Cross-Page Data'!$I$4:$J$13,2,FALSE),IF(J9198="solar",VLOOKUP('Form 923'!D9198,'Cross-Page Data'!$I$14:$J$117,2,FALSE),J9198))</f>
        <v>#N/A</v>
      </c>
      <c r="J9198" t="e">
        <f>VLOOKUP(E9198,'Cross-Page Data'!$D$4:$F$48,3,FALSE)</f>
        <v>#N/A</v>
      </c>
      <c r="K9198" t="b">
        <f t="shared" si="143"/>
        <v>1</v>
      </c>
    </row>
    <row r="9199" spans="9:11">
      <c r="I9199" t="e">
        <f>IF(J9199="natural gas",VLOOKUP(D9199,'Cross-Page Data'!$I$4:$J$13,2,FALSE),IF(J9199="solar",VLOOKUP('Form 923'!D9199,'Cross-Page Data'!$I$14:$J$117,2,FALSE),J9199))</f>
        <v>#N/A</v>
      </c>
      <c r="J9199" t="e">
        <f>VLOOKUP(E9199,'Cross-Page Data'!$D$4:$F$48,3,FALSE)</f>
        <v>#N/A</v>
      </c>
      <c r="K9199" t="b">
        <f t="shared" si="143"/>
        <v>1</v>
      </c>
    </row>
    <row r="9200" spans="9:11">
      <c r="I9200" t="e">
        <f>IF(J9200="natural gas",VLOOKUP(D9200,'Cross-Page Data'!$I$4:$J$13,2,FALSE),IF(J9200="solar",VLOOKUP('Form 923'!D9200,'Cross-Page Data'!$I$14:$J$117,2,FALSE),J9200))</f>
        <v>#N/A</v>
      </c>
      <c r="J9200" t="e">
        <f>VLOOKUP(E9200,'Cross-Page Data'!$D$4:$F$48,3,FALSE)</f>
        <v>#N/A</v>
      </c>
      <c r="K9200" t="b">
        <f t="shared" si="143"/>
        <v>1</v>
      </c>
    </row>
    <row r="9201" spans="9:11">
      <c r="I9201" t="e">
        <f>IF(J9201="natural gas",VLOOKUP(D9201,'Cross-Page Data'!$I$4:$J$13,2,FALSE),IF(J9201="solar",VLOOKUP('Form 923'!D9201,'Cross-Page Data'!$I$14:$J$117,2,FALSE),J9201))</f>
        <v>#N/A</v>
      </c>
      <c r="J9201" t="e">
        <f>VLOOKUP(E9201,'Cross-Page Data'!$D$4:$F$48,3,FALSE)</f>
        <v>#N/A</v>
      </c>
      <c r="K9201" t="b">
        <f t="shared" si="143"/>
        <v>1</v>
      </c>
    </row>
    <row r="9202" spans="9:11">
      <c r="I9202" t="e">
        <f>IF(J9202="natural gas",VLOOKUP(D9202,'Cross-Page Data'!$I$4:$J$13,2,FALSE),IF(J9202="solar",VLOOKUP('Form 923'!D9202,'Cross-Page Data'!$I$14:$J$117,2,FALSE),J9202))</f>
        <v>#N/A</v>
      </c>
      <c r="J9202" t="e">
        <f>VLOOKUP(E9202,'Cross-Page Data'!$D$4:$F$48,3,FALSE)</f>
        <v>#N/A</v>
      </c>
      <c r="K9202" t="b">
        <f t="shared" si="143"/>
        <v>1</v>
      </c>
    </row>
    <row r="9203" spans="9:11">
      <c r="I9203" t="e">
        <f>IF(J9203="natural gas",VLOOKUP(D9203,'Cross-Page Data'!$I$4:$J$13,2,FALSE),IF(J9203="solar",VLOOKUP('Form 923'!D9203,'Cross-Page Data'!$I$14:$J$117,2,FALSE),J9203))</f>
        <v>#N/A</v>
      </c>
      <c r="J9203" t="e">
        <f>VLOOKUP(E9203,'Cross-Page Data'!$D$4:$F$48,3,FALSE)</f>
        <v>#N/A</v>
      </c>
      <c r="K9203" t="b">
        <f t="shared" si="143"/>
        <v>1</v>
      </c>
    </row>
    <row r="9204" spans="9:11">
      <c r="I9204" t="e">
        <f>IF(J9204="natural gas",VLOOKUP(D9204,'Cross-Page Data'!$I$4:$J$13,2,FALSE),IF(J9204="solar",VLOOKUP('Form 923'!D9204,'Cross-Page Data'!$I$14:$J$117,2,FALSE),J9204))</f>
        <v>#N/A</v>
      </c>
      <c r="J9204" t="e">
        <f>VLOOKUP(E9204,'Cross-Page Data'!$D$4:$F$48,3,FALSE)</f>
        <v>#N/A</v>
      </c>
      <c r="K9204" t="b">
        <f t="shared" si="143"/>
        <v>1</v>
      </c>
    </row>
    <row r="9205" spans="9:11">
      <c r="I9205" t="e">
        <f>IF(J9205="natural gas",VLOOKUP(D9205,'Cross-Page Data'!$I$4:$J$13,2,FALSE),IF(J9205="solar",VLOOKUP('Form 923'!D9205,'Cross-Page Data'!$I$14:$J$117,2,FALSE),J9205))</f>
        <v>#N/A</v>
      </c>
      <c r="J9205" t="e">
        <f>VLOOKUP(E9205,'Cross-Page Data'!$D$4:$F$48,3,FALSE)</f>
        <v>#N/A</v>
      </c>
      <c r="K9205" t="b">
        <f t="shared" si="143"/>
        <v>1</v>
      </c>
    </row>
    <row r="9206" spans="9:11">
      <c r="I9206" t="e">
        <f>IF(J9206="natural gas",VLOOKUP(D9206,'Cross-Page Data'!$I$4:$J$13,2,FALSE),IF(J9206="solar",VLOOKUP('Form 923'!D9206,'Cross-Page Data'!$I$14:$J$117,2,FALSE),J9206))</f>
        <v>#N/A</v>
      </c>
      <c r="J9206" t="e">
        <f>VLOOKUP(E9206,'Cross-Page Data'!$D$4:$F$48,3,FALSE)</f>
        <v>#N/A</v>
      </c>
      <c r="K9206" t="b">
        <f t="shared" si="143"/>
        <v>1</v>
      </c>
    </row>
    <row r="9207" spans="9:11">
      <c r="I9207" t="e">
        <f>IF(J9207="natural gas",VLOOKUP(D9207,'Cross-Page Data'!$I$4:$J$13,2,FALSE),IF(J9207="solar",VLOOKUP('Form 923'!D9207,'Cross-Page Data'!$I$14:$J$117,2,FALSE),J9207))</f>
        <v>#N/A</v>
      </c>
      <c r="J9207" t="e">
        <f>VLOOKUP(E9207,'Cross-Page Data'!$D$4:$F$48,3,FALSE)</f>
        <v>#N/A</v>
      </c>
      <c r="K9207" t="b">
        <f t="shared" si="143"/>
        <v>1</v>
      </c>
    </row>
    <row r="9208" spans="9:11">
      <c r="I9208" t="e">
        <f>IF(J9208="natural gas",VLOOKUP(D9208,'Cross-Page Data'!$I$4:$J$13,2,FALSE),IF(J9208="solar",VLOOKUP('Form 923'!D9208,'Cross-Page Data'!$I$14:$J$117,2,FALSE),J9208))</f>
        <v>#N/A</v>
      </c>
      <c r="J9208" t="e">
        <f>VLOOKUP(E9208,'Cross-Page Data'!$D$4:$F$48,3,FALSE)</f>
        <v>#N/A</v>
      </c>
      <c r="K9208" t="b">
        <f t="shared" si="143"/>
        <v>1</v>
      </c>
    </row>
    <row r="9209" spans="9:11">
      <c r="I9209" t="e">
        <f>IF(J9209="natural gas",VLOOKUP(D9209,'Cross-Page Data'!$I$4:$J$13,2,FALSE),IF(J9209="solar",VLOOKUP('Form 923'!D9209,'Cross-Page Data'!$I$14:$J$117,2,FALSE),J9209))</f>
        <v>#N/A</v>
      </c>
      <c r="J9209" t="e">
        <f>VLOOKUP(E9209,'Cross-Page Data'!$D$4:$F$48,3,FALSE)</f>
        <v>#N/A</v>
      </c>
      <c r="K9209" t="b">
        <f t="shared" si="143"/>
        <v>1</v>
      </c>
    </row>
    <row r="9210" spans="9:11">
      <c r="I9210" t="e">
        <f>IF(J9210="natural gas",VLOOKUP(D9210,'Cross-Page Data'!$I$4:$J$13,2,FALSE),IF(J9210="solar",VLOOKUP('Form 923'!D9210,'Cross-Page Data'!$I$14:$J$117,2,FALSE),J9210))</f>
        <v>#N/A</v>
      </c>
      <c r="J9210" t="e">
        <f>VLOOKUP(E9210,'Cross-Page Data'!$D$4:$F$48,3,FALSE)</f>
        <v>#N/A</v>
      </c>
      <c r="K9210" t="b">
        <f t="shared" si="143"/>
        <v>1</v>
      </c>
    </row>
    <row r="9211" spans="9:11">
      <c r="I9211" t="e">
        <f>IF(J9211="natural gas",VLOOKUP(D9211,'Cross-Page Data'!$I$4:$J$13,2,FALSE),IF(J9211="solar",VLOOKUP('Form 923'!D9211,'Cross-Page Data'!$I$14:$J$117,2,FALSE),J9211))</f>
        <v>#N/A</v>
      </c>
      <c r="J9211" t="e">
        <f>VLOOKUP(E9211,'Cross-Page Data'!$D$4:$F$48,3,FALSE)</f>
        <v>#N/A</v>
      </c>
      <c r="K9211" t="b">
        <f t="shared" si="143"/>
        <v>1</v>
      </c>
    </row>
    <row r="9212" spans="9:11">
      <c r="I9212" t="e">
        <f>IF(J9212="natural gas",VLOOKUP(D9212,'Cross-Page Data'!$I$4:$J$13,2,FALSE),IF(J9212="solar",VLOOKUP('Form 923'!D9212,'Cross-Page Data'!$I$14:$J$117,2,FALSE),J9212))</f>
        <v>#N/A</v>
      </c>
      <c r="J9212" t="e">
        <f>VLOOKUP(E9212,'Cross-Page Data'!$D$4:$F$48,3,FALSE)</f>
        <v>#N/A</v>
      </c>
      <c r="K9212" t="b">
        <f t="shared" si="143"/>
        <v>1</v>
      </c>
    </row>
    <row r="9213" spans="9:11">
      <c r="I9213" t="e">
        <f>IF(J9213="natural gas",VLOOKUP(D9213,'Cross-Page Data'!$I$4:$J$13,2,FALSE),IF(J9213="solar",VLOOKUP('Form 923'!D9213,'Cross-Page Data'!$I$14:$J$117,2,FALSE),J9213))</f>
        <v>#N/A</v>
      </c>
      <c r="J9213" t="e">
        <f>VLOOKUP(E9213,'Cross-Page Data'!$D$4:$F$48,3,FALSE)</f>
        <v>#N/A</v>
      </c>
      <c r="K9213" t="b">
        <f t="shared" si="143"/>
        <v>1</v>
      </c>
    </row>
    <row r="9214" spans="9:11">
      <c r="I9214" t="e">
        <f>IF(J9214="natural gas",VLOOKUP(D9214,'Cross-Page Data'!$I$4:$J$13,2,FALSE),IF(J9214="solar",VLOOKUP('Form 923'!D9214,'Cross-Page Data'!$I$14:$J$117,2,FALSE),J9214))</f>
        <v>#N/A</v>
      </c>
      <c r="J9214" t="e">
        <f>VLOOKUP(E9214,'Cross-Page Data'!$D$4:$F$48,3,FALSE)</f>
        <v>#N/A</v>
      </c>
      <c r="K9214" t="b">
        <f t="shared" si="143"/>
        <v>1</v>
      </c>
    </row>
    <row r="9215" spans="9:11">
      <c r="I9215" t="e">
        <f>IF(J9215="natural gas",VLOOKUP(D9215,'Cross-Page Data'!$I$4:$J$13,2,FALSE),IF(J9215="solar",VLOOKUP('Form 923'!D9215,'Cross-Page Data'!$I$14:$J$117,2,FALSE),J9215))</f>
        <v>#N/A</v>
      </c>
      <c r="J9215" t="e">
        <f>VLOOKUP(E9215,'Cross-Page Data'!$D$4:$F$48,3,FALSE)</f>
        <v>#N/A</v>
      </c>
      <c r="K9215" t="b">
        <f t="shared" si="143"/>
        <v>1</v>
      </c>
    </row>
    <row r="9216" spans="9:11">
      <c r="I9216" t="e">
        <f>IF(J9216="natural gas",VLOOKUP(D9216,'Cross-Page Data'!$I$4:$J$13,2,FALSE),IF(J9216="solar",VLOOKUP('Form 923'!D9216,'Cross-Page Data'!$I$14:$J$117,2,FALSE),J9216))</f>
        <v>#N/A</v>
      </c>
      <c r="J9216" t="e">
        <f>VLOOKUP(E9216,'Cross-Page Data'!$D$4:$F$48,3,FALSE)</f>
        <v>#N/A</v>
      </c>
      <c r="K9216" t="b">
        <f t="shared" si="143"/>
        <v>1</v>
      </c>
    </row>
    <row r="9217" spans="9:11">
      <c r="I9217" t="e">
        <f>IF(J9217="natural gas",VLOOKUP(D9217,'Cross-Page Data'!$I$4:$J$13,2,FALSE),IF(J9217="solar",VLOOKUP('Form 923'!D9217,'Cross-Page Data'!$I$14:$J$117,2,FALSE),J9217))</f>
        <v>#N/A</v>
      </c>
      <c r="J9217" t="e">
        <f>VLOOKUP(E9217,'Cross-Page Data'!$D$4:$F$48,3,FALSE)</f>
        <v>#N/A</v>
      </c>
      <c r="K9217" t="b">
        <f t="shared" si="143"/>
        <v>1</v>
      </c>
    </row>
    <row r="9218" spans="9:11">
      <c r="I9218" t="e">
        <f>IF(J9218="natural gas",VLOOKUP(D9218,'Cross-Page Data'!$I$4:$J$13,2,FALSE),IF(J9218="solar",VLOOKUP('Form 923'!D9218,'Cross-Page Data'!$I$14:$J$117,2,FALSE),J9218))</f>
        <v>#N/A</v>
      </c>
      <c r="J9218" t="e">
        <f>VLOOKUP(E9218,'Cross-Page Data'!$D$4:$F$48,3,FALSE)</f>
        <v>#N/A</v>
      </c>
      <c r="K9218" t="b">
        <f t="shared" si="143"/>
        <v>1</v>
      </c>
    </row>
    <row r="9219" spans="9:11">
      <c r="I9219" t="e">
        <f>IF(J9219="natural gas",VLOOKUP(D9219,'Cross-Page Data'!$I$4:$J$13,2,FALSE),IF(J9219="solar",VLOOKUP('Form 923'!D9219,'Cross-Page Data'!$I$14:$J$117,2,FALSE),J9219))</f>
        <v>#N/A</v>
      </c>
      <c r="J9219" t="e">
        <f>VLOOKUP(E9219,'Cross-Page Data'!$D$4:$F$48,3,FALSE)</f>
        <v>#N/A</v>
      </c>
      <c r="K9219" t="b">
        <f t="shared" si="143"/>
        <v>1</v>
      </c>
    </row>
    <row r="9220" spans="9:11">
      <c r="I9220" t="e">
        <f>IF(J9220="natural gas",VLOOKUP(D9220,'Cross-Page Data'!$I$4:$J$13,2,FALSE),IF(J9220="solar",VLOOKUP('Form 923'!D9220,'Cross-Page Data'!$I$14:$J$117,2,FALSE),J9220))</f>
        <v>#N/A</v>
      </c>
      <c r="J9220" t="e">
        <f>VLOOKUP(E9220,'Cross-Page Data'!$D$4:$F$48,3,FALSE)</f>
        <v>#N/A</v>
      </c>
      <c r="K9220" t="b">
        <f t="shared" si="143"/>
        <v>1</v>
      </c>
    </row>
    <row r="9221" spans="9:11">
      <c r="I9221" t="e">
        <f>IF(J9221="natural gas",VLOOKUP(D9221,'Cross-Page Data'!$I$4:$J$13,2,FALSE),IF(J9221="solar",VLOOKUP('Form 923'!D9221,'Cross-Page Data'!$I$14:$J$117,2,FALSE),J9221))</f>
        <v>#N/A</v>
      </c>
      <c r="J9221" t="e">
        <f>VLOOKUP(E9221,'Cross-Page Data'!$D$4:$F$48,3,FALSE)</f>
        <v>#N/A</v>
      </c>
      <c r="K9221" t="b">
        <f t="shared" si="143"/>
        <v>1</v>
      </c>
    </row>
    <row r="9222" spans="9:11">
      <c r="I9222" t="e">
        <f>IF(J9222="natural gas",VLOOKUP(D9222,'Cross-Page Data'!$I$4:$J$13,2,FALSE),IF(J9222="solar",VLOOKUP('Form 923'!D9222,'Cross-Page Data'!$I$14:$J$117,2,FALSE),J9222))</f>
        <v>#N/A</v>
      </c>
      <c r="J9222" t="e">
        <f>VLOOKUP(E9222,'Cross-Page Data'!$D$4:$F$48,3,FALSE)</f>
        <v>#N/A</v>
      </c>
      <c r="K9222" t="b">
        <f t="shared" si="143"/>
        <v>1</v>
      </c>
    </row>
    <row r="9223" spans="9:11">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c r="I9224" t="e">
        <f>IF(J9224="natural gas",VLOOKUP(D9224,'Cross-Page Data'!$I$4:$J$13,2,FALSE),IF(J9224="solar",VLOOKUP('Form 923'!D9224,'Cross-Page Data'!$I$14:$J$117,2,FALSE),J9224))</f>
        <v>#N/A</v>
      </c>
      <c r="J9224" t="e">
        <f>VLOOKUP(E9224,'Cross-Page Data'!$D$4:$F$48,3,FALSE)</f>
        <v>#N/A</v>
      </c>
      <c r="K9224" t="b">
        <f t="shared" si="144"/>
        <v>1</v>
      </c>
    </row>
    <row r="9225" spans="9:11">
      <c r="I9225" t="e">
        <f>IF(J9225="natural gas",VLOOKUP(D9225,'Cross-Page Data'!$I$4:$J$13,2,FALSE),IF(J9225="solar",VLOOKUP('Form 923'!D9225,'Cross-Page Data'!$I$14:$J$117,2,FALSE),J9225))</f>
        <v>#N/A</v>
      </c>
      <c r="J9225" t="e">
        <f>VLOOKUP(E9225,'Cross-Page Data'!$D$4:$F$48,3,FALSE)</f>
        <v>#N/A</v>
      </c>
      <c r="K9225" t="b">
        <f t="shared" si="144"/>
        <v>1</v>
      </c>
    </row>
    <row r="9226" spans="9:11">
      <c r="I9226" t="e">
        <f>IF(J9226="natural gas",VLOOKUP(D9226,'Cross-Page Data'!$I$4:$J$13,2,FALSE),IF(J9226="solar",VLOOKUP('Form 923'!D9226,'Cross-Page Data'!$I$14:$J$117,2,FALSE),J9226))</f>
        <v>#N/A</v>
      </c>
      <c r="J9226" t="e">
        <f>VLOOKUP(E9226,'Cross-Page Data'!$D$4:$F$48,3,FALSE)</f>
        <v>#N/A</v>
      </c>
      <c r="K9226" t="b">
        <f t="shared" si="144"/>
        <v>1</v>
      </c>
    </row>
    <row r="9227" spans="9:11">
      <c r="I9227" t="e">
        <f>IF(J9227="natural gas",VLOOKUP(D9227,'Cross-Page Data'!$I$4:$J$13,2,FALSE),IF(J9227="solar",VLOOKUP('Form 923'!D9227,'Cross-Page Data'!$I$14:$J$117,2,FALSE),J9227))</f>
        <v>#N/A</v>
      </c>
      <c r="J9227" t="e">
        <f>VLOOKUP(E9227,'Cross-Page Data'!$D$4:$F$48,3,FALSE)</f>
        <v>#N/A</v>
      </c>
      <c r="K9227" t="b">
        <f t="shared" si="144"/>
        <v>1</v>
      </c>
    </row>
    <row r="9228" spans="9:11">
      <c r="I9228" t="e">
        <f>IF(J9228="natural gas",VLOOKUP(D9228,'Cross-Page Data'!$I$4:$J$13,2,FALSE),IF(J9228="solar",VLOOKUP('Form 923'!D9228,'Cross-Page Data'!$I$14:$J$117,2,FALSE),J9228))</f>
        <v>#N/A</v>
      </c>
      <c r="J9228" t="e">
        <f>VLOOKUP(E9228,'Cross-Page Data'!$D$4:$F$48,3,FALSE)</f>
        <v>#N/A</v>
      </c>
      <c r="K9228" t="b">
        <f t="shared" si="144"/>
        <v>1</v>
      </c>
    </row>
    <row r="9229" spans="9:11">
      <c r="I9229" t="e">
        <f>IF(J9229="natural gas",VLOOKUP(D9229,'Cross-Page Data'!$I$4:$J$13,2,FALSE),IF(J9229="solar",VLOOKUP('Form 923'!D9229,'Cross-Page Data'!$I$14:$J$117,2,FALSE),J9229))</f>
        <v>#N/A</v>
      </c>
      <c r="J9229" t="e">
        <f>VLOOKUP(E9229,'Cross-Page Data'!$D$4:$F$48,3,FALSE)</f>
        <v>#N/A</v>
      </c>
      <c r="K9229" t="b">
        <f t="shared" si="144"/>
        <v>1</v>
      </c>
    </row>
    <row r="9230" spans="9:11">
      <c r="I9230" t="e">
        <f>IF(J9230="natural gas",VLOOKUP(D9230,'Cross-Page Data'!$I$4:$J$13,2,FALSE),IF(J9230="solar",VLOOKUP('Form 923'!D9230,'Cross-Page Data'!$I$14:$J$117,2,FALSE),J9230))</f>
        <v>#N/A</v>
      </c>
      <c r="J9230" t="e">
        <f>VLOOKUP(E9230,'Cross-Page Data'!$D$4:$F$48,3,FALSE)</f>
        <v>#N/A</v>
      </c>
      <c r="K9230" t="b">
        <f t="shared" si="144"/>
        <v>1</v>
      </c>
    </row>
    <row r="9231" spans="9:11">
      <c r="I9231" t="e">
        <f>IF(J9231="natural gas",VLOOKUP(D9231,'Cross-Page Data'!$I$4:$J$13,2,FALSE),IF(J9231="solar",VLOOKUP('Form 923'!D9231,'Cross-Page Data'!$I$14:$J$117,2,FALSE),J9231))</f>
        <v>#N/A</v>
      </c>
      <c r="J9231" t="e">
        <f>VLOOKUP(E9231,'Cross-Page Data'!$D$4:$F$48,3,FALSE)</f>
        <v>#N/A</v>
      </c>
      <c r="K9231" t="b">
        <f t="shared" si="144"/>
        <v>1</v>
      </c>
    </row>
    <row r="9232" spans="9:11">
      <c r="I9232" t="e">
        <f>IF(J9232="natural gas",VLOOKUP(D9232,'Cross-Page Data'!$I$4:$J$13,2,FALSE),IF(J9232="solar",VLOOKUP('Form 923'!D9232,'Cross-Page Data'!$I$14:$J$117,2,FALSE),J9232))</f>
        <v>#N/A</v>
      </c>
      <c r="J9232" t="e">
        <f>VLOOKUP(E9232,'Cross-Page Data'!$D$4:$F$48,3,FALSE)</f>
        <v>#N/A</v>
      </c>
      <c r="K9232" t="b">
        <f t="shared" si="144"/>
        <v>1</v>
      </c>
    </row>
    <row r="9233" spans="9:11">
      <c r="I9233" t="e">
        <f>IF(J9233="natural gas",VLOOKUP(D9233,'Cross-Page Data'!$I$4:$J$13,2,FALSE),IF(J9233="solar",VLOOKUP('Form 923'!D9233,'Cross-Page Data'!$I$14:$J$117,2,FALSE),J9233))</f>
        <v>#N/A</v>
      </c>
      <c r="J9233" t="e">
        <f>VLOOKUP(E9233,'Cross-Page Data'!$D$4:$F$48,3,FALSE)</f>
        <v>#N/A</v>
      </c>
      <c r="K9233" t="b">
        <f t="shared" si="144"/>
        <v>1</v>
      </c>
    </row>
    <row r="9234" spans="9:11">
      <c r="I9234" t="e">
        <f>IF(J9234="natural gas",VLOOKUP(D9234,'Cross-Page Data'!$I$4:$J$13,2,FALSE),IF(J9234="solar",VLOOKUP('Form 923'!D9234,'Cross-Page Data'!$I$14:$J$117,2,FALSE),J9234))</f>
        <v>#N/A</v>
      </c>
      <c r="J9234" t="e">
        <f>VLOOKUP(E9234,'Cross-Page Data'!$D$4:$F$48,3,FALSE)</f>
        <v>#N/A</v>
      </c>
      <c r="K9234" t="b">
        <f t="shared" si="144"/>
        <v>1</v>
      </c>
    </row>
    <row r="9235" spans="9:11">
      <c r="I9235" t="e">
        <f>IF(J9235="natural gas",VLOOKUP(D9235,'Cross-Page Data'!$I$4:$J$13,2,FALSE),IF(J9235="solar",VLOOKUP('Form 923'!D9235,'Cross-Page Data'!$I$14:$J$117,2,FALSE),J9235))</f>
        <v>#N/A</v>
      </c>
      <c r="J9235" t="e">
        <f>VLOOKUP(E9235,'Cross-Page Data'!$D$4:$F$48,3,FALSE)</f>
        <v>#N/A</v>
      </c>
      <c r="K9235" t="b">
        <f t="shared" si="144"/>
        <v>1</v>
      </c>
    </row>
    <row r="9236" spans="9:11">
      <c r="I9236" t="e">
        <f>IF(J9236="natural gas",VLOOKUP(D9236,'Cross-Page Data'!$I$4:$J$13,2,FALSE),IF(J9236="solar",VLOOKUP('Form 923'!D9236,'Cross-Page Data'!$I$14:$J$117,2,FALSE),J9236))</f>
        <v>#N/A</v>
      </c>
      <c r="J9236" t="e">
        <f>VLOOKUP(E9236,'Cross-Page Data'!$D$4:$F$48,3,FALSE)</f>
        <v>#N/A</v>
      </c>
      <c r="K9236" t="b">
        <f t="shared" si="144"/>
        <v>1</v>
      </c>
    </row>
    <row r="9237" spans="9:11">
      <c r="I9237" t="e">
        <f>IF(J9237="natural gas",VLOOKUP(D9237,'Cross-Page Data'!$I$4:$J$13,2,FALSE),IF(J9237="solar",VLOOKUP('Form 923'!D9237,'Cross-Page Data'!$I$14:$J$117,2,FALSE),J9237))</f>
        <v>#N/A</v>
      </c>
      <c r="J9237" t="e">
        <f>VLOOKUP(E9237,'Cross-Page Data'!$D$4:$F$48,3,FALSE)</f>
        <v>#N/A</v>
      </c>
      <c r="K9237" t="b">
        <f t="shared" si="144"/>
        <v>1</v>
      </c>
    </row>
    <row r="9238" spans="9:11">
      <c r="I9238" t="e">
        <f>IF(J9238="natural gas",VLOOKUP(D9238,'Cross-Page Data'!$I$4:$J$13,2,FALSE),IF(J9238="solar",VLOOKUP('Form 923'!D9238,'Cross-Page Data'!$I$14:$J$117,2,FALSE),J9238))</f>
        <v>#N/A</v>
      </c>
      <c r="J9238" t="e">
        <f>VLOOKUP(E9238,'Cross-Page Data'!$D$4:$F$48,3,FALSE)</f>
        <v>#N/A</v>
      </c>
      <c r="K9238" t="b">
        <f t="shared" si="144"/>
        <v>1</v>
      </c>
    </row>
    <row r="9239" spans="9:11">
      <c r="I9239" t="e">
        <f>IF(J9239="natural gas",VLOOKUP(D9239,'Cross-Page Data'!$I$4:$J$13,2,FALSE),IF(J9239="solar",VLOOKUP('Form 923'!D9239,'Cross-Page Data'!$I$14:$J$117,2,FALSE),J9239))</f>
        <v>#N/A</v>
      </c>
      <c r="J9239" t="e">
        <f>VLOOKUP(E9239,'Cross-Page Data'!$D$4:$F$48,3,FALSE)</f>
        <v>#N/A</v>
      </c>
      <c r="K9239" t="b">
        <f t="shared" si="144"/>
        <v>1</v>
      </c>
    </row>
    <row r="9240" spans="9:11">
      <c r="I9240" t="e">
        <f>IF(J9240="natural gas",VLOOKUP(D9240,'Cross-Page Data'!$I$4:$J$13,2,FALSE),IF(J9240="solar",VLOOKUP('Form 923'!D9240,'Cross-Page Data'!$I$14:$J$117,2,FALSE),J9240))</f>
        <v>#N/A</v>
      </c>
      <c r="J9240" t="e">
        <f>VLOOKUP(E9240,'Cross-Page Data'!$D$4:$F$48,3,FALSE)</f>
        <v>#N/A</v>
      </c>
      <c r="K9240" t="b">
        <f t="shared" si="144"/>
        <v>1</v>
      </c>
    </row>
    <row r="9241" spans="9:11">
      <c r="I9241" t="e">
        <f>IF(J9241="natural gas",VLOOKUP(D9241,'Cross-Page Data'!$I$4:$J$13,2,FALSE),IF(J9241="solar",VLOOKUP('Form 923'!D9241,'Cross-Page Data'!$I$14:$J$117,2,FALSE),J9241))</f>
        <v>#N/A</v>
      </c>
      <c r="J9241" t="e">
        <f>VLOOKUP(E9241,'Cross-Page Data'!$D$4:$F$48,3,FALSE)</f>
        <v>#N/A</v>
      </c>
      <c r="K9241" t="b">
        <f t="shared" si="144"/>
        <v>1</v>
      </c>
    </row>
    <row r="9242" spans="9:11">
      <c r="I9242" t="e">
        <f>IF(J9242="natural gas",VLOOKUP(D9242,'Cross-Page Data'!$I$4:$J$13,2,FALSE),IF(J9242="solar",VLOOKUP('Form 923'!D9242,'Cross-Page Data'!$I$14:$J$117,2,FALSE),J9242))</f>
        <v>#N/A</v>
      </c>
      <c r="J9242" t="e">
        <f>VLOOKUP(E9242,'Cross-Page Data'!$D$4:$F$48,3,FALSE)</f>
        <v>#N/A</v>
      </c>
      <c r="K9242" t="b">
        <f t="shared" si="144"/>
        <v>1</v>
      </c>
    </row>
    <row r="9243" spans="9:11">
      <c r="I9243" t="e">
        <f>IF(J9243="natural gas",VLOOKUP(D9243,'Cross-Page Data'!$I$4:$J$13,2,FALSE),IF(J9243="solar",VLOOKUP('Form 923'!D9243,'Cross-Page Data'!$I$14:$J$117,2,FALSE),J9243))</f>
        <v>#N/A</v>
      </c>
      <c r="J9243" t="e">
        <f>VLOOKUP(E9243,'Cross-Page Data'!$D$4:$F$48,3,FALSE)</f>
        <v>#N/A</v>
      </c>
      <c r="K9243" t="b">
        <f t="shared" si="144"/>
        <v>1</v>
      </c>
    </row>
    <row r="9244" spans="9:11">
      <c r="I9244" t="e">
        <f>IF(J9244="natural gas",VLOOKUP(D9244,'Cross-Page Data'!$I$4:$J$13,2,FALSE),IF(J9244="solar",VLOOKUP('Form 923'!D9244,'Cross-Page Data'!$I$14:$J$117,2,FALSE),J9244))</f>
        <v>#N/A</v>
      </c>
      <c r="J9244" t="e">
        <f>VLOOKUP(E9244,'Cross-Page Data'!$D$4:$F$48,3,FALSE)</f>
        <v>#N/A</v>
      </c>
      <c r="K9244" t="b">
        <f t="shared" si="144"/>
        <v>1</v>
      </c>
    </row>
    <row r="9245" spans="9:11">
      <c r="I9245" t="e">
        <f>IF(J9245="natural gas",VLOOKUP(D9245,'Cross-Page Data'!$I$4:$J$13,2,FALSE),IF(J9245="solar",VLOOKUP('Form 923'!D9245,'Cross-Page Data'!$I$14:$J$117,2,FALSE),J9245))</f>
        <v>#N/A</v>
      </c>
      <c r="J9245" t="e">
        <f>VLOOKUP(E9245,'Cross-Page Data'!$D$4:$F$48,3,FALSE)</f>
        <v>#N/A</v>
      </c>
      <c r="K9245" t="b">
        <f t="shared" si="144"/>
        <v>1</v>
      </c>
    </row>
    <row r="9246" spans="9:11">
      <c r="I9246" t="e">
        <f>IF(J9246="natural gas",VLOOKUP(D9246,'Cross-Page Data'!$I$4:$J$13,2,FALSE),IF(J9246="solar",VLOOKUP('Form 923'!D9246,'Cross-Page Data'!$I$14:$J$117,2,FALSE),J9246))</f>
        <v>#N/A</v>
      </c>
      <c r="J9246" t="e">
        <f>VLOOKUP(E9246,'Cross-Page Data'!$D$4:$F$48,3,FALSE)</f>
        <v>#N/A</v>
      </c>
      <c r="K9246" t="b">
        <f t="shared" si="144"/>
        <v>1</v>
      </c>
    </row>
    <row r="9247" spans="9:11">
      <c r="I9247" t="e">
        <f>IF(J9247="natural gas",VLOOKUP(D9247,'Cross-Page Data'!$I$4:$J$13,2,FALSE),IF(J9247="solar",VLOOKUP('Form 923'!D9247,'Cross-Page Data'!$I$14:$J$117,2,FALSE),J9247))</f>
        <v>#N/A</v>
      </c>
      <c r="J9247" t="e">
        <f>VLOOKUP(E9247,'Cross-Page Data'!$D$4:$F$48,3,FALSE)</f>
        <v>#N/A</v>
      </c>
      <c r="K9247" t="b">
        <f t="shared" si="144"/>
        <v>1</v>
      </c>
    </row>
    <row r="9248" spans="9:11">
      <c r="I9248" t="e">
        <f>IF(J9248="natural gas",VLOOKUP(D9248,'Cross-Page Data'!$I$4:$J$13,2,FALSE),IF(J9248="solar",VLOOKUP('Form 923'!D9248,'Cross-Page Data'!$I$14:$J$117,2,FALSE),J9248))</f>
        <v>#N/A</v>
      </c>
      <c r="J9248" t="e">
        <f>VLOOKUP(E9248,'Cross-Page Data'!$D$4:$F$48,3,FALSE)</f>
        <v>#N/A</v>
      </c>
      <c r="K9248" t="b">
        <f t="shared" si="144"/>
        <v>1</v>
      </c>
    </row>
    <row r="9249" spans="9:11">
      <c r="I9249" t="e">
        <f>IF(J9249="natural gas",VLOOKUP(D9249,'Cross-Page Data'!$I$4:$J$13,2,FALSE),IF(J9249="solar",VLOOKUP('Form 923'!D9249,'Cross-Page Data'!$I$14:$J$117,2,FALSE),J9249))</f>
        <v>#N/A</v>
      </c>
      <c r="J9249" t="e">
        <f>VLOOKUP(E9249,'Cross-Page Data'!$D$4:$F$48,3,FALSE)</f>
        <v>#N/A</v>
      </c>
      <c r="K9249" t="b">
        <f t="shared" si="144"/>
        <v>1</v>
      </c>
    </row>
    <row r="9250" spans="9:11">
      <c r="I9250" t="e">
        <f>IF(J9250="natural gas",VLOOKUP(D9250,'Cross-Page Data'!$I$4:$J$13,2,FALSE),IF(J9250="solar",VLOOKUP('Form 923'!D9250,'Cross-Page Data'!$I$14:$J$117,2,FALSE),J9250))</f>
        <v>#N/A</v>
      </c>
      <c r="J9250" t="e">
        <f>VLOOKUP(E9250,'Cross-Page Data'!$D$4:$F$48,3,FALSE)</f>
        <v>#N/A</v>
      </c>
      <c r="K9250" t="b">
        <f t="shared" si="144"/>
        <v>1</v>
      </c>
    </row>
    <row r="9251" spans="9:11">
      <c r="I9251" t="e">
        <f>IF(J9251="natural gas",VLOOKUP(D9251,'Cross-Page Data'!$I$4:$J$13,2,FALSE),IF(J9251="solar",VLOOKUP('Form 923'!D9251,'Cross-Page Data'!$I$14:$J$117,2,FALSE),J9251))</f>
        <v>#N/A</v>
      </c>
      <c r="J9251" t="e">
        <f>VLOOKUP(E9251,'Cross-Page Data'!$D$4:$F$48,3,FALSE)</f>
        <v>#N/A</v>
      </c>
      <c r="K9251" t="b">
        <f t="shared" si="144"/>
        <v>1</v>
      </c>
    </row>
    <row r="9252" spans="9:11">
      <c r="I9252" t="e">
        <f>IF(J9252="natural gas",VLOOKUP(D9252,'Cross-Page Data'!$I$4:$J$13,2,FALSE),IF(J9252="solar",VLOOKUP('Form 923'!D9252,'Cross-Page Data'!$I$14:$J$117,2,FALSE),J9252))</f>
        <v>#N/A</v>
      </c>
      <c r="J9252" t="e">
        <f>VLOOKUP(E9252,'Cross-Page Data'!$D$4:$F$48,3,FALSE)</f>
        <v>#N/A</v>
      </c>
      <c r="K9252" t="b">
        <f t="shared" si="144"/>
        <v>1</v>
      </c>
    </row>
    <row r="9253" spans="9:11">
      <c r="I9253" t="e">
        <f>IF(J9253="natural gas",VLOOKUP(D9253,'Cross-Page Data'!$I$4:$J$13,2,FALSE),IF(J9253="solar",VLOOKUP('Form 923'!D9253,'Cross-Page Data'!$I$14:$J$117,2,FALSE),J9253))</f>
        <v>#N/A</v>
      </c>
      <c r="J9253" t="e">
        <f>VLOOKUP(E9253,'Cross-Page Data'!$D$4:$F$48,3,FALSE)</f>
        <v>#N/A</v>
      </c>
      <c r="K9253" t="b">
        <f t="shared" si="144"/>
        <v>1</v>
      </c>
    </row>
    <row r="9254" spans="9:11">
      <c r="I9254" t="e">
        <f>IF(J9254="natural gas",VLOOKUP(D9254,'Cross-Page Data'!$I$4:$J$13,2,FALSE),IF(J9254="solar",VLOOKUP('Form 923'!D9254,'Cross-Page Data'!$I$14:$J$117,2,FALSE),J9254))</f>
        <v>#N/A</v>
      </c>
      <c r="J9254" t="e">
        <f>VLOOKUP(E9254,'Cross-Page Data'!$D$4:$F$48,3,FALSE)</f>
        <v>#N/A</v>
      </c>
      <c r="K9254" t="b">
        <f t="shared" si="144"/>
        <v>1</v>
      </c>
    </row>
    <row r="9255" spans="9:11">
      <c r="I9255" t="e">
        <f>IF(J9255="natural gas",VLOOKUP(D9255,'Cross-Page Data'!$I$4:$J$13,2,FALSE),IF(J9255="solar",VLOOKUP('Form 923'!D9255,'Cross-Page Data'!$I$14:$J$117,2,FALSE),J9255))</f>
        <v>#N/A</v>
      </c>
      <c r="J9255" t="e">
        <f>VLOOKUP(E9255,'Cross-Page Data'!$D$4:$F$48,3,FALSE)</f>
        <v>#N/A</v>
      </c>
      <c r="K9255" t="b">
        <f t="shared" si="144"/>
        <v>1</v>
      </c>
    </row>
    <row r="9256" spans="9:11">
      <c r="I9256" t="e">
        <f>IF(J9256="natural gas",VLOOKUP(D9256,'Cross-Page Data'!$I$4:$J$13,2,FALSE),IF(J9256="solar",VLOOKUP('Form 923'!D9256,'Cross-Page Data'!$I$14:$J$117,2,FALSE),J9256))</f>
        <v>#N/A</v>
      </c>
      <c r="J9256" t="e">
        <f>VLOOKUP(E9256,'Cross-Page Data'!$D$4:$F$48,3,FALSE)</f>
        <v>#N/A</v>
      </c>
      <c r="K9256" t="b">
        <f t="shared" si="144"/>
        <v>1</v>
      </c>
    </row>
    <row r="9257" spans="9:11">
      <c r="I9257" t="e">
        <f>IF(J9257="natural gas",VLOOKUP(D9257,'Cross-Page Data'!$I$4:$J$13,2,FALSE),IF(J9257="solar",VLOOKUP('Form 923'!D9257,'Cross-Page Data'!$I$14:$J$117,2,FALSE),J9257))</f>
        <v>#N/A</v>
      </c>
      <c r="J9257" t="e">
        <f>VLOOKUP(E9257,'Cross-Page Data'!$D$4:$F$48,3,FALSE)</f>
        <v>#N/A</v>
      </c>
      <c r="K9257" t="b">
        <f t="shared" si="144"/>
        <v>1</v>
      </c>
    </row>
    <row r="9258" spans="9:11">
      <c r="I9258" t="e">
        <f>IF(J9258="natural gas",VLOOKUP(D9258,'Cross-Page Data'!$I$4:$J$13,2,FALSE),IF(J9258="solar",VLOOKUP('Form 923'!D9258,'Cross-Page Data'!$I$14:$J$117,2,FALSE),J9258))</f>
        <v>#N/A</v>
      </c>
      <c r="J9258" t="e">
        <f>VLOOKUP(E9258,'Cross-Page Data'!$D$4:$F$48,3,FALSE)</f>
        <v>#N/A</v>
      </c>
      <c r="K9258" t="b">
        <f t="shared" si="144"/>
        <v>1</v>
      </c>
    </row>
    <row r="9259" spans="9:11">
      <c r="I9259" t="e">
        <f>IF(J9259="natural gas",VLOOKUP(D9259,'Cross-Page Data'!$I$4:$J$13,2,FALSE),IF(J9259="solar",VLOOKUP('Form 923'!D9259,'Cross-Page Data'!$I$14:$J$117,2,FALSE),J9259))</f>
        <v>#N/A</v>
      </c>
      <c r="J9259" t="e">
        <f>VLOOKUP(E9259,'Cross-Page Data'!$D$4:$F$48,3,FALSE)</f>
        <v>#N/A</v>
      </c>
      <c r="K9259" t="b">
        <f t="shared" si="144"/>
        <v>1</v>
      </c>
    </row>
    <row r="9260" spans="9:11">
      <c r="I9260" t="e">
        <f>IF(J9260="natural gas",VLOOKUP(D9260,'Cross-Page Data'!$I$4:$J$13,2,FALSE),IF(J9260="solar",VLOOKUP('Form 923'!D9260,'Cross-Page Data'!$I$14:$J$117,2,FALSE),J9260))</f>
        <v>#N/A</v>
      </c>
      <c r="J9260" t="e">
        <f>VLOOKUP(E9260,'Cross-Page Data'!$D$4:$F$48,3,FALSE)</f>
        <v>#N/A</v>
      </c>
      <c r="K9260" t="b">
        <f t="shared" si="144"/>
        <v>1</v>
      </c>
    </row>
    <row r="9261" spans="9:11">
      <c r="I9261" t="e">
        <f>IF(J9261="natural gas",VLOOKUP(D9261,'Cross-Page Data'!$I$4:$J$13,2,FALSE),IF(J9261="solar",VLOOKUP('Form 923'!D9261,'Cross-Page Data'!$I$14:$J$117,2,FALSE),J9261))</f>
        <v>#N/A</v>
      </c>
      <c r="J9261" t="e">
        <f>VLOOKUP(E9261,'Cross-Page Data'!$D$4:$F$48,3,FALSE)</f>
        <v>#N/A</v>
      </c>
      <c r="K9261" t="b">
        <f t="shared" si="144"/>
        <v>1</v>
      </c>
    </row>
    <row r="9262" spans="9:11">
      <c r="I9262" t="e">
        <f>IF(J9262="natural gas",VLOOKUP(D9262,'Cross-Page Data'!$I$4:$J$13,2,FALSE),IF(J9262="solar",VLOOKUP('Form 923'!D9262,'Cross-Page Data'!$I$14:$J$117,2,FALSE),J9262))</f>
        <v>#N/A</v>
      </c>
      <c r="J9262" t="e">
        <f>VLOOKUP(E9262,'Cross-Page Data'!$D$4:$F$48,3,FALSE)</f>
        <v>#N/A</v>
      </c>
      <c r="K9262" t="b">
        <f t="shared" si="144"/>
        <v>1</v>
      </c>
    </row>
    <row r="9263" spans="9:11">
      <c r="I9263" t="e">
        <f>IF(J9263="natural gas",VLOOKUP(D9263,'Cross-Page Data'!$I$4:$J$13,2,FALSE),IF(J9263="solar",VLOOKUP('Form 923'!D9263,'Cross-Page Data'!$I$14:$J$117,2,FALSE),J9263))</f>
        <v>#N/A</v>
      </c>
      <c r="J9263" t="e">
        <f>VLOOKUP(E9263,'Cross-Page Data'!$D$4:$F$48,3,FALSE)</f>
        <v>#N/A</v>
      </c>
      <c r="K9263" t="b">
        <f t="shared" si="144"/>
        <v>1</v>
      </c>
    </row>
    <row r="9264" spans="9:11">
      <c r="I9264" t="e">
        <f>IF(J9264="natural gas",VLOOKUP(D9264,'Cross-Page Data'!$I$4:$J$13,2,FALSE),IF(J9264="solar",VLOOKUP('Form 923'!D9264,'Cross-Page Data'!$I$14:$J$117,2,FALSE),J9264))</f>
        <v>#N/A</v>
      </c>
      <c r="J9264" t="e">
        <f>VLOOKUP(E9264,'Cross-Page Data'!$D$4:$F$48,3,FALSE)</f>
        <v>#N/A</v>
      </c>
      <c r="K9264" t="b">
        <f t="shared" si="144"/>
        <v>1</v>
      </c>
    </row>
    <row r="9265" spans="9:11">
      <c r="I9265" t="e">
        <f>IF(J9265="natural gas",VLOOKUP(D9265,'Cross-Page Data'!$I$4:$J$13,2,FALSE),IF(J9265="solar",VLOOKUP('Form 923'!D9265,'Cross-Page Data'!$I$14:$J$117,2,FALSE),J9265))</f>
        <v>#N/A</v>
      </c>
      <c r="J9265" t="e">
        <f>VLOOKUP(E9265,'Cross-Page Data'!$D$4:$F$48,3,FALSE)</f>
        <v>#N/A</v>
      </c>
      <c r="K9265" t="b">
        <f t="shared" si="144"/>
        <v>1</v>
      </c>
    </row>
    <row r="9266" spans="9:11">
      <c r="I9266" t="e">
        <f>IF(J9266="natural gas",VLOOKUP(D9266,'Cross-Page Data'!$I$4:$J$13,2,FALSE),IF(J9266="solar",VLOOKUP('Form 923'!D9266,'Cross-Page Data'!$I$14:$J$117,2,FALSE),J9266))</f>
        <v>#N/A</v>
      </c>
      <c r="J9266" t="e">
        <f>VLOOKUP(E9266,'Cross-Page Data'!$D$4:$F$48,3,FALSE)</f>
        <v>#N/A</v>
      </c>
      <c r="K9266" t="b">
        <f t="shared" si="144"/>
        <v>1</v>
      </c>
    </row>
    <row r="9267" spans="9:11">
      <c r="I9267" t="e">
        <f>IF(J9267="natural gas",VLOOKUP(D9267,'Cross-Page Data'!$I$4:$J$13,2,FALSE),IF(J9267="solar",VLOOKUP('Form 923'!D9267,'Cross-Page Data'!$I$14:$J$117,2,FALSE),J9267))</f>
        <v>#N/A</v>
      </c>
      <c r="J9267" t="e">
        <f>VLOOKUP(E9267,'Cross-Page Data'!$D$4:$F$48,3,FALSE)</f>
        <v>#N/A</v>
      </c>
      <c r="K9267" t="b">
        <f t="shared" si="144"/>
        <v>1</v>
      </c>
    </row>
    <row r="9268" spans="9:11">
      <c r="I9268" t="e">
        <f>IF(J9268="natural gas",VLOOKUP(D9268,'Cross-Page Data'!$I$4:$J$13,2,FALSE),IF(J9268="solar",VLOOKUP('Form 923'!D9268,'Cross-Page Data'!$I$14:$J$117,2,FALSE),J9268))</f>
        <v>#N/A</v>
      </c>
      <c r="J9268" t="e">
        <f>VLOOKUP(E9268,'Cross-Page Data'!$D$4:$F$48,3,FALSE)</f>
        <v>#N/A</v>
      </c>
      <c r="K9268" t="b">
        <f t="shared" si="144"/>
        <v>1</v>
      </c>
    </row>
    <row r="9269" spans="9:11">
      <c r="I9269" t="e">
        <f>IF(J9269="natural gas",VLOOKUP(D9269,'Cross-Page Data'!$I$4:$J$13,2,FALSE),IF(J9269="solar",VLOOKUP('Form 923'!D9269,'Cross-Page Data'!$I$14:$J$117,2,FALSE),J9269))</f>
        <v>#N/A</v>
      </c>
      <c r="J9269" t="e">
        <f>VLOOKUP(E9269,'Cross-Page Data'!$D$4:$F$48,3,FALSE)</f>
        <v>#N/A</v>
      </c>
      <c r="K9269" t="b">
        <f t="shared" si="144"/>
        <v>1</v>
      </c>
    </row>
    <row r="9270" spans="9:11">
      <c r="I9270" t="e">
        <f>IF(J9270="natural gas",VLOOKUP(D9270,'Cross-Page Data'!$I$4:$J$13,2,FALSE),IF(J9270="solar",VLOOKUP('Form 923'!D9270,'Cross-Page Data'!$I$14:$J$117,2,FALSE),J9270))</f>
        <v>#N/A</v>
      </c>
      <c r="J9270" t="e">
        <f>VLOOKUP(E9270,'Cross-Page Data'!$D$4:$F$48,3,FALSE)</f>
        <v>#N/A</v>
      </c>
      <c r="K9270" t="b">
        <f t="shared" si="144"/>
        <v>1</v>
      </c>
    </row>
    <row r="9271" spans="9:11">
      <c r="I9271" t="e">
        <f>IF(J9271="natural gas",VLOOKUP(D9271,'Cross-Page Data'!$I$4:$J$13,2,FALSE),IF(J9271="solar",VLOOKUP('Form 923'!D9271,'Cross-Page Data'!$I$14:$J$117,2,FALSE),J9271))</f>
        <v>#N/A</v>
      </c>
      <c r="J9271" t="e">
        <f>VLOOKUP(E9271,'Cross-Page Data'!$D$4:$F$48,3,FALSE)</f>
        <v>#N/A</v>
      </c>
      <c r="K9271" t="b">
        <f t="shared" si="144"/>
        <v>1</v>
      </c>
    </row>
    <row r="9272" spans="9:11">
      <c r="I9272" t="e">
        <f>IF(J9272="natural gas",VLOOKUP(D9272,'Cross-Page Data'!$I$4:$J$13,2,FALSE),IF(J9272="solar",VLOOKUP('Form 923'!D9272,'Cross-Page Data'!$I$14:$J$117,2,FALSE),J9272))</f>
        <v>#N/A</v>
      </c>
      <c r="J9272" t="e">
        <f>VLOOKUP(E9272,'Cross-Page Data'!$D$4:$F$48,3,FALSE)</f>
        <v>#N/A</v>
      </c>
      <c r="K9272" t="b">
        <f t="shared" si="144"/>
        <v>1</v>
      </c>
    </row>
    <row r="9273" spans="9:11">
      <c r="I9273" t="e">
        <f>IF(J9273="natural gas",VLOOKUP(D9273,'Cross-Page Data'!$I$4:$J$13,2,FALSE),IF(J9273="solar",VLOOKUP('Form 923'!D9273,'Cross-Page Data'!$I$14:$J$117,2,FALSE),J9273))</f>
        <v>#N/A</v>
      </c>
      <c r="J9273" t="e">
        <f>VLOOKUP(E9273,'Cross-Page Data'!$D$4:$F$48,3,FALSE)</f>
        <v>#N/A</v>
      </c>
      <c r="K9273" t="b">
        <f t="shared" si="144"/>
        <v>1</v>
      </c>
    </row>
    <row r="9274" spans="9:11">
      <c r="I9274" t="e">
        <f>IF(J9274="natural gas",VLOOKUP(D9274,'Cross-Page Data'!$I$4:$J$13,2,FALSE),IF(J9274="solar",VLOOKUP('Form 923'!D9274,'Cross-Page Data'!$I$14:$J$117,2,FALSE),J9274))</f>
        <v>#N/A</v>
      </c>
      <c r="J9274" t="e">
        <f>VLOOKUP(E9274,'Cross-Page Data'!$D$4:$F$48,3,FALSE)</f>
        <v>#N/A</v>
      </c>
      <c r="K9274" t="b">
        <f t="shared" si="144"/>
        <v>1</v>
      </c>
    </row>
    <row r="9275" spans="9:11">
      <c r="I9275" t="e">
        <f>IF(J9275="natural gas",VLOOKUP(D9275,'Cross-Page Data'!$I$4:$J$13,2,FALSE),IF(J9275="solar",VLOOKUP('Form 923'!D9275,'Cross-Page Data'!$I$14:$J$117,2,FALSE),J9275))</f>
        <v>#N/A</v>
      </c>
      <c r="J9275" t="e">
        <f>VLOOKUP(E9275,'Cross-Page Data'!$D$4:$F$48,3,FALSE)</f>
        <v>#N/A</v>
      </c>
      <c r="K9275" t="b">
        <f t="shared" si="144"/>
        <v>1</v>
      </c>
    </row>
    <row r="9276" spans="9:11">
      <c r="I9276" t="e">
        <f>IF(J9276="natural gas",VLOOKUP(D9276,'Cross-Page Data'!$I$4:$J$13,2,FALSE),IF(J9276="solar",VLOOKUP('Form 923'!D9276,'Cross-Page Data'!$I$14:$J$117,2,FALSE),J9276))</f>
        <v>#N/A</v>
      </c>
      <c r="J9276" t="e">
        <f>VLOOKUP(E9276,'Cross-Page Data'!$D$4:$F$48,3,FALSE)</f>
        <v>#N/A</v>
      </c>
      <c r="K9276" t="b">
        <f t="shared" si="144"/>
        <v>1</v>
      </c>
    </row>
    <row r="9277" spans="9:11">
      <c r="I9277" t="e">
        <f>IF(J9277="natural gas",VLOOKUP(D9277,'Cross-Page Data'!$I$4:$J$13,2,FALSE),IF(J9277="solar",VLOOKUP('Form 923'!D9277,'Cross-Page Data'!$I$14:$J$117,2,FALSE),J9277))</f>
        <v>#N/A</v>
      </c>
      <c r="J9277" t="e">
        <f>VLOOKUP(E9277,'Cross-Page Data'!$D$4:$F$48,3,FALSE)</f>
        <v>#N/A</v>
      </c>
      <c r="K9277" t="b">
        <f t="shared" si="144"/>
        <v>1</v>
      </c>
    </row>
    <row r="9278" spans="9:11">
      <c r="I9278" t="e">
        <f>IF(J9278="natural gas",VLOOKUP(D9278,'Cross-Page Data'!$I$4:$J$13,2,FALSE),IF(J9278="solar",VLOOKUP('Form 923'!D9278,'Cross-Page Data'!$I$14:$J$117,2,FALSE),J9278))</f>
        <v>#N/A</v>
      </c>
      <c r="J9278" t="e">
        <f>VLOOKUP(E9278,'Cross-Page Data'!$D$4:$F$48,3,FALSE)</f>
        <v>#N/A</v>
      </c>
      <c r="K9278" t="b">
        <f t="shared" si="144"/>
        <v>1</v>
      </c>
    </row>
    <row r="9279" spans="9:11">
      <c r="I9279" t="e">
        <f>IF(J9279="natural gas",VLOOKUP(D9279,'Cross-Page Data'!$I$4:$J$13,2,FALSE),IF(J9279="solar",VLOOKUP('Form 923'!D9279,'Cross-Page Data'!$I$14:$J$117,2,FALSE),J9279))</f>
        <v>#N/A</v>
      </c>
      <c r="J9279" t="e">
        <f>VLOOKUP(E9279,'Cross-Page Data'!$D$4:$F$48,3,FALSE)</f>
        <v>#N/A</v>
      </c>
      <c r="K9279" t="b">
        <f t="shared" si="144"/>
        <v>1</v>
      </c>
    </row>
    <row r="9280" spans="9:11">
      <c r="I9280" t="e">
        <f>IF(J9280="natural gas",VLOOKUP(D9280,'Cross-Page Data'!$I$4:$J$13,2,FALSE),IF(J9280="solar",VLOOKUP('Form 923'!D9280,'Cross-Page Data'!$I$14:$J$117,2,FALSE),J9280))</f>
        <v>#N/A</v>
      </c>
      <c r="J9280" t="e">
        <f>VLOOKUP(E9280,'Cross-Page Data'!$D$4:$F$48,3,FALSE)</f>
        <v>#N/A</v>
      </c>
      <c r="K9280" t="b">
        <f t="shared" si="144"/>
        <v>1</v>
      </c>
    </row>
    <row r="9281" spans="9:11">
      <c r="I9281" t="e">
        <f>IF(J9281="natural gas",VLOOKUP(D9281,'Cross-Page Data'!$I$4:$J$13,2,FALSE),IF(J9281="solar",VLOOKUP('Form 923'!D9281,'Cross-Page Data'!$I$14:$J$117,2,FALSE),J9281))</f>
        <v>#N/A</v>
      </c>
      <c r="J9281" t="e">
        <f>VLOOKUP(E9281,'Cross-Page Data'!$D$4:$F$48,3,FALSE)</f>
        <v>#N/A</v>
      </c>
      <c r="K9281" t="b">
        <f t="shared" si="144"/>
        <v>1</v>
      </c>
    </row>
    <row r="9282" spans="9:11">
      <c r="I9282" t="e">
        <f>IF(J9282="natural gas",VLOOKUP(D9282,'Cross-Page Data'!$I$4:$J$13,2,FALSE),IF(J9282="solar",VLOOKUP('Form 923'!D9282,'Cross-Page Data'!$I$14:$J$117,2,FALSE),J9282))</f>
        <v>#N/A</v>
      </c>
      <c r="J9282" t="e">
        <f>VLOOKUP(E9282,'Cross-Page Data'!$D$4:$F$48,3,FALSE)</f>
        <v>#N/A</v>
      </c>
      <c r="K9282" t="b">
        <f t="shared" si="144"/>
        <v>1</v>
      </c>
    </row>
    <row r="9283" spans="9:11">
      <c r="I9283" t="e">
        <f>IF(J9283="natural gas",VLOOKUP(D9283,'Cross-Page Data'!$I$4:$J$13,2,FALSE),IF(J9283="solar",VLOOKUP('Form 923'!D9283,'Cross-Page Data'!$I$14:$J$117,2,FALSE),J9283))</f>
        <v>#N/A</v>
      </c>
      <c r="J9283" t="e">
        <f>VLOOKUP(E9283,'Cross-Page Data'!$D$4:$F$48,3,FALSE)</f>
        <v>#N/A</v>
      </c>
      <c r="K9283" t="b">
        <f t="shared" si="144"/>
        <v>1</v>
      </c>
    </row>
    <row r="9284" spans="9:11">
      <c r="I9284" t="e">
        <f>IF(J9284="natural gas",VLOOKUP(D9284,'Cross-Page Data'!$I$4:$J$13,2,FALSE),IF(J9284="solar",VLOOKUP('Form 923'!D9284,'Cross-Page Data'!$I$14:$J$117,2,FALSE),J9284))</f>
        <v>#N/A</v>
      </c>
      <c r="J9284" t="e">
        <f>VLOOKUP(E9284,'Cross-Page Data'!$D$4:$F$48,3,FALSE)</f>
        <v>#N/A</v>
      </c>
      <c r="K9284" t="b">
        <f t="shared" si="144"/>
        <v>1</v>
      </c>
    </row>
    <row r="9285" spans="9:11">
      <c r="I9285" t="e">
        <f>IF(J9285="natural gas",VLOOKUP(D9285,'Cross-Page Data'!$I$4:$J$13,2,FALSE),IF(J9285="solar",VLOOKUP('Form 923'!D9285,'Cross-Page Data'!$I$14:$J$117,2,FALSE),J9285))</f>
        <v>#N/A</v>
      </c>
      <c r="J9285" t="e">
        <f>VLOOKUP(E9285,'Cross-Page Data'!$D$4:$F$48,3,FALSE)</f>
        <v>#N/A</v>
      </c>
      <c r="K9285" t="b">
        <f t="shared" si="144"/>
        <v>1</v>
      </c>
    </row>
    <row r="9286" spans="9:11">
      <c r="I9286" t="e">
        <f>IF(J9286="natural gas",VLOOKUP(D9286,'Cross-Page Data'!$I$4:$J$13,2,FALSE),IF(J9286="solar",VLOOKUP('Form 923'!D9286,'Cross-Page Data'!$I$14:$J$117,2,FALSE),J9286))</f>
        <v>#N/A</v>
      </c>
      <c r="J9286" t="e">
        <f>VLOOKUP(E9286,'Cross-Page Data'!$D$4:$F$48,3,FALSE)</f>
        <v>#N/A</v>
      </c>
      <c r="K9286" t="b">
        <f t="shared" si="144"/>
        <v>1</v>
      </c>
    </row>
    <row r="9287" spans="9:11">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c r="I9288" t="e">
        <f>IF(J9288="natural gas",VLOOKUP(D9288,'Cross-Page Data'!$I$4:$J$13,2,FALSE),IF(J9288="solar",VLOOKUP('Form 923'!D9288,'Cross-Page Data'!$I$14:$J$117,2,FALSE),J9288))</f>
        <v>#N/A</v>
      </c>
      <c r="J9288" t="e">
        <f>VLOOKUP(E9288,'Cross-Page Data'!$D$4:$F$48,3,FALSE)</f>
        <v>#N/A</v>
      </c>
      <c r="K9288" t="b">
        <f t="shared" si="145"/>
        <v>1</v>
      </c>
    </row>
    <row r="9289" spans="9:11">
      <c r="I9289" t="e">
        <f>IF(J9289="natural gas",VLOOKUP(D9289,'Cross-Page Data'!$I$4:$J$13,2,FALSE),IF(J9289="solar",VLOOKUP('Form 923'!D9289,'Cross-Page Data'!$I$14:$J$117,2,FALSE),J9289))</f>
        <v>#N/A</v>
      </c>
      <c r="J9289" t="e">
        <f>VLOOKUP(E9289,'Cross-Page Data'!$D$4:$F$48,3,FALSE)</f>
        <v>#N/A</v>
      </c>
      <c r="K9289" t="b">
        <f t="shared" si="145"/>
        <v>1</v>
      </c>
    </row>
    <row r="9290" spans="9:11">
      <c r="I9290" t="e">
        <f>IF(J9290="natural gas",VLOOKUP(D9290,'Cross-Page Data'!$I$4:$J$13,2,FALSE),IF(J9290="solar",VLOOKUP('Form 923'!D9290,'Cross-Page Data'!$I$14:$J$117,2,FALSE),J9290))</f>
        <v>#N/A</v>
      </c>
      <c r="J9290" t="e">
        <f>VLOOKUP(E9290,'Cross-Page Data'!$D$4:$F$48,3,FALSE)</f>
        <v>#N/A</v>
      </c>
      <c r="K9290" t="b">
        <f t="shared" si="145"/>
        <v>1</v>
      </c>
    </row>
    <row r="9291" spans="9:11">
      <c r="I9291" t="e">
        <f>IF(J9291="natural gas",VLOOKUP(D9291,'Cross-Page Data'!$I$4:$J$13,2,FALSE),IF(J9291="solar",VLOOKUP('Form 923'!D9291,'Cross-Page Data'!$I$14:$J$117,2,FALSE),J9291))</f>
        <v>#N/A</v>
      </c>
      <c r="J9291" t="e">
        <f>VLOOKUP(E9291,'Cross-Page Data'!$D$4:$F$48,3,FALSE)</f>
        <v>#N/A</v>
      </c>
      <c r="K9291" t="b">
        <f t="shared" si="145"/>
        <v>1</v>
      </c>
    </row>
    <row r="9292" spans="9:11">
      <c r="I9292" t="e">
        <f>IF(J9292="natural gas",VLOOKUP(D9292,'Cross-Page Data'!$I$4:$J$13,2,FALSE),IF(J9292="solar",VLOOKUP('Form 923'!D9292,'Cross-Page Data'!$I$14:$J$117,2,FALSE),J9292))</f>
        <v>#N/A</v>
      </c>
      <c r="J9292" t="e">
        <f>VLOOKUP(E9292,'Cross-Page Data'!$D$4:$F$48,3,FALSE)</f>
        <v>#N/A</v>
      </c>
      <c r="K9292" t="b">
        <f t="shared" si="145"/>
        <v>1</v>
      </c>
    </row>
    <row r="9293" spans="9:11">
      <c r="I9293" t="e">
        <f>IF(J9293="natural gas",VLOOKUP(D9293,'Cross-Page Data'!$I$4:$J$13,2,FALSE),IF(J9293="solar",VLOOKUP('Form 923'!D9293,'Cross-Page Data'!$I$14:$J$117,2,FALSE),J9293))</f>
        <v>#N/A</v>
      </c>
      <c r="J9293" t="e">
        <f>VLOOKUP(E9293,'Cross-Page Data'!$D$4:$F$48,3,FALSE)</f>
        <v>#N/A</v>
      </c>
      <c r="K9293" t="b">
        <f t="shared" si="145"/>
        <v>1</v>
      </c>
    </row>
    <row r="9294" spans="9:11">
      <c r="I9294" t="e">
        <f>IF(J9294="natural gas",VLOOKUP(D9294,'Cross-Page Data'!$I$4:$J$13,2,FALSE),IF(J9294="solar",VLOOKUP('Form 923'!D9294,'Cross-Page Data'!$I$14:$J$117,2,FALSE),J9294))</f>
        <v>#N/A</v>
      </c>
      <c r="J9294" t="e">
        <f>VLOOKUP(E9294,'Cross-Page Data'!$D$4:$F$48,3,FALSE)</f>
        <v>#N/A</v>
      </c>
      <c r="K9294" t="b">
        <f t="shared" si="145"/>
        <v>1</v>
      </c>
    </row>
    <row r="9295" spans="9:11">
      <c r="I9295" t="e">
        <f>IF(J9295="natural gas",VLOOKUP(D9295,'Cross-Page Data'!$I$4:$J$13,2,FALSE),IF(J9295="solar",VLOOKUP('Form 923'!D9295,'Cross-Page Data'!$I$14:$J$117,2,FALSE),J9295))</f>
        <v>#N/A</v>
      </c>
      <c r="J9295" t="e">
        <f>VLOOKUP(E9295,'Cross-Page Data'!$D$4:$F$48,3,FALSE)</f>
        <v>#N/A</v>
      </c>
      <c r="K9295" t="b">
        <f t="shared" si="145"/>
        <v>1</v>
      </c>
    </row>
    <row r="9296" spans="9:11">
      <c r="I9296" t="e">
        <f>IF(J9296="natural gas",VLOOKUP(D9296,'Cross-Page Data'!$I$4:$J$13,2,FALSE),IF(J9296="solar",VLOOKUP('Form 923'!D9296,'Cross-Page Data'!$I$14:$J$117,2,FALSE),J9296))</f>
        <v>#N/A</v>
      </c>
      <c r="J9296" t="e">
        <f>VLOOKUP(E9296,'Cross-Page Data'!$D$4:$F$48,3,FALSE)</f>
        <v>#N/A</v>
      </c>
      <c r="K9296" t="b">
        <f t="shared" si="145"/>
        <v>1</v>
      </c>
    </row>
    <row r="9297" spans="9:11">
      <c r="I9297" t="e">
        <f>IF(J9297="natural gas",VLOOKUP(D9297,'Cross-Page Data'!$I$4:$J$13,2,FALSE),IF(J9297="solar",VLOOKUP('Form 923'!D9297,'Cross-Page Data'!$I$14:$J$117,2,FALSE),J9297))</f>
        <v>#N/A</v>
      </c>
      <c r="J9297" t="e">
        <f>VLOOKUP(E9297,'Cross-Page Data'!$D$4:$F$48,3,FALSE)</f>
        <v>#N/A</v>
      </c>
      <c r="K9297" t="b">
        <f t="shared" si="145"/>
        <v>1</v>
      </c>
    </row>
    <row r="9298" spans="9:11">
      <c r="I9298" t="e">
        <f>IF(J9298="natural gas",VLOOKUP(D9298,'Cross-Page Data'!$I$4:$J$13,2,FALSE),IF(J9298="solar",VLOOKUP('Form 923'!D9298,'Cross-Page Data'!$I$14:$J$117,2,FALSE),J9298))</f>
        <v>#N/A</v>
      </c>
      <c r="J9298" t="e">
        <f>VLOOKUP(E9298,'Cross-Page Data'!$D$4:$F$48,3,FALSE)</f>
        <v>#N/A</v>
      </c>
      <c r="K9298" t="b">
        <f t="shared" si="145"/>
        <v>1</v>
      </c>
    </row>
    <row r="9299" spans="9:11">
      <c r="I9299" t="e">
        <f>IF(J9299="natural gas",VLOOKUP(D9299,'Cross-Page Data'!$I$4:$J$13,2,FALSE),IF(J9299="solar",VLOOKUP('Form 923'!D9299,'Cross-Page Data'!$I$14:$J$117,2,FALSE),J9299))</f>
        <v>#N/A</v>
      </c>
      <c r="J9299" t="e">
        <f>VLOOKUP(E9299,'Cross-Page Data'!$D$4:$F$48,3,FALSE)</f>
        <v>#N/A</v>
      </c>
      <c r="K9299" t="b">
        <f t="shared" si="145"/>
        <v>1</v>
      </c>
    </row>
    <row r="9300" spans="9:11">
      <c r="I9300" t="e">
        <f>IF(J9300="natural gas",VLOOKUP(D9300,'Cross-Page Data'!$I$4:$J$13,2,FALSE),IF(J9300="solar",VLOOKUP('Form 923'!D9300,'Cross-Page Data'!$I$14:$J$117,2,FALSE),J9300))</f>
        <v>#N/A</v>
      </c>
      <c r="J9300" t="e">
        <f>VLOOKUP(E9300,'Cross-Page Data'!$D$4:$F$48,3,FALSE)</f>
        <v>#N/A</v>
      </c>
      <c r="K9300" t="b">
        <f t="shared" si="145"/>
        <v>1</v>
      </c>
    </row>
    <row r="9301" spans="9:11">
      <c r="I9301" t="e">
        <f>IF(J9301="natural gas",VLOOKUP(D9301,'Cross-Page Data'!$I$4:$J$13,2,FALSE),IF(J9301="solar",VLOOKUP('Form 923'!D9301,'Cross-Page Data'!$I$14:$J$117,2,FALSE),J9301))</f>
        <v>#N/A</v>
      </c>
      <c r="J9301" t="e">
        <f>VLOOKUP(E9301,'Cross-Page Data'!$D$4:$F$48,3,FALSE)</f>
        <v>#N/A</v>
      </c>
      <c r="K9301" t="b">
        <f t="shared" si="145"/>
        <v>1</v>
      </c>
    </row>
    <row r="9302" spans="9:11">
      <c r="I9302" t="e">
        <f>IF(J9302="natural gas",VLOOKUP(D9302,'Cross-Page Data'!$I$4:$J$13,2,FALSE),IF(J9302="solar",VLOOKUP('Form 923'!D9302,'Cross-Page Data'!$I$14:$J$117,2,FALSE),J9302))</f>
        <v>#N/A</v>
      </c>
      <c r="J9302" t="e">
        <f>VLOOKUP(E9302,'Cross-Page Data'!$D$4:$F$48,3,FALSE)</f>
        <v>#N/A</v>
      </c>
      <c r="K9302" t="b">
        <f t="shared" si="145"/>
        <v>1</v>
      </c>
    </row>
    <row r="9303" spans="9:11">
      <c r="I9303" t="e">
        <f>IF(J9303="natural gas",VLOOKUP(D9303,'Cross-Page Data'!$I$4:$J$13,2,FALSE),IF(J9303="solar",VLOOKUP('Form 923'!D9303,'Cross-Page Data'!$I$14:$J$117,2,FALSE),J9303))</f>
        <v>#N/A</v>
      </c>
      <c r="J9303" t="e">
        <f>VLOOKUP(E9303,'Cross-Page Data'!$D$4:$F$48,3,FALSE)</f>
        <v>#N/A</v>
      </c>
      <c r="K9303" t="b">
        <f t="shared" si="145"/>
        <v>1</v>
      </c>
    </row>
    <row r="9304" spans="9:11">
      <c r="I9304" t="e">
        <f>IF(J9304="natural gas",VLOOKUP(D9304,'Cross-Page Data'!$I$4:$J$13,2,FALSE),IF(J9304="solar",VLOOKUP('Form 923'!D9304,'Cross-Page Data'!$I$14:$J$117,2,FALSE),J9304))</f>
        <v>#N/A</v>
      </c>
      <c r="J9304" t="e">
        <f>VLOOKUP(E9304,'Cross-Page Data'!$D$4:$F$48,3,FALSE)</f>
        <v>#N/A</v>
      </c>
      <c r="K9304" t="b">
        <f t="shared" si="145"/>
        <v>1</v>
      </c>
    </row>
    <row r="9305" spans="9:11">
      <c r="I9305" t="e">
        <f>IF(J9305="natural gas",VLOOKUP(D9305,'Cross-Page Data'!$I$4:$J$13,2,FALSE),IF(J9305="solar",VLOOKUP('Form 923'!D9305,'Cross-Page Data'!$I$14:$J$117,2,FALSE),J9305))</f>
        <v>#N/A</v>
      </c>
      <c r="J9305" t="e">
        <f>VLOOKUP(E9305,'Cross-Page Data'!$D$4:$F$48,3,FALSE)</f>
        <v>#N/A</v>
      </c>
      <c r="K9305" t="b">
        <f t="shared" si="145"/>
        <v>1</v>
      </c>
    </row>
    <row r="9306" spans="9:11">
      <c r="I9306" t="e">
        <f>IF(J9306="natural gas",VLOOKUP(D9306,'Cross-Page Data'!$I$4:$J$13,2,FALSE),IF(J9306="solar",VLOOKUP('Form 923'!D9306,'Cross-Page Data'!$I$14:$J$117,2,FALSE),J9306))</f>
        <v>#N/A</v>
      </c>
      <c r="J9306" t="e">
        <f>VLOOKUP(E9306,'Cross-Page Data'!$D$4:$F$48,3,FALSE)</f>
        <v>#N/A</v>
      </c>
      <c r="K9306" t="b">
        <f t="shared" si="145"/>
        <v>1</v>
      </c>
    </row>
    <row r="9307" spans="9:11">
      <c r="I9307" t="e">
        <f>IF(J9307="natural gas",VLOOKUP(D9307,'Cross-Page Data'!$I$4:$J$13,2,FALSE),IF(J9307="solar",VLOOKUP('Form 923'!D9307,'Cross-Page Data'!$I$14:$J$117,2,FALSE),J9307))</f>
        <v>#N/A</v>
      </c>
      <c r="J9307" t="e">
        <f>VLOOKUP(E9307,'Cross-Page Data'!$D$4:$F$48,3,FALSE)</f>
        <v>#N/A</v>
      </c>
      <c r="K9307" t="b">
        <f t="shared" si="145"/>
        <v>1</v>
      </c>
    </row>
    <row r="9308" spans="9:11">
      <c r="I9308" t="e">
        <f>IF(J9308="natural gas",VLOOKUP(D9308,'Cross-Page Data'!$I$4:$J$13,2,FALSE),IF(J9308="solar",VLOOKUP('Form 923'!D9308,'Cross-Page Data'!$I$14:$J$117,2,FALSE),J9308))</f>
        <v>#N/A</v>
      </c>
      <c r="J9308" t="e">
        <f>VLOOKUP(E9308,'Cross-Page Data'!$D$4:$F$48,3,FALSE)</f>
        <v>#N/A</v>
      </c>
      <c r="K9308" t="b">
        <f t="shared" si="145"/>
        <v>1</v>
      </c>
    </row>
    <row r="9309" spans="9:11">
      <c r="I9309" t="e">
        <f>IF(J9309="natural gas",VLOOKUP(D9309,'Cross-Page Data'!$I$4:$J$13,2,FALSE),IF(J9309="solar",VLOOKUP('Form 923'!D9309,'Cross-Page Data'!$I$14:$J$117,2,FALSE),J9309))</f>
        <v>#N/A</v>
      </c>
      <c r="J9309" t="e">
        <f>VLOOKUP(E9309,'Cross-Page Data'!$D$4:$F$48,3,FALSE)</f>
        <v>#N/A</v>
      </c>
      <c r="K9309" t="b">
        <f t="shared" si="145"/>
        <v>1</v>
      </c>
    </row>
    <row r="9310" spans="9:11">
      <c r="I9310" t="e">
        <f>IF(J9310="natural gas",VLOOKUP(D9310,'Cross-Page Data'!$I$4:$J$13,2,FALSE),IF(J9310="solar",VLOOKUP('Form 923'!D9310,'Cross-Page Data'!$I$14:$J$117,2,FALSE),J9310))</f>
        <v>#N/A</v>
      </c>
      <c r="J9310" t="e">
        <f>VLOOKUP(E9310,'Cross-Page Data'!$D$4:$F$48,3,FALSE)</f>
        <v>#N/A</v>
      </c>
      <c r="K9310" t="b">
        <f t="shared" si="145"/>
        <v>1</v>
      </c>
    </row>
    <row r="9311" spans="9:11">
      <c r="I9311" t="e">
        <f>IF(J9311="natural gas",VLOOKUP(D9311,'Cross-Page Data'!$I$4:$J$13,2,FALSE),IF(J9311="solar",VLOOKUP('Form 923'!D9311,'Cross-Page Data'!$I$14:$J$117,2,FALSE),J9311))</f>
        <v>#N/A</v>
      </c>
      <c r="J9311" t="e">
        <f>VLOOKUP(E9311,'Cross-Page Data'!$D$4:$F$48,3,FALSE)</f>
        <v>#N/A</v>
      </c>
      <c r="K9311" t="b">
        <f t="shared" si="145"/>
        <v>1</v>
      </c>
    </row>
    <row r="9312" spans="9:11">
      <c r="I9312" t="e">
        <f>IF(J9312="natural gas",VLOOKUP(D9312,'Cross-Page Data'!$I$4:$J$13,2,FALSE),IF(J9312="solar",VLOOKUP('Form 923'!D9312,'Cross-Page Data'!$I$14:$J$117,2,FALSE),J9312))</f>
        <v>#N/A</v>
      </c>
      <c r="J9312" t="e">
        <f>VLOOKUP(E9312,'Cross-Page Data'!$D$4:$F$48,3,FALSE)</f>
        <v>#N/A</v>
      </c>
      <c r="K9312" t="b">
        <f t="shared" si="145"/>
        <v>1</v>
      </c>
    </row>
    <row r="9313" spans="9:11">
      <c r="I9313" t="e">
        <f>IF(J9313="natural gas",VLOOKUP(D9313,'Cross-Page Data'!$I$4:$J$13,2,FALSE),IF(J9313="solar",VLOOKUP('Form 923'!D9313,'Cross-Page Data'!$I$14:$J$117,2,FALSE),J9313))</f>
        <v>#N/A</v>
      </c>
      <c r="J9313" t="e">
        <f>VLOOKUP(E9313,'Cross-Page Data'!$D$4:$F$48,3,FALSE)</f>
        <v>#N/A</v>
      </c>
      <c r="K9313" t="b">
        <f t="shared" si="145"/>
        <v>1</v>
      </c>
    </row>
    <row r="9314" spans="9:11">
      <c r="I9314" t="e">
        <f>IF(J9314="natural gas",VLOOKUP(D9314,'Cross-Page Data'!$I$4:$J$13,2,FALSE),IF(J9314="solar",VLOOKUP('Form 923'!D9314,'Cross-Page Data'!$I$14:$J$117,2,FALSE),J9314))</f>
        <v>#N/A</v>
      </c>
      <c r="J9314" t="e">
        <f>VLOOKUP(E9314,'Cross-Page Data'!$D$4:$F$48,3,FALSE)</f>
        <v>#N/A</v>
      </c>
      <c r="K9314" t="b">
        <f t="shared" si="145"/>
        <v>1</v>
      </c>
    </row>
    <row r="9315" spans="9:11">
      <c r="I9315" t="e">
        <f>IF(J9315="natural gas",VLOOKUP(D9315,'Cross-Page Data'!$I$4:$J$13,2,FALSE),IF(J9315="solar",VLOOKUP('Form 923'!D9315,'Cross-Page Data'!$I$14:$J$117,2,FALSE),J9315))</f>
        <v>#N/A</v>
      </c>
      <c r="J9315" t="e">
        <f>VLOOKUP(E9315,'Cross-Page Data'!$D$4:$F$48,3,FALSE)</f>
        <v>#N/A</v>
      </c>
      <c r="K9315" t="b">
        <f t="shared" si="145"/>
        <v>1</v>
      </c>
    </row>
    <row r="9316" spans="9:11">
      <c r="I9316" t="e">
        <f>IF(J9316="natural gas",VLOOKUP(D9316,'Cross-Page Data'!$I$4:$J$13,2,FALSE),IF(J9316="solar",VLOOKUP('Form 923'!D9316,'Cross-Page Data'!$I$14:$J$117,2,FALSE),J9316))</f>
        <v>#N/A</v>
      </c>
      <c r="J9316" t="e">
        <f>VLOOKUP(E9316,'Cross-Page Data'!$D$4:$F$48,3,FALSE)</f>
        <v>#N/A</v>
      </c>
      <c r="K9316" t="b">
        <f t="shared" si="145"/>
        <v>1</v>
      </c>
    </row>
    <row r="9317" spans="9:11">
      <c r="I9317" t="e">
        <f>IF(J9317="natural gas",VLOOKUP(D9317,'Cross-Page Data'!$I$4:$J$13,2,FALSE),IF(J9317="solar",VLOOKUP('Form 923'!D9317,'Cross-Page Data'!$I$14:$J$117,2,FALSE),J9317))</f>
        <v>#N/A</v>
      </c>
      <c r="J9317" t="e">
        <f>VLOOKUP(E9317,'Cross-Page Data'!$D$4:$F$48,3,FALSE)</f>
        <v>#N/A</v>
      </c>
      <c r="K9317" t="b">
        <f t="shared" si="145"/>
        <v>1</v>
      </c>
    </row>
    <row r="9318" spans="9:11">
      <c r="I9318" t="e">
        <f>IF(J9318="natural gas",VLOOKUP(D9318,'Cross-Page Data'!$I$4:$J$13,2,FALSE),IF(J9318="solar",VLOOKUP('Form 923'!D9318,'Cross-Page Data'!$I$14:$J$117,2,FALSE),J9318))</f>
        <v>#N/A</v>
      </c>
      <c r="J9318" t="e">
        <f>VLOOKUP(E9318,'Cross-Page Data'!$D$4:$F$48,3,FALSE)</f>
        <v>#N/A</v>
      </c>
      <c r="K9318" t="b">
        <f t="shared" si="145"/>
        <v>1</v>
      </c>
    </row>
    <row r="9319" spans="9:11">
      <c r="I9319" t="e">
        <f>IF(J9319="natural gas",VLOOKUP(D9319,'Cross-Page Data'!$I$4:$J$13,2,FALSE),IF(J9319="solar",VLOOKUP('Form 923'!D9319,'Cross-Page Data'!$I$14:$J$117,2,FALSE),J9319))</f>
        <v>#N/A</v>
      </c>
      <c r="J9319" t="e">
        <f>VLOOKUP(E9319,'Cross-Page Data'!$D$4:$F$48,3,FALSE)</f>
        <v>#N/A</v>
      </c>
      <c r="K9319" t="b">
        <f t="shared" si="145"/>
        <v>1</v>
      </c>
    </row>
    <row r="9320" spans="9:11">
      <c r="I9320" t="e">
        <f>IF(J9320="natural gas",VLOOKUP(D9320,'Cross-Page Data'!$I$4:$J$13,2,FALSE),IF(J9320="solar",VLOOKUP('Form 923'!D9320,'Cross-Page Data'!$I$14:$J$117,2,FALSE),J9320))</f>
        <v>#N/A</v>
      </c>
      <c r="J9320" t="e">
        <f>VLOOKUP(E9320,'Cross-Page Data'!$D$4:$F$48,3,FALSE)</f>
        <v>#N/A</v>
      </c>
      <c r="K9320" t="b">
        <f t="shared" si="145"/>
        <v>1</v>
      </c>
    </row>
    <row r="9321" spans="9:11">
      <c r="I9321" t="e">
        <f>IF(J9321="natural gas",VLOOKUP(D9321,'Cross-Page Data'!$I$4:$J$13,2,FALSE),IF(J9321="solar",VLOOKUP('Form 923'!D9321,'Cross-Page Data'!$I$14:$J$117,2,FALSE),J9321))</f>
        <v>#N/A</v>
      </c>
      <c r="J9321" t="e">
        <f>VLOOKUP(E9321,'Cross-Page Data'!$D$4:$F$48,3,FALSE)</f>
        <v>#N/A</v>
      </c>
      <c r="K9321" t="b">
        <f t="shared" si="145"/>
        <v>1</v>
      </c>
    </row>
    <row r="9322" spans="9:11">
      <c r="I9322" t="e">
        <f>IF(J9322="natural gas",VLOOKUP(D9322,'Cross-Page Data'!$I$4:$J$13,2,FALSE),IF(J9322="solar",VLOOKUP('Form 923'!D9322,'Cross-Page Data'!$I$14:$J$117,2,FALSE),J9322))</f>
        <v>#N/A</v>
      </c>
      <c r="J9322" t="e">
        <f>VLOOKUP(E9322,'Cross-Page Data'!$D$4:$F$48,3,FALSE)</f>
        <v>#N/A</v>
      </c>
      <c r="K9322" t="b">
        <f t="shared" si="145"/>
        <v>1</v>
      </c>
    </row>
    <row r="9323" spans="9:11">
      <c r="I9323" t="e">
        <f>IF(J9323="natural gas",VLOOKUP(D9323,'Cross-Page Data'!$I$4:$J$13,2,FALSE),IF(J9323="solar",VLOOKUP('Form 923'!D9323,'Cross-Page Data'!$I$14:$J$117,2,FALSE),J9323))</f>
        <v>#N/A</v>
      </c>
      <c r="J9323" t="e">
        <f>VLOOKUP(E9323,'Cross-Page Data'!$D$4:$F$48,3,FALSE)</f>
        <v>#N/A</v>
      </c>
      <c r="K9323" t="b">
        <f t="shared" si="145"/>
        <v>1</v>
      </c>
    </row>
    <row r="9324" spans="9:11">
      <c r="I9324" t="e">
        <f>IF(J9324="natural gas",VLOOKUP(D9324,'Cross-Page Data'!$I$4:$J$13,2,FALSE),IF(J9324="solar",VLOOKUP('Form 923'!D9324,'Cross-Page Data'!$I$14:$J$117,2,FALSE),J9324))</f>
        <v>#N/A</v>
      </c>
      <c r="J9324" t="e">
        <f>VLOOKUP(E9324,'Cross-Page Data'!$D$4:$F$48,3,FALSE)</f>
        <v>#N/A</v>
      </c>
      <c r="K9324" t="b">
        <f t="shared" si="145"/>
        <v>1</v>
      </c>
    </row>
    <row r="9325" spans="9:11">
      <c r="I9325" t="e">
        <f>IF(J9325="natural gas",VLOOKUP(D9325,'Cross-Page Data'!$I$4:$J$13,2,FALSE),IF(J9325="solar",VLOOKUP('Form 923'!D9325,'Cross-Page Data'!$I$14:$J$117,2,FALSE),J9325))</f>
        <v>#N/A</v>
      </c>
      <c r="J9325" t="e">
        <f>VLOOKUP(E9325,'Cross-Page Data'!$D$4:$F$48,3,FALSE)</f>
        <v>#N/A</v>
      </c>
      <c r="K9325" t="b">
        <f t="shared" si="145"/>
        <v>1</v>
      </c>
    </row>
    <row r="9326" spans="9:11">
      <c r="I9326" t="e">
        <f>IF(J9326="natural gas",VLOOKUP(D9326,'Cross-Page Data'!$I$4:$J$13,2,FALSE),IF(J9326="solar",VLOOKUP('Form 923'!D9326,'Cross-Page Data'!$I$14:$J$117,2,FALSE),J9326))</f>
        <v>#N/A</v>
      </c>
      <c r="J9326" t="e">
        <f>VLOOKUP(E9326,'Cross-Page Data'!$D$4:$F$48,3,FALSE)</f>
        <v>#N/A</v>
      </c>
      <c r="K9326" t="b">
        <f t="shared" si="145"/>
        <v>1</v>
      </c>
    </row>
    <row r="9327" spans="9:11">
      <c r="I9327" t="e">
        <f>IF(J9327="natural gas",VLOOKUP(D9327,'Cross-Page Data'!$I$4:$J$13,2,FALSE),IF(J9327="solar",VLOOKUP('Form 923'!D9327,'Cross-Page Data'!$I$14:$J$117,2,FALSE),J9327))</f>
        <v>#N/A</v>
      </c>
      <c r="J9327" t="e">
        <f>VLOOKUP(E9327,'Cross-Page Data'!$D$4:$F$48,3,FALSE)</f>
        <v>#N/A</v>
      </c>
      <c r="K9327" t="b">
        <f t="shared" si="145"/>
        <v>1</v>
      </c>
    </row>
    <row r="9328" spans="9:11">
      <c r="I9328" t="e">
        <f>IF(J9328="natural gas",VLOOKUP(D9328,'Cross-Page Data'!$I$4:$J$13,2,FALSE),IF(J9328="solar",VLOOKUP('Form 923'!D9328,'Cross-Page Data'!$I$14:$J$117,2,FALSE),J9328))</f>
        <v>#N/A</v>
      </c>
      <c r="J9328" t="e">
        <f>VLOOKUP(E9328,'Cross-Page Data'!$D$4:$F$48,3,FALSE)</f>
        <v>#N/A</v>
      </c>
      <c r="K9328" t="b">
        <f t="shared" si="145"/>
        <v>1</v>
      </c>
    </row>
    <row r="9329" spans="9:11">
      <c r="I9329" t="e">
        <f>IF(J9329="natural gas",VLOOKUP(D9329,'Cross-Page Data'!$I$4:$J$13,2,FALSE),IF(J9329="solar",VLOOKUP('Form 923'!D9329,'Cross-Page Data'!$I$14:$J$117,2,FALSE),J9329))</f>
        <v>#N/A</v>
      </c>
      <c r="J9329" t="e">
        <f>VLOOKUP(E9329,'Cross-Page Data'!$D$4:$F$48,3,FALSE)</f>
        <v>#N/A</v>
      </c>
      <c r="K9329" t="b">
        <f t="shared" si="145"/>
        <v>1</v>
      </c>
    </row>
    <row r="9330" spans="9:11">
      <c r="I9330" t="e">
        <f>IF(J9330="natural gas",VLOOKUP(D9330,'Cross-Page Data'!$I$4:$J$13,2,FALSE),IF(J9330="solar",VLOOKUP('Form 923'!D9330,'Cross-Page Data'!$I$14:$J$117,2,FALSE),J9330))</f>
        <v>#N/A</v>
      </c>
      <c r="J9330" t="e">
        <f>VLOOKUP(E9330,'Cross-Page Data'!$D$4:$F$48,3,FALSE)</f>
        <v>#N/A</v>
      </c>
      <c r="K9330" t="b">
        <f t="shared" si="145"/>
        <v>1</v>
      </c>
    </row>
    <row r="9331" spans="9:11">
      <c r="I9331" t="e">
        <f>IF(J9331="natural gas",VLOOKUP(D9331,'Cross-Page Data'!$I$4:$J$13,2,FALSE),IF(J9331="solar",VLOOKUP('Form 923'!D9331,'Cross-Page Data'!$I$14:$J$117,2,FALSE),J9331))</f>
        <v>#N/A</v>
      </c>
      <c r="J9331" t="e">
        <f>VLOOKUP(E9331,'Cross-Page Data'!$D$4:$F$48,3,FALSE)</f>
        <v>#N/A</v>
      </c>
      <c r="K9331" t="b">
        <f t="shared" si="145"/>
        <v>1</v>
      </c>
    </row>
    <row r="9332" spans="9:11">
      <c r="I9332" t="e">
        <f>IF(J9332="natural gas",VLOOKUP(D9332,'Cross-Page Data'!$I$4:$J$13,2,FALSE),IF(J9332="solar",VLOOKUP('Form 923'!D9332,'Cross-Page Data'!$I$14:$J$117,2,FALSE),J9332))</f>
        <v>#N/A</v>
      </c>
      <c r="J9332" t="e">
        <f>VLOOKUP(E9332,'Cross-Page Data'!$D$4:$F$48,3,FALSE)</f>
        <v>#N/A</v>
      </c>
      <c r="K9332" t="b">
        <f t="shared" si="145"/>
        <v>1</v>
      </c>
    </row>
    <row r="9333" spans="9:11">
      <c r="I9333" t="e">
        <f>IF(J9333="natural gas",VLOOKUP(D9333,'Cross-Page Data'!$I$4:$J$13,2,FALSE),IF(J9333="solar",VLOOKUP('Form 923'!D9333,'Cross-Page Data'!$I$14:$J$117,2,FALSE),J9333))</f>
        <v>#N/A</v>
      </c>
      <c r="J9333" t="e">
        <f>VLOOKUP(E9333,'Cross-Page Data'!$D$4:$F$48,3,FALSE)</f>
        <v>#N/A</v>
      </c>
      <c r="K9333" t="b">
        <f t="shared" si="145"/>
        <v>1</v>
      </c>
    </row>
    <row r="9334" spans="9:11">
      <c r="I9334" t="e">
        <f>IF(J9334="natural gas",VLOOKUP(D9334,'Cross-Page Data'!$I$4:$J$13,2,FALSE),IF(J9334="solar",VLOOKUP('Form 923'!D9334,'Cross-Page Data'!$I$14:$J$117,2,FALSE),J9334))</f>
        <v>#N/A</v>
      </c>
      <c r="J9334" t="e">
        <f>VLOOKUP(E9334,'Cross-Page Data'!$D$4:$F$48,3,FALSE)</f>
        <v>#N/A</v>
      </c>
      <c r="K9334" t="b">
        <f t="shared" si="145"/>
        <v>1</v>
      </c>
    </row>
    <row r="9335" spans="9:11">
      <c r="I9335" t="e">
        <f>IF(J9335="natural gas",VLOOKUP(D9335,'Cross-Page Data'!$I$4:$J$13,2,FALSE),IF(J9335="solar",VLOOKUP('Form 923'!D9335,'Cross-Page Data'!$I$14:$J$117,2,FALSE),J9335))</f>
        <v>#N/A</v>
      </c>
      <c r="J9335" t="e">
        <f>VLOOKUP(E9335,'Cross-Page Data'!$D$4:$F$48,3,FALSE)</f>
        <v>#N/A</v>
      </c>
      <c r="K9335" t="b">
        <f t="shared" si="145"/>
        <v>1</v>
      </c>
    </row>
    <row r="9336" spans="9:11">
      <c r="I9336" t="e">
        <f>IF(J9336="natural gas",VLOOKUP(D9336,'Cross-Page Data'!$I$4:$J$13,2,FALSE),IF(J9336="solar",VLOOKUP('Form 923'!D9336,'Cross-Page Data'!$I$14:$J$117,2,FALSE),J9336))</f>
        <v>#N/A</v>
      </c>
      <c r="J9336" t="e">
        <f>VLOOKUP(E9336,'Cross-Page Data'!$D$4:$F$48,3,FALSE)</f>
        <v>#N/A</v>
      </c>
      <c r="K9336" t="b">
        <f t="shared" si="145"/>
        <v>1</v>
      </c>
    </row>
    <row r="9337" spans="9:11">
      <c r="I9337" t="e">
        <f>IF(J9337="natural gas",VLOOKUP(D9337,'Cross-Page Data'!$I$4:$J$13,2,FALSE),IF(J9337="solar",VLOOKUP('Form 923'!D9337,'Cross-Page Data'!$I$14:$J$117,2,FALSE),J9337))</f>
        <v>#N/A</v>
      </c>
      <c r="J9337" t="e">
        <f>VLOOKUP(E9337,'Cross-Page Data'!$D$4:$F$48,3,FALSE)</f>
        <v>#N/A</v>
      </c>
      <c r="K9337" t="b">
        <f t="shared" si="145"/>
        <v>1</v>
      </c>
    </row>
    <row r="9338" spans="9:11">
      <c r="I9338" t="e">
        <f>IF(J9338="natural gas",VLOOKUP(D9338,'Cross-Page Data'!$I$4:$J$13,2,FALSE),IF(J9338="solar",VLOOKUP('Form 923'!D9338,'Cross-Page Data'!$I$14:$J$117,2,FALSE),J9338))</f>
        <v>#N/A</v>
      </c>
      <c r="J9338" t="e">
        <f>VLOOKUP(E9338,'Cross-Page Data'!$D$4:$F$48,3,FALSE)</f>
        <v>#N/A</v>
      </c>
      <c r="K9338" t="b">
        <f t="shared" si="145"/>
        <v>1</v>
      </c>
    </row>
    <row r="9339" spans="9:11">
      <c r="I9339" t="e">
        <f>IF(J9339="natural gas",VLOOKUP(D9339,'Cross-Page Data'!$I$4:$J$13,2,FALSE),IF(J9339="solar",VLOOKUP('Form 923'!D9339,'Cross-Page Data'!$I$14:$J$117,2,FALSE),J9339))</f>
        <v>#N/A</v>
      </c>
      <c r="J9339" t="e">
        <f>VLOOKUP(E9339,'Cross-Page Data'!$D$4:$F$48,3,FALSE)</f>
        <v>#N/A</v>
      </c>
      <c r="K9339" t="b">
        <f t="shared" si="145"/>
        <v>1</v>
      </c>
    </row>
    <row r="9340" spans="9:11">
      <c r="I9340" t="e">
        <f>IF(J9340="natural gas",VLOOKUP(D9340,'Cross-Page Data'!$I$4:$J$13,2,FALSE),IF(J9340="solar",VLOOKUP('Form 923'!D9340,'Cross-Page Data'!$I$14:$J$117,2,FALSE),J9340))</f>
        <v>#N/A</v>
      </c>
      <c r="J9340" t="e">
        <f>VLOOKUP(E9340,'Cross-Page Data'!$D$4:$F$48,3,FALSE)</f>
        <v>#N/A</v>
      </c>
      <c r="K9340" t="b">
        <f t="shared" si="145"/>
        <v>1</v>
      </c>
    </row>
    <row r="9341" spans="9:11">
      <c r="I9341" t="e">
        <f>IF(J9341="natural gas",VLOOKUP(D9341,'Cross-Page Data'!$I$4:$J$13,2,FALSE),IF(J9341="solar",VLOOKUP('Form 923'!D9341,'Cross-Page Data'!$I$14:$J$117,2,FALSE),J9341))</f>
        <v>#N/A</v>
      </c>
      <c r="J9341" t="e">
        <f>VLOOKUP(E9341,'Cross-Page Data'!$D$4:$F$48,3,FALSE)</f>
        <v>#N/A</v>
      </c>
      <c r="K9341" t="b">
        <f t="shared" si="145"/>
        <v>1</v>
      </c>
    </row>
    <row r="9342" spans="9:11">
      <c r="I9342" t="e">
        <f>IF(J9342="natural gas",VLOOKUP(D9342,'Cross-Page Data'!$I$4:$J$13,2,FALSE),IF(J9342="solar",VLOOKUP('Form 923'!D9342,'Cross-Page Data'!$I$14:$J$117,2,FALSE),J9342))</f>
        <v>#N/A</v>
      </c>
      <c r="J9342" t="e">
        <f>VLOOKUP(E9342,'Cross-Page Data'!$D$4:$F$48,3,FALSE)</f>
        <v>#N/A</v>
      </c>
      <c r="K9342" t="b">
        <f t="shared" si="145"/>
        <v>1</v>
      </c>
    </row>
    <row r="9343" spans="9:11">
      <c r="I9343" t="e">
        <f>IF(J9343="natural gas",VLOOKUP(D9343,'Cross-Page Data'!$I$4:$J$13,2,FALSE),IF(J9343="solar",VLOOKUP('Form 923'!D9343,'Cross-Page Data'!$I$14:$J$117,2,FALSE),J9343))</f>
        <v>#N/A</v>
      </c>
      <c r="J9343" t="e">
        <f>VLOOKUP(E9343,'Cross-Page Data'!$D$4:$F$48,3,FALSE)</f>
        <v>#N/A</v>
      </c>
      <c r="K9343" t="b">
        <f t="shared" si="145"/>
        <v>1</v>
      </c>
    </row>
    <row r="9344" spans="9:11">
      <c r="I9344" t="e">
        <f>IF(J9344="natural gas",VLOOKUP(D9344,'Cross-Page Data'!$I$4:$J$13,2,FALSE),IF(J9344="solar",VLOOKUP('Form 923'!D9344,'Cross-Page Data'!$I$14:$J$117,2,FALSE),J9344))</f>
        <v>#N/A</v>
      </c>
      <c r="J9344" t="e">
        <f>VLOOKUP(E9344,'Cross-Page Data'!$D$4:$F$48,3,FALSE)</f>
        <v>#N/A</v>
      </c>
      <c r="K9344" t="b">
        <f t="shared" si="145"/>
        <v>1</v>
      </c>
    </row>
    <row r="9345" spans="9:11">
      <c r="I9345" t="e">
        <f>IF(J9345="natural gas",VLOOKUP(D9345,'Cross-Page Data'!$I$4:$J$13,2,FALSE),IF(J9345="solar",VLOOKUP('Form 923'!D9345,'Cross-Page Data'!$I$14:$J$117,2,FALSE),J9345))</f>
        <v>#N/A</v>
      </c>
      <c r="J9345" t="e">
        <f>VLOOKUP(E9345,'Cross-Page Data'!$D$4:$F$48,3,FALSE)</f>
        <v>#N/A</v>
      </c>
      <c r="K9345" t="b">
        <f t="shared" si="145"/>
        <v>1</v>
      </c>
    </row>
    <row r="9346" spans="9:11">
      <c r="I9346" t="e">
        <f>IF(J9346="natural gas",VLOOKUP(D9346,'Cross-Page Data'!$I$4:$J$13,2,FALSE),IF(J9346="solar",VLOOKUP('Form 923'!D9346,'Cross-Page Data'!$I$14:$J$117,2,FALSE),J9346))</f>
        <v>#N/A</v>
      </c>
      <c r="J9346" t="e">
        <f>VLOOKUP(E9346,'Cross-Page Data'!$D$4:$F$48,3,FALSE)</f>
        <v>#N/A</v>
      </c>
      <c r="K9346" t="b">
        <f t="shared" si="145"/>
        <v>1</v>
      </c>
    </row>
    <row r="9347" spans="9:11">
      <c r="I9347" t="e">
        <f>IF(J9347="natural gas",VLOOKUP(D9347,'Cross-Page Data'!$I$4:$J$13,2,FALSE),IF(J9347="solar",VLOOKUP('Form 923'!D9347,'Cross-Page Data'!$I$14:$J$117,2,FALSE),J9347))</f>
        <v>#N/A</v>
      </c>
      <c r="J9347" t="e">
        <f>VLOOKUP(E9347,'Cross-Page Data'!$D$4:$F$48,3,FALSE)</f>
        <v>#N/A</v>
      </c>
      <c r="K9347" t="b">
        <f t="shared" si="145"/>
        <v>1</v>
      </c>
    </row>
    <row r="9348" spans="9:11">
      <c r="I9348" t="e">
        <f>IF(J9348="natural gas",VLOOKUP(D9348,'Cross-Page Data'!$I$4:$J$13,2,FALSE),IF(J9348="solar",VLOOKUP('Form 923'!D9348,'Cross-Page Data'!$I$14:$J$117,2,FALSE),J9348))</f>
        <v>#N/A</v>
      </c>
      <c r="J9348" t="e">
        <f>VLOOKUP(E9348,'Cross-Page Data'!$D$4:$F$48,3,FALSE)</f>
        <v>#N/A</v>
      </c>
      <c r="K9348" t="b">
        <f t="shared" si="145"/>
        <v>1</v>
      </c>
    </row>
    <row r="9349" spans="9:11">
      <c r="I9349" t="e">
        <f>IF(J9349="natural gas",VLOOKUP(D9349,'Cross-Page Data'!$I$4:$J$13,2,FALSE),IF(J9349="solar",VLOOKUP('Form 923'!D9349,'Cross-Page Data'!$I$14:$J$117,2,FALSE),J9349))</f>
        <v>#N/A</v>
      </c>
      <c r="J9349" t="e">
        <f>VLOOKUP(E9349,'Cross-Page Data'!$D$4:$F$48,3,FALSE)</f>
        <v>#N/A</v>
      </c>
      <c r="K9349" t="b">
        <f t="shared" si="145"/>
        <v>1</v>
      </c>
    </row>
    <row r="9350" spans="9:11">
      <c r="I9350" t="e">
        <f>IF(J9350="natural gas",VLOOKUP(D9350,'Cross-Page Data'!$I$4:$J$13,2,FALSE),IF(J9350="solar",VLOOKUP('Form 923'!D9350,'Cross-Page Data'!$I$14:$J$117,2,FALSE),J9350))</f>
        <v>#N/A</v>
      </c>
      <c r="J9350" t="e">
        <f>VLOOKUP(E9350,'Cross-Page Data'!$D$4:$F$48,3,FALSE)</f>
        <v>#N/A</v>
      </c>
      <c r="K9350" t="b">
        <f t="shared" si="145"/>
        <v>1</v>
      </c>
    </row>
    <row r="9351" spans="9:11">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c r="I9352" t="e">
        <f>IF(J9352="natural gas",VLOOKUP(D9352,'Cross-Page Data'!$I$4:$J$13,2,FALSE),IF(J9352="solar",VLOOKUP('Form 923'!D9352,'Cross-Page Data'!$I$14:$J$117,2,FALSE),J9352))</f>
        <v>#N/A</v>
      </c>
      <c r="J9352" t="e">
        <f>VLOOKUP(E9352,'Cross-Page Data'!$D$4:$F$48,3,FALSE)</f>
        <v>#N/A</v>
      </c>
      <c r="K9352" t="b">
        <f t="shared" si="146"/>
        <v>1</v>
      </c>
    </row>
    <row r="9353" spans="9:11">
      <c r="I9353" t="e">
        <f>IF(J9353="natural gas",VLOOKUP(D9353,'Cross-Page Data'!$I$4:$J$13,2,FALSE),IF(J9353="solar",VLOOKUP('Form 923'!D9353,'Cross-Page Data'!$I$14:$J$117,2,FALSE),J9353))</f>
        <v>#N/A</v>
      </c>
      <c r="J9353" t="e">
        <f>VLOOKUP(E9353,'Cross-Page Data'!$D$4:$F$48,3,FALSE)</f>
        <v>#N/A</v>
      </c>
      <c r="K9353" t="b">
        <f t="shared" si="146"/>
        <v>1</v>
      </c>
    </row>
    <row r="9354" spans="9:11">
      <c r="I9354" t="e">
        <f>IF(J9354="natural gas",VLOOKUP(D9354,'Cross-Page Data'!$I$4:$J$13,2,FALSE),IF(J9354="solar",VLOOKUP('Form 923'!D9354,'Cross-Page Data'!$I$14:$J$117,2,FALSE),J9354))</f>
        <v>#N/A</v>
      </c>
      <c r="J9354" t="e">
        <f>VLOOKUP(E9354,'Cross-Page Data'!$D$4:$F$48,3,FALSE)</f>
        <v>#N/A</v>
      </c>
      <c r="K9354" t="b">
        <f t="shared" si="146"/>
        <v>1</v>
      </c>
    </row>
    <row r="9355" spans="9:11">
      <c r="I9355" t="e">
        <f>IF(J9355="natural gas",VLOOKUP(D9355,'Cross-Page Data'!$I$4:$J$13,2,FALSE),IF(J9355="solar",VLOOKUP('Form 923'!D9355,'Cross-Page Data'!$I$14:$J$117,2,FALSE),J9355))</f>
        <v>#N/A</v>
      </c>
      <c r="J9355" t="e">
        <f>VLOOKUP(E9355,'Cross-Page Data'!$D$4:$F$48,3,FALSE)</f>
        <v>#N/A</v>
      </c>
      <c r="K9355" t="b">
        <f t="shared" si="146"/>
        <v>1</v>
      </c>
    </row>
    <row r="9356" spans="9:11">
      <c r="I9356" t="e">
        <f>IF(J9356="natural gas",VLOOKUP(D9356,'Cross-Page Data'!$I$4:$J$13,2,FALSE),IF(J9356="solar",VLOOKUP('Form 923'!D9356,'Cross-Page Data'!$I$14:$J$117,2,FALSE),J9356))</f>
        <v>#N/A</v>
      </c>
      <c r="J9356" t="e">
        <f>VLOOKUP(E9356,'Cross-Page Data'!$D$4:$F$48,3,FALSE)</f>
        <v>#N/A</v>
      </c>
      <c r="K9356" t="b">
        <f t="shared" si="146"/>
        <v>1</v>
      </c>
    </row>
    <row r="9357" spans="9:11">
      <c r="I9357" t="e">
        <f>IF(J9357="natural gas",VLOOKUP(D9357,'Cross-Page Data'!$I$4:$J$13,2,FALSE),IF(J9357="solar",VLOOKUP('Form 923'!D9357,'Cross-Page Data'!$I$14:$J$117,2,FALSE),J9357))</f>
        <v>#N/A</v>
      </c>
      <c r="J9357" t="e">
        <f>VLOOKUP(E9357,'Cross-Page Data'!$D$4:$F$48,3,FALSE)</f>
        <v>#N/A</v>
      </c>
      <c r="K9357" t="b">
        <f t="shared" si="146"/>
        <v>1</v>
      </c>
    </row>
    <row r="9358" spans="9:11">
      <c r="I9358" t="e">
        <f>IF(J9358="natural gas",VLOOKUP(D9358,'Cross-Page Data'!$I$4:$J$13,2,FALSE),IF(J9358="solar",VLOOKUP('Form 923'!D9358,'Cross-Page Data'!$I$14:$J$117,2,FALSE),J9358))</f>
        <v>#N/A</v>
      </c>
      <c r="J9358" t="e">
        <f>VLOOKUP(E9358,'Cross-Page Data'!$D$4:$F$48,3,FALSE)</f>
        <v>#N/A</v>
      </c>
      <c r="K9358" t="b">
        <f t="shared" si="146"/>
        <v>1</v>
      </c>
    </row>
    <row r="9359" spans="9:11">
      <c r="I9359" t="e">
        <f>IF(J9359="natural gas",VLOOKUP(D9359,'Cross-Page Data'!$I$4:$J$13,2,FALSE),IF(J9359="solar",VLOOKUP('Form 923'!D9359,'Cross-Page Data'!$I$14:$J$117,2,FALSE),J9359))</f>
        <v>#N/A</v>
      </c>
      <c r="J9359" t="e">
        <f>VLOOKUP(E9359,'Cross-Page Data'!$D$4:$F$48,3,FALSE)</f>
        <v>#N/A</v>
      </c>
      <c r="K9359" t="b">
        <f t="shared" si="146"/>
        <v>1</v>
      </c>
    </row>
    <row r="9360" spans="9:11">
      <c r="I9360" t="e">
        <f>IF(J9360="natural gas",VLOOKUP(D9360,'Cross-Page Data'!$I$4:$J$13,2,FALSE),IF(J9360="solar",VLOOKUP('Form 923'!D9360,'Cross-Page Data'!$I$14:$J$117,2,FALSE),J9360))</f>
        <v>#N/A</v>
      </c>
      <c r="J9360" t="e">
        <f>VLOOKUP(E9360,'Cross-Page Data'!$D$4:$F$48,3,FALSE)</f>
        <v>#N/A</v>
      </c>
      <c r="K9360" t="b">
        <f t="shared" si="146"/>
        <v>1</v>
      </c>
    </row>
    <row r="9361" spans="9:11">
      <c r="I9361" t="e">
        <f>IF(J9361="natural gas",VLOOKUP(D9361,'Cross-Page Data'!$I$4:$J$13,2,FALSE),IF(J9361="solar",VLOOKUP('Form 923'!D9361,'Cross-Page Data'!$I$14:$J$117,2,FALSE),J9361))</f>
        <v>#N/A</v>
      </c>
      <c r="J9361" t="e">
        <f>VLOOKUP(E9361,'Cross-Page Data'!$D$4:$F$48,3,FALSE)</f>
        <v>#N/A</v>
      </c>
      <c r="K9361" t="b">
        <f t="shared" si="146"/>
        <v>1</v>
      </c>
    </row>
    <row r="9362" spans="9:11">
      <c r="I9362" t="e">
        <f>IF(J9362="natural gas",VLOOKUP(D9362,'Cross-Page Data'!$I$4:$J$13,2,FALSE),IF(J9362="solar",VLOOKUP('Form 923'!D9362,'Cross-Page Data'!$I$14:$J$117,2,FALSE),J9362))</f>
        <v>#N/A</v>
      </c>
      <c r="J9362" t="e">
        <f>VLOOKUP(E9362,'Cross-Page Data'!$D$4:$F$48,3,FALSE)</f>
        <v>#N/A</v>
      </c>
      <c r="K9362" t="b">
        <f t="shared" si="146"/>
        <v>1</v>
      </c>
    </row>
    <row r="9363" spans="9:11">
      <c r="I9363" t="e">
        <f>IF(J9363="natural gas",VLOOKUP(D9363,'Cross-Page Data'!$I$4:$J$13,2,FALSE),IF(J9363="solar",VLOOKUP('Form 923'!D9363,'Cross-Page Data'!$I$14:$J$117,2,FALSE),J9363))</f>
        <v>#N/A</v>
      </c>
      <c r="J9363" t="e">
        <f>VLOOKUP(E9363,'Cross-Page Data'!$D$4:$F$48,3,FALSE)</f>
        <v>#N/A</v>
      </c>
      <c r="K9363" t="b">
        <f t="shared" si="146"/>
        <v>1</v>
      </c>
    </row>
    <row r="9364" spans="9:11">
      <c r="I9364" t="e">
        <f>IF(J9364="natural gas",VLOOKUP(D9364,'Cross-Page Data'!$I$4:$J$13,2,FALSE),IF(J9364="solar",VLOOKUP('Form 923'!D9364,'Cross-Page Data'!$I$14:$J$117,2,FALSE),J9364))</f>
        <v>#N/A</v>
      </c>
      <c r="J9364" t="e">
        <f>VLOOKUP(E9364,'Cross-Page Data'!$D$4:$F$48,3,FALSE)</f>
        <v>#N/A</v>
      </c>
      <c r="K9364" t="b">
        <f t="shared" si="146"/>
        <v>1</v>
      </c>
    </row>
    <row r="9365" spans="9:11">
      <c r="I9365" t="e">
        <f>IF(J9365="natural gas",VLOOKUP(D9365,'Cross-Page Data'!$I$4:$J$13,2,FALSE),IF(J9365="solar",VLOOKUP('Form 923'!D9365,'Cross-Page Data'!$I$14:$J$117,2,FALSE),J9365))</f>
        <v>#N/A</v>
      </c>
      <c r="J9365" t="e">
        <f>VLOOKUP(E9365,'Cross-Page Data'!$D$4:$F$48,3,FALSE)</f>
        <v>#N/A</v>
      </c>
      <c r="K9365" t="b">
        <f t="shared" si="146"/>
        <v>1</v>
      </c>
    </row>
    <row r="9366" spans="9:11">
      <c r="I9366" t="e">
        <f>IF(J9366="natural gas",VLOOKUP(D9366,'Cross-Page Data'!$I$4:$J$13,2,FALSE),IF(J9366="solar",VLOOKUP('Form 923'!D9366,'Cross-Page Data'!$I$14:$J$117,2,FALSE),J9366))</f>
        <v>#N/A</v>
      </c>
      <c r="J9366" t="e">
        <f>VLOOKUP(E9366,'Cross-Page Data'!$D$4:$F$48,3,FALSE)</f>
        <v>#N/A</v>
      </c>
      <c r="K9366" t="b">
        <f t="shared" si="146"/>
        <v>1</v>
      </c>
    </row>
    <row r="9367" spans="9:11">
      <c r="I9367" t="e">
        <f>IF(J9367="natural gas",VLOOKUP(D9367,'Cross-Page Data'!$I$4:$J$13,2,FALSE),IF(J9367="solar",VLOOKUP('Form 923'!D9367,'Cross-Page Data'!$I$14:$J$117,2,FALSE),J9367))</f>
        <v>#N/A</v>
      </c>
      <c r="J9367" t="e">
        <f>VLOOKUP(E9367,'Cross-Page Data'!$D$4:$F$48,3,FALSE)</f>
        <v>#N/A</v>
      </c>
      <c r="K9367" t="b">
        <f t="shared" si="146"/>
        <v>1</v>
      </c>
    </row>
    <row r="9368" spans="9:11">
      <c r="I9368" t="e">
        <f>IF(J9368="natural gas",VLOOKUP(D9368,'Cross-Page Data'!$I$4:$J$13,2,FALSE),IF(J9368="solar",VLOOKUP('Form 923'!D9368,'Cross-Page Data'!$I$14:$J$117,2,FALSE),J9368))</f>
        <v>#N/A</v>
      </c>
      <c r="J9368" t="e">
        <f>VLOOKUP(E9368,'Cross-Page Data'!$D$4:$F$48,3,FALSE)</f>
        <v>#N/A</v>
      </c>
      <c r="K9368" t="b">
        <f t="shared" si="146"/>
        <v>1</v>
      </c>
    </row>
    <row r="9369" spans="9:11">
      <c r="I9369" t="e">
        <f>IF(J9369="natural gas",VLOOKUP(D9369,'Cross-Page Data'!$I$4:$J$13,2,FALSE),IF(J9369="solar",VLOOKUP('Form 923'!D9369,'Cross-Page Data'!$I$14:$J$117,2,FALSE),J9369))</f>
        <v>#N/A</v>
      </c>
      <c r="J9369" t="e">
        <f>VLOOKUP(E9369,'Cross-Page Data'!$D$4:$F$48,3,FALSE)</f>
        <v>#N/A</v>
      </c>
      <c r="K9369" t="b">
        <f t="shared" si="146"/>
        <v>1</v>
      </c>
    </row>
    <row r="9370" spans="9:11">
      <c r="I9370" t="e">
        <f>IF(J9370="natural gas",VLOOKUP(D9370,'Cross-Page Data'!$I$4:$J$13,2,FALSE),IF(J9370="solar",VLOOKUP('Form 923'!D9370,'Cross-Page Data'!$I$14:$J$117,2,FALSE),J9370))</f>
        <v>#N/A</v>
      </c>
      <c r="J9370" t="e">
        <f>VLOOKUP(E9370,'Cross-Page Data'!$D$4:$F$48,3,FALSE)</f>
        <v>#N/A</v>
      </c>
      <c r="K9370" t="b">
        <f t="shared" si="146"/>
        <v>1</v>
      </c>
    </row>
    <row r="9371" spans="9:11">
      <c r="I9371" t="e">
        <f>IF(J9371="natural gas",VLOOKUP(D9371,'Cross-Page Data'!$I$4:$J$13,2,FALSE),IF(J9371="solar",VLOOKUP('Form 923'!D9371,'Cross-Page Data'!$I$14:$J$117,2,FALSE),J9371))</f>
        <v>#N/A</v>
      </c>
      <c r="J9371" t="e">
        <f>VLOOKUP(E9371,'Cross-Page Data'!$D$4:$F$48,3,FALSE)</f>
        <v>#N/A</v>
      </c>
      <c r="K9371" t="b">
        <f t="shared" si="146"/>
        <v>1</v>
      </c>
    </row>
    <row r="9372" spans="9:11">
      <c r="I9372" t="e">
        <f>IF(J9372="natural gas",VLOOKUP(D9372,'Cross-Page Data'!$I$4:$J$13,2,FALSE),IF(J9372="solar",VLOOKUP('Form 923'!D9372,'Cross-Page Data'!$I$14:$J$117,2,FALSE),J9372))</f>
        <v>#N/A</v>
      </c>
      <c r="J9372" t="e">
        <f>VLOOKUP(E9372,'Cross-Page Data'!$D$4:$F$48,3,FALSE)</f>
        <v>#N/A</v>
      </c>
      <c r="K9372" t="b">
        <f t="shared" si="146"/>
        <v>1</v>
      </c>
    </row>
    <row r="9373" spans="9:11">
      <c r="I9373" t="e">
        <f>IF(J9373="natural gas",VLOOKUP(D9373,'Cross-Page Data'!$I$4:$J$13,2,FALSE),IF(J9373="solar",VLOOKUP('Form 923'!D9373,'Cross-Page Data'!$I$14:$J$117,2,FALSE),J9373))</f>
        <v>#N/A</v>
      </c>
      <c r="J9373" t="e">
        <f>VLOOKUP(E9373,'Cross-Page Data'!$D$4:$F$48,3,FALSE)</f>
        <v>#N/A</v>
      </c>
      <c r="K9373" t="b">
        <f t="shared" si="146"/>
        <v>1</v>
      </c>
    </row>
    <row r="9374" spans="9:11">
      <c r="I9374" t="e">
        <f>IF(J9374="natural gas",VLOOKUP(D9374,'Cross-Page Data'!$I$4:$J$13,2,FALSE),IF(J9374="solar",VLOOKUP('Form 923'!D9374,'Cross-Page Data'!$I$14:$J$117,2,FALSE),J9374))</f>
        <v>#N/A</v>
      </c>
      <c r="J9374" t="e">
        <f>VLOOKUP(E9374,'Cross-Page Data'!$D$4:$F$48,3,FALSE)</f>
        <v>#N/A</v>
      </c>
      <c r="K9374" t="b">
        <f t="shared" si="146"/>
        <v>1</v>
      </c>
    </row>
    <row r="9375" spans="9:11">
      <c r="I9375" t="e">
        <f>IF(J9375="natural gas",VLOOKUP(D9375,'Cross-Page Data'!$I$4:$J$13,2,FALSE),IF(J9375="solar",VLOOKUP('Form 923'!D9375,'Cross-Page Data'!$I$14:$J$117,2,FALSE),J9375))</f>
        <v>#N/A</v>
      </c>
      <c r="J9375" t="e">
        <f>VLOOKUP(E9375,'Cross-Page Data'!$D$4:$F$48,3,FALSE)</f>
        <v>#N/A</v>
      </c>
      <c r="K9375" t="b">
        <f t="shared" si="146"/>
        <v>1</v>
      </c>
    </row>
    <row r="9376" spans="9:11">
      <c r="I9376" t="e">
        <f>IF(J9376="natural gas",VLOOKUP(D9376,'Cross-Page Data'!$I$4:$J$13,2,FALSE),IF(J9376="solar",VLOOKUP('Form 923'!D9376,'Cross-Page Data'!$I$14:$J$117,2,FALSE),J9376))</f>
        <v>#N/A</v>
      </c>
      <c r="J9376" t="e">
        <f>VLOOKUP(E9376,'Cross-Page Data'!$D$4:$F$48,3,FALSE)</f>
        <v>#N/A</v>
      </c>
      <c r="K9376" t="b">
        <f t="shared" si="146"/>
        <v>1</v>
      </c>
    </row>
    <row r="9377" spans="9:11">
      <c r="I9377" t="e">
        <f>IF(J9377="natural gas",VLOOKUP(D9377,'Cross-Page Data'!$I$4:$J$13,2,FALSE),IF(J9377="solar",VLOOKUP('Form 923'!D9377,'Cross-Page Data'!$I$14:$J$117,2,FALSE),J9377))</f>
        <v>#N/A</v>
      </c>
      <c r="J9377" t="e">
        <f>VLOOKUP(E9377,'Cross-Page Data'!$D$4:$F$48,3,FALSE)</f>
        <v>#N/A</v>
      </c>
      <c r="K9377" t="b">
        <f t="shared" si="146"/>
        <v>1</v>
      </c>
    </row>
    <row r="9378" spans="9:11">
      <c r="I9378" t="e">
        <f>IF(J9378="natural gas",VLOOKUP(D9378,'Cross-Page Data'!$I$4:$J$13,2,FALSE),IF(J9378="solar",VLOOKUP('Form 923'!D9378,'Cross-Page Data'!$I$14:$J$117,2,FALSE),J9378))</f>
        <v>#N/A</v>
      </c>
      <c r="J9378" t="e">
        <f>VLOOKUP(E9378,'Cross-Page Data'!$D$4:$F$48,3,FALSE)</f>
        <v>#N/A</v>
      </c>
      <c r="K9378" t="b">
        <f t="shared" si="146"/>
        <v>1</v>
      </c>
    </row>
    <row r="9379" spans="9:11">
      <c r="I9379" t="e">
        <f>IF(J9379="natural gas",VLOOKUP(D9379,'Cross-Page Data'!$I$4:$J$13,2,FALSE),IF(J9379="solar",VLOOKUP('Form 923'!D9379,'Cross-Page Data'!$I$14:$J$117,2,FALSE),J9379))</f>
        <v>#N/A</v>
      </c>
      <c r="J9379" t="e">
        <f>VLOOKUP(E9379,'Cross-Page Data'!$D$4:$F$48,3,FALSE)</f>
        <v>#N/A</v>
      </c>
      <c r="K9379" t="b">
        <f t="shared" si="146"/>
        <v>1</v>
      </c>
    </row>
    <row r="9380" spans="9:11">
      <c r="I9380" t="e">
        <f>IF(J9380="natural gas",VLOOKUP(D9380,'Cross-Page Data'!$I$4:$J$13,2,FALSE),IF(J9380="solar",VLOOKUP('Form 923'!D9380,'Cross-Page Data'!$I$14:$J$117,2,FALSE),J9380))</f>
        <v>#N/A</v>
      </c>
      <c r="J9380" t="e">
        <f>VLOOKUP(E9380,'Cross-Page Data'!$D$4:$F$48,3,FALSE)</f>
        <v>#N/A</v>
      </c>
      <c r="K9380" t="b">
        <f t="shared" si="146"/>
        <v>1</v>
      </c>
    </row>
    <row r="9381" spans="9:11">
      <c r="I9381" t="e">
        <f>IF(J9381="natural gas",VLOOKUP(D9381,'Cross-Page Data'!$I$4:$J$13,2,FALSE),IF(J9381="solar",VLOOKUP('Form 923'!D9381,'Cross-Page Data'!$I$14:$J$117,2,FALSE),J9381))</f>
        <v>#N/A</v>
      </c>
      <c r="J9381" t="e">
        <f>VLOOKUP(E9381,'Cross-Page Data'!$D$4:$F$48,3,FALSE)</f>
        <v>#N/A</v>
      </c>
      <c r="K9381" t="b">
        <f t="shared" si="146"/>
        <v>1</v>
      </c>
    </row>
    <row r="9382" spans="9:11">
      <c r="I9382" t="e">
        <f>IF(J9382="natural gas",VLOOKUP(D9382,'Cross-Page Data'!$I$4:$J$13,2,FALSE),IF(J9382="solar",VLOOKUP('Form 923'!D9382,'Cross-Page Data'!$I$14:$J$117,2,FALSE),J9382))</f>
        <v>#N/A</v>
      </c>
      <c r="J9382" t="e">
        <f>VLOOKUP(E9382,'Cross-Page Data'!$D$4:$F$48,3,FALSE)</f>
        <v>#N/A</v>
      </c>
      <c r="K9382" t="b">
        <f t="shared" si="146"/>
        <v>1</v>
      </c>
    </row>
    <row r="9383" spans="9:11">
      <c r="I9383" t="e">
        <f>IF(J9383="natural gas",VLOOKUP(D9383,'Cross-Page Data'!$I$4:$J$13,2,FALSE),IF(J9383="solar",VLOOKUP('Form 923'!D9383,'Cross-Page Data'!$I$14:$J$117,2,FALSE),J9383))</f>
        <v>#N/A</v>
      </c>
      <c r="J9383" t="e">
        <f>VLOOKUP(E9383,'Cross-Page Data'!$D$4:$F$48,3,FALSE)</f>
        <v>#N/A</v>
      </c>
      <c r="K9383" t="b">
        <f t="shared" si="146"/>
        <v>1</v>
      </c>
    </row>
    <row r="9384" spans="9:11">
      <c r="I9384" t="e">
        <f>IF(J9384="natural gas",VLOOKUP(D9384,'Cross-Page Data'!$I$4:$J$13,2,FALSE),IF(J9384="solar",VLOOKUP('Form 923'!D9384,'Cross-Page Data'!$I$14:$J$117,2,FALSE),J9384))</f>
        <v>#N/A</v>
      </c>
      <c r="J9384" t="e">
        <f>VLOOKUP(E9384,'Cross-Page Data'!$D$4:$F$48,3,FALSE)</f>
        <v>#N/A</v>
      </c>
      <c r="K9384" t="b">
        <f t="shared" si="146"/>
        <v>1</v>
      </c>
    </row>
    <row r="9385" spans="9:11">
      <c r="I9385" t="e">
        <f>IF(J9385="natural gas",VLOOKUP(D9385,'Cross-Page Data'!$I$4:$J$13,2,FALSE),IF(J9385="solar",VLOOKUP('Form 923'!D9385,'Cross-Page Data'!$I$14:$J$117,2,FALSE),J9385))</f>
        <v>#N/A</v>
      </c>
      <c r="J9385" t="e">
        <f>VLOOKUP(E9385,'Cross-Page Data'!$D$4:$F$48,3,FALSE)</f>
        <v>#N/A</v>
      </c>
      <c r="K9385" t="b">
        <f t="shared" si="146"/>
        <v>1</v>
      </c>
    </row>
    <row r="9386" spans="9:11">
      <c r="I9386" t="e">
        <f>IF(J9386="natural gas",VLOOKUP(D9386,'Cross-Page Data'!$I$4:$J$13,2,FALSE),IF(J9386="solar",VLOOKUP('Form 923'!D9386,'Cross-Page Data'!$I$14:$J$117,2,FALSE),J9386))</f>
        <v>#N/A</v>
      </c>
      <c r="J9386" t="e">
        <f>VLOOKUP(E9386,'Cross-Page Data'!$D$4:$F$48,3,FALSE)</f>
        <v>#N/A</v>
      </c>
      <c r="K9386" t="b">
        <f t="shared" si="146"/>
        <v>1</v>
      </c>
    </row>
    <row r="9387" spans="9:11">
      <c r="I9387" t="e">
        <f>IF(J9387="natural gas",VLOOKUP(D9387,'Cross-Page Data'!$I$4:$J$13,2,FALSE),IF(J9387="solar",VLOOKUP('Form 923'!D9387,'Cross-Page Data'!$I$14:$J$117,2,FALSE),J9387))</f>
        <v>#N/A</v>
      </c>
      <c r="J9387" t="e">
        <f>VLOOKUP(E9387,'Cross-Page Data'!$D$4:$F$48,3,FALSE)</f>
        <v>#N/A</v>
      </c>
      <c r="K9387" t="b">
        <f t="shared" si="146"/>
        <v>1</v>
      </c>
    </row>
    <row r="9388" spans="9:11">
      <c r="I9388" t="e">
        <f>IF(J9388="natural gas",VLOOKUP(D9388,'Cross-Page Data'!$I$4:$J$13,2,FALSE),IF(J9388="solar",VLOOKUP('Form 923'!D9388,'Cross-Page Data'!$I$14:$J$117,2,FALSE),J9388))</f>
        <v>#N/A</v>
      </c>
      <c r="J9388" t="e">
        <f>VLOOKUP(E9388,'Cross-Page Data'!$D$4:$F$48,3,FALSE)</f>
        <v>#N/A</v>
      </c>
      <c r="K9388" t="b">
        <f t="shared" si="146"/>
        <v>1</v>
      </c>
    </row>
    <row r="9389" spans="9:11">
      <c r="I9389" t="e">
        <f>IF(J9389="natural gas",VLOOKUP(D9389,'Cross-Page Data'!$I$4:$J$13,2,FALSE),IF(J9389="solar",VLOOKUP('Form 923'!D9389,'Cross-Page Data'!$I$14:$J$117,2,FALSE),J9389))</f>
        <v>#N/A</v>
      </c>
      <c r="J9389" t="e">
        <f>VLOOKUP(E9389,'Cross-Page Data'!$D$4:$F$48,3,FALSE)</f>
        <v>#N/A</v>
      </c>
      <c r="K9389" t="b">
        <f t="shared" si="146"/>
        <v>1</v>
      </c>
    </row>
    <row r="9390" spans="9:11">
      <c r="I9390" t="e">
        <f>IF(J9390="natural gas",VLOOKUP(D9390,'Cross-Page Data'!$I$4:$J$13,2,FALSE),IF(J9390="solar",VLOOKUP('Form 923'!D9390,'Cross-Page Data'!$I$14:$J$117,2,FALSE),J9390))</f>
        <v>#N/A</v>
      </c>
      <c r="J9390" t="e">
        <f>VLOOKUP(E9390,'Cross-Page Data'!$D$4:$F$48,3,FALSE)</f>
        <v>#N/A</v>
      </c>
      <c r="K9390" t="b">
        <f t="shared" si="146"/>
        <v>1</v>
      </c>
    </row>
    <row r="9391" spans="9:11">
      <c r="I9391" t="e">
        <f>IF(J9391="natural gas",VLOOKUP(D9391,'Cross-Page Data'!$I$4:$J$13,2,FALSE),IF(J9391="solar",VLOOKUP('Form 923'!D9391,'Cross-Page Data'!$I$14:$J$117,2,FALSE),J9391))</f>
        <v>#N/A</v>
      </c>
      <c r="J9391" t="e">
        <f>VLOOKUP(E9391,'Cross-Page Data'!$D$4:$F$48,3,FALSE)</f>
        <v>#N/A</v>
      </c>
      <c r="K9391" t="b">
        <f t="shared" si="146"/>
        <v>1</v>
      </c>
    </row>
    <row r="9392" spans="9:11">
      <c r="I9392" t="e">
        <f>IF(J9392="natural gas",VLOOKUP(D9392,'Cross-Page Data'!$I$4:$J$13,2,FALSE),IF(J9392="solar",VLOOKUP('Form 923'!D9392,'Cross-Page Data'!$I$14:$J$117,2,FALSE),J9392))</f>
        <v>#N/A</v>
      </c>
      <c r="J9392" t="e">
        <f>VLOOKUP(E9392,'Cross-Page Data'!$D$4:$F$48,3,FALSE)</f>
        <v>#N/A</v>
      </c>
      <c r="K9392" t="b">
        <f t="shared" si="146"/>
        <v>1</v>
      </c>
    </row>
    <row r="9393" spans="9:11">
      <c r="I9393" t="e">
        <f>IF(J9393="natural gas",VLOOKUP(D9393,'Cross-Page Data'!$I$4:$J$13,2,FALSE),IF(J9393="solar",VLOOKUP('Form 923'!D9393,'Cross-Page Data'!$I$14:$J$117,2,FALSE),J9393))</f>
        <v>#N/A</v>
      </c>
      <c r="J9393" t="e">
        <f>VLOOKUP(E9393,'Cross-Page Data'!$D$4:$F$48,3,FALSE)</f>
        <v>#N/A</v>
      </c>
      <c r="K9393" t="b">
        <f t="shared" si="146"/>
        <v>1</v>
      </c>
    </row>
    <row r="9394" spans="9:11">
      <c r="I9394" t="e">
        <f>IF(J9394="natural gas",VLOOKUP(D9394,'Cross-Page Data'!$I$4:$J$13,2,FALSE),IF(J9394="solar",VLOOKUP('Form 923'!D9394,'Cross-Page Data'!$I$14:$J$117,2,FALSE),J9394))</f>
        <v>#N/A</v>
      </c>
      <c r="J9394" t="e">
        <f>VLOOKUP(E9394,'Cross-Page Data'!$D$4:$F$48,3,FALSE)</f>
        <v>#N/A</v>
      </c>
      <c r="K9394" t="b">
        <f t="shared" si="146"/>
        <v>1</v>
      </c>
    </row>
    <row r="9395" spans="9:11">
      <c r="I9395" t="e">
        <f>IF(J9395="natural gas",VLOOKUP(D9395,'Cross-Page Data'!$I$4:$J$13,2,FALSE),IF(J9395="solar",VLOOKUP('Form 923'!D9395,'Cross-Page Data'!$I$14:$J$117,2,FALSE),J9395))</f>
        <v>#N/A</v>
      </c>
      <c r="J9395" t="e">
        <f>VLOOKUP(E9395,'Cross-Page Data'!$D$4:$F$48,3,FALSE)</f>
        <v>#N/A</v>
      </c>
      <c r="K9395" t="b">
        <f t="shared" si="146"/>
        <v>1</v>
      </c>
    </row>
    <row r="9396" spans="9:11">
      <c r="I9396" t="e">
        <f>IF(J9396="natural gas",VLOOKUP(D9396,'Cross-Page Data'!$I$4:$J$13,2,FALSE),IF(J9396="solar",VLOOKUP('Form 923'!D9396,'Cross-Page Data'!$I$14:$J$117,2,FALSE),J9396))</f>
        <v>#N/A</v>
      </c>
      <c r="J9396" t="e">
        <f>VLOOKUP(E9396,'Cross-Page Data'!$D$4:$F$48,3,FALSE)</f>
        <v>#N/A</v>
      </c>
      <c r="K9396" t="b">
        <f t="shared" si="146"/>
        <v>1</v>
      </c>
    </row>
    <row r="9397" spans="9:11">
      <c r="I9397" t="e">
        <f>IF(J9397="natural gas",VLOOKUP(D9397,'Cross-Page Data'!$I$4:$J$13,2,FALSE),IF(J9397="solar",VLOOKUP('Form 923'!D9397,'Cross-Page Data'!$I$14:$J$117,2,FALSE),J9397))</f>
        <v>#N/A</v>
      </c>
      <c r="J9397" t="e">
        <f>VLOOKUP(E9397,'Cross-Page Data'!$D$4:$F$48,3,FALSE)</f>
        <v>#N/A</v>
      </c>
      <c r="K9397" t="b">
        <f t="shared" si="146"/>
        <v>1</v>
      </c>
    </row>
    <row r="9398" spans="9:11">
      <c r="I9398" t="e">
        <f>IF(J9398="natural gas",VLOOKUP(D9398,'Cross-Page Data'!$I$4:$J$13,2,FALSE),IF(J9398="solar",VLOOKUP('Form 923'!D9398,'Cross-Page Data'!$I$14:$J$117,2,FALSE),J9398))</f>
        <v>#N/A</v>
      </c>
      <c r="J9398" t="e">
        <f>VLOOKUP(E9398,'Cross-Page Data'!$D$4:$F$48,3,FALSE)</f>
        <v>#N/A</v>
      </c>
      <c r="K9398" t="b">
        <f t="shared" si="146"/>
        <v>1</v>
      </c>
    </row>
    <row r="9399" spans="9:11">
      <c r="I9399" t="e">
        <f>IF(J9399="natural gas",VLOOKUP(D9399,'Cross-Page Data'!$I$4:$J$13,2,FALSE),IF(J9399="solar",VLOOKUP('Form 923'!D9399,'Cross-Page Data'!$I$14:$J$117,2,FALSE),J9399))</f>
        <v>#N/A</v>
      </c>
      <c r="J9399" t="e">
        <f>VLOOKUP(E9399,'Cross-Page Data'!$D$4:$F$48,3,FALSE)</f>
        <v>#N/A</v>
      </c>
      <c r="K9399" t="b">
        <f t="shared" si="146"/>
        <v>1</v>
      </c>
    </row>
    <row r="9400" spans="9:11">
      <c r="I9400" t="e">
        <f>IF(J9400="natural gas",VLOOKUP(D9400,'Cross-Page Data'!$I$4:$J$13,2,FALSE),IF(J9400="solar",VLOOKUP('Form 923'!D9400,'Cross-Page Data'!$I$14:$J$117,2,FALSE),J9400))</f>
        <v>#N/A</v>
      </c>
      <c r="J9400" t="e">
        <f>VLOOKUP(E9400,'Cross-Page Data'!$D$4:$F$48,3,FALSE)</f>
        <v>#N/A</v>
      </c>
      <c r="K9400" t="b">
        <f t="shared" si="146"/>
        <v>1</v>
      </c>
    </row>
    <row r="9401" spans="9:11">
      <c r="I9401" t="e">
        <f>IF(J9401="natural gas",VLOOKUP(D9401,'Cross-Page Data'!$I$4:$J$13,2,FALSE),IF(J9401="solar",VLOOKUP('Form 923'!D9401,'Cross-Page Data'!$I$14:$J$117,2,FALSE),J9401))</f>
        <v>#N/A</v>
      </c>
      <c r="J9401" t="e">
        <f>VLOOKUP(E9401,'Cross-Page Data'!$D$4:$F$48,3,FALSE)</f>
        <v>#N/A</v>
      </c>
      <c r="K9401" t="b">
        <f t="shared" si="146"/>
        <v>1</v>
      </c>
    </row>
    <row r="9402" spans="9:11">
      <c r="I9402" t="e">
        <f>IF(J9402="natural gas",VLOOKUP(D9402,'Cross-Page Data'!$I$4:$J$13,2,FALSE),IF(J9402="solar",VLOOKUP('Form 923'!D9402,'Cross-Page Data'!$I$14:$J$117,2,FALSE),J9402))</f>
        <v>#N/A</v>
      </c>
      <c r="J9402" t="e">
        <f>VLOOKUP(E9402,'Cross-Page Data'!$D$4:$F$48,3,FALSE)</f>
        <v>#N/A</v>
      </c>
      <c r="K9402" t="b">
        <f t="shared" si="146"/>
        <v>1</v>
      </c>
    </row>
    <row r="9403" spans="9:11">
      <c r="I9403" t="e">
        <f>IF(J9403="natural gas",VLOOKUP(D9403,'Cross-Page Data'!$I$4:$J$13,2,FALSE),IF(J9403="solar",VLOOKUP('Form 923'!D9403,'Cross-Page Data'!$I$14:$J$117,2,FALSE),J9403))</f>
        <v>#N/A</v>
      </c>
      <c r="J9403" t="e">
        <f>VLOOKUP(E9403,'Cross-Page Data'!$D$4:$F$48,3,FALSE)</f>
        <v>#N/A</v>
      </c>
      <c r="K9403" t="b">
        <f t="shared" si="146"/>
        <v>1</v>
      </c>
    </row>
    <row r="9404" spans="9:11">
      <c r="I9404" t="e">
        <f>IF(J9404="natural gas",VLOOKUP(D9404,'Cross-Page Data'!$I$4:$J$13,2,FALSE),IF(J9404="solar",VLOOKUP('Form 923'!D9404,'Cross-Page Data'!$I$14:$J$117,2,FALSE),J9404))</f>
        <v>#N/A</v>
      </c>
      <c r="J9404" t="e">
        <f>VLOOKUP(E9404,'Cross-Page Data'!$D$4:$F$48,3,FALSE)</f>
        <v>#N/A</v>
      </c>
      <c r="K9404" t="b">
        <f t="shared" si="146"/>
        <v>1</v>
      </c>
    </row>
    <row r="9405" spans="9:11">
      <c r="I9405" t="e">
        <f>IF(J9405="natural gas",VLOOKUP(D9405,'Cross-Page Data'!$I$4:$J$13,2,FALSE),IF(J9405="solar",VLOOKUP('Form 923'!D9405,'Cross-Page Data'!$I$14:$J$117,2,FALSE),J9405))</f>
        <v>#N/A</v>
      </c>
      <c r="J9405" t="e">
        <f>VLOOKUP(E9405,'Cross-Page Data'!$D$4:$F$48,3,FALSE)</f>
        <v>#N/A</v>
      </c>
      <c r="K9405" t="b">
        <f t="shared" si="146"/>
        <v>1</v>
      </c>
    </row>
    <row r="9406" spans="9:11">
      <c r="I9406" t="e">
        <f>IF(J9406="natural gas",VLOOKUP(D9406,'Cross-Page Data'!$I$4:$J$13,2,FALSE),IF(J9406="solar",VLOOKUP('Form 923'!D9406,'Cross-Page Data'!$I$14:$J$117,2,FALSE),J9406))</f>
        <v>#N/A</v>
      </c>
      <c r="J9406" t="e">
        <f>VLOOKUP(E9406,'Cross-Page Data'!$D$4:$F$48,3,FALSE)</f>
        <v>#N/A</v>
      </c>
      <c r="K9406" t="b">
        <f t="shared" si="146"/>
        <v>1</v>
      </c>
    </row>
    <row r="9407" spans="9:11">
      <c r="I9407" t="e">
        <f>IF(J9407="natural gas",VLOOKUP(D9407,'Cross-Page Data'!$I$4:$J$13,2,FALSE),IF(J9407="solar",VLOOKUP('Form 923'!D9407,'Cross-Page Data'!$I$14:$J$117,2,FALSE),J9407))</f>
        <v>#N/A</v>
      </c>
      <c r="J9407" t="e">
        <f>VLOOKUP(E9407,'Cross-Page Data'!$D$4:$F$48,3,FALSE)</f>
        <v>#N/A</v>
      </c>
      <c r="K9407" t="b">
        <f t="shared" si="146"/>
        <v>1</v>
      </c>
    </row>
    <row r="9408" spans="9:11">
      <c r="I9408" t="e">
        <f>IF(J9408="natural gas",VLOOKUP(D9408,'Cross-Page Data'!$I$4:$J$13,2,FALSE),IF(J9408="solar",VLOOKUP('Form 923'!D9408,'Cross-Page Data'!$I$14:$J$117,2,FALSE),J9408))</f>
        <v>#N/A</v>
      </c>
      <c r="J9408" t="e">
        <f>VLOOKUP(E9408,'Cross-Page Data'!$D$4:$F$48,3,FALSE)</f>
        <v>#N/A</v>
      </c>
      <c r="K9408" t="b">
        <f t="shared" si="146"/>
        <v>1</v>
      </c>
    </row>
    <row r="9409" spans="9:11">
      <c r="I9409" t="e">
        <f>IF(J9409="natural gas",VLOOKUP(D9409,'Cross-Page Data'!$I$4:$J$13,2,FALSE),IF(J9409="solar",VLOOKUP('Form 923'!D9409,'Cross-Page Data'!$I$14:$J$117,2,FALSE),J9409))</f>
        <v>#N/A</v>
      </c>
      <c r="J9409" t="e">
        <f>VLOOKUP(E9409,'Cross-Page Data'!$D$4:$F$48,3,FALSE)</f>
        <v>#N/A</v>
      </c>
      <c r="K9409" t="b">
        <f t="shared" si="146"/>
        <v>1</v>
      </c>
    </row>
    <row r="9410" spans="9:11">
      <c r="I9410" t="e">
        <f>IF(J9410="natural gas",VLOOKUP(D9410,'Cross-Page Data'!$I$4:$J$13,2,FALSE),IF(J9410="solar",VLOOKUP('Form 923'!D9410,'Cross-Page Data'!$I$14:$J$117,2,FALSE),J9410))</f>
        <v>#N/A</v>
      </c>
      <c r="J9410" t="e">
        <f>VLOOKUP(E9410,'Cross-Page Data'!$D$4:$F$48,3,FALSE)</f>
        <v>#N/A</v>
      </c>
      <c r="K9410" t="b">
        <f t="shared" si="146"/>
        <v>1</v>
      </c>
    </row>
    <row r="9411" spans="9:11">
      <c r="I9411" t="e">
        <f>IF(J9411="natural gas",VLOOKUP(D9411,'Cross-Page Data'!$I$4:$J$13,2,FALSE),IF(J9411="solar",VLOOKUP('Form 923'!D9411,'Cross-Page Data'!$I$14:$J$117,2,FALSE),J9411))</f>
        <v>#N/A</v>
      </c>
      <c r="J9411" t="e">
        <f>VLOOKUP(E9411,'Cross-Page Data'!$D$4:$F$48,3,FALSE)</f>
        <v>#N/A</v>
      </c>
      <c r="K9411" t="b">
        <f t="shared" si="146"/>
        <v>1</v>
      </c>
    </row>
    <row r="9412" spans="9:11">
      <c r="I9412" t="e">
        <f>IF(J9412="natural gas",VLOOKUP(D9412,'Cross-Page Data'!$I$4:$J$13,2,FALSE),IF(J9412="solar",VLOOKUP('Form 923'!D9412,'Cross-Page Data'!$I$14:$J$117,2,FALSE),J9412))</f>
        <v>#N/A</v>
      </c>
      <c r="J9412" t="e">
        <f>VLOOKUP(E9412,'Cross-Page Data'!$D$4:$F$48,3,FALSE)</f>
        <v>#N/A</v>
      </c>
      <c r="K9412" t="b">
        <f t="shared" si="146"/>
        <v>1</v>
      </c>
    </row>
    <row r="9413" spans="9:11">
      <c r="I9413" t="e">
        <f>IF(J9413="natural gas",VLOOKUP(D9413,'Cross-Page Data'!$I$4:$J$13,2,FALSE),IF(J9413="solar",VLOOKUP('Form 923'!D9413,'Cross-Page Data'!$I$14:$J$117,2,FALSE),J9413))</f>
        <v>#N/A</v>
      </c>
      <c r="J9413" t="e">
        <f>VLOOKUP(E9413,'Cross-Page Data'!$D$4:$F$48,3,FALSE)</f>
        <v>#N/A</v>
      </c>
      <c r="K9413" t="b">
        <f t="shared" si="146"/>
        <v>1</v>
      </c>
    </row>
    <row r="9414" spans="9:11">
      <c r="I9414" t="e">
        <f>IF(J9414="natural gas",VLOOKUP(D9414,'Cross-Page Data'!$I$4:$J$13,2,FALSE),IF(J9414="solar",VLOOKUP('Form 923'!D9414,'Cross-Page Data'!$I$14:$J$117,2,FALSE),J9414))</f>
        <v>#N/A</v>
      </c>
      <c r="J9414" t="e">
        <f>VLOOKUP(E9414,'Cross-Page Data'!$D$4:$F$48,3,FALSE)</f>
        <v>#N/A</v>
      </c>
      <c r="K9414" t="b">
        <f t="shared" si="146"/>
        <v>1</v>
      </c>
    </row>
    <row r="9415" spans="9:11">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c r="I9416" t="e">
        <f>IF(J9416="natural gas",VLOOKUP(D9416,'Cross-Page Data'!$I$4:$J$13,2,FALSE),IF(J9416="solar",VLOOKUP('Form 923'!D9416,'Cross-Page Data'!$I$14:$J$117,2,FALSE),J9416))</f>
        <v>#N/A</v>
      </c>
      <c r="J9416" t="e">
        <f>VLOOKUP(E9416,'Cross-Page Data'!$D$4:$F$48,3,FALSE)</f>
        <v>#N/A</v>
      </c>
      <c r="K9416" t="b">
        <f t="shared" si="147"/>
        <v>1</v>
      </c>
    </row>
    <row r="9417" spans="9:11">
      <c r="I9417" t="e">
        <f>IF(J9417="natural gas",VLOOKUP(D9417,'Cross-Page Data'!$I$4:$J$13,2,FALSE),IF(J9417="solar",VLOOKUP('Form 923'!D9417,'Cross-Page Data'!$I$14:$J$117,2,FALSE),J9417))</f>
        <v>#N/A</v>
      </c>
      <c r="J9417" t="e">
        <f>VLOOKUP(E9417,'Cross-Page Data'!$D$4:$F$48,3,FALSE)</f>
        <v>#N/A</v>
      </c>
      <c r="K9417" t="b">
        <f t="shared" si="147"/>
        <v>1</v>
      </c>
    </row>
    <row r="9418" spans="9:11">
      <c r="I9418" t="e">
        <f>IF(J9418="natural gas",VLOOKUP(D9418,'Cross-Page Data'!$I$4:$J$13,2,FALSE),IF(J9418="solar",VLOOKUP('Form 923'!D9418,'Cross-Page Data'!$I$14:$J$117,2,FALSE),J9418))</f>
        <v>#N/A</v>
      </c>
      <c r="J9418" t="e">
        <f>VLOOKUP(E9418,'Cross-Page Data'!$D$4:$F$48,3,FALSE)</f>
        <v>#N/A</v>
      </c>
      <c r="K9418" t="b">
        <f t="shared" si="147"/>
        <v>1</v>
      </c>
    </row>
    <row r="9419" spans="9:11">
      <c r="I9419" t="e">
        <f>IF(J9419="natural gas",VLOOKUP(D9419,'Cross-Page Data'!$I$4:$J$13,2,FALSE),IF(J9419="solar",VLOOKUP('Form 923'!D9419,'Cross-Page Data'!$I$14:$J$117,2,FALSE),J9419))</f>
        <v>#N/A</v>
      </c>
      <c r="J9419" t="e">
        <f>VLOOKUP(E9419,'Cross-Page Data'!$D$4:$F$48,3,FALSE)</f>
        <v>#N/A</v>
      </c>
      <c r="K9419" t="b">
        <f t="shared" si="147"/>
        <v>1</v>
      </c>
    </row>
    <row r="9420" spans="9:11">
      <c r="I9420" t="e">
        <f>IF(J9420="natural gas",VLOOKUP(D9420,'Cross-Page Data'!$I$4:$J$13,2,FALSE),IF(J9420="solar",VLOOKUP('Form 923'!D9420,'Cross-Page Data'!$I$14:$J$117,2,FALSE),J9420))</f>
        <v>#N/A</v>
      </c>
      <c r="J9420" t="e">
        <f>VLOOKUP(E9420,'Cross-Page Data'!$D$4:$F$48,3,FALSE)</f>
        <v>#N/A</v>
      </c>
      <c r="K9420" t="b">
        <f t="shared" si="147"/>
        <v>1</v>
      </c>
    </row>
    <row r="9421" spans="9:11">
      <c r="I9421" t="e">
        <f>IF(J9421="natural gas",VLOOKUP(D9421,'Cross-Page Data'!$I$4:$J$13,2,FALSE),IF(J9421="solar",VLOOKUP('Form 923'!D9421,'Cross-Page Data'!$I$14:$J$117,2,FALSE),J9421))</f>
        <v>#N/A</v>
      </c>
      <c r="J9421" t="e">
        <f>VLOOKUP(E9421,'Cross-Page Data'!$D$4:$F$48,3,FALSE)</f>
        <v>#N/A</v>
      </c>
      <c r="K9421" t="b">
        <f t="shared" si="147"/>
        <v>1</v>
      </c>
    </row>
    <row r="9422" spans="9:11">
      <c r="I9422" t="e">
        <f>IF(J9422="natural gas",VLOOKUP(D9422,'Cross-Page Data'!$I$4:$J$13,2,FALSE),IF(J9422="solar",VLOOKUP('Form 923'!D9422,'Cross-Page Data'!$I$14:$J$117,2,FALSE),J9422))</f>
        <v>#N/A</v>
      </c>
      <c r="J9422" t="e">
        <f>VLOOKUP(E9422,'Cross-Page Data'!$D$4:$F$48,3,FALSE)</f>
        <v>#N/A</v>
      </c>
      <c r="K9422" t="b">
        <f t="shared" si="147"/>
        <v>1</v>
      </c>
    </row>
    <row r="9423" spans="9:11">
      <c r="I9423" t="e">
        <f>IF(J9423="natural gas",VLOOKUP(D9423,'Cross-Page Data'!$I$4:$J$13,2,FALSE),IF(J9423="solar",VLOOKUP('Form 923'!D9423,'Cross-Page Data'!$I$14:$J$117,2,FALSE),J9423))</f>
        <v>#N/A</v>
      </c>
      <c r="J9423" t="e">
        <f>VLOOKUP(E9423,'Cross-Page Data'!$D$4:$F$48,3,FALSE)</f>
        <v>#N/A</v>
      </c>
      <c r="K9423" t="b">
        <f t="shared" si="147"/>
        <v>1</v>
      </c>
    </row>
    <row r="9424" spans="9:11">
      <c r="I9424" t="e">
        <f>IF(J9424="natural gas",VLOOKUP(D9424,'Cross-Page Data'!$I$4:$J$13,2,FALSE),IF(J9424="solar",VLOOKUP('Form 923'!D9424,'Cross-Page Data'!$I$14:$J$117,2,FALSE),J9424))</f>
        <v>#N/A</v>
      </c>
      <c r="J9424" t="e">
        <f>VLOOKUP(E9424,'Cross-Page Data'!$D$4:$F$48,3,FALSE)</f>
        <v>#N/A</v>
      </c>
      <c r="K9424" t="b">
        <f t="shared" si="147"/>
        <v>1</v>
      </c>
    </row>
    <row r="9425" spans="9:11">
      <c r="I9425" t="e">
        <f>IF(J9425="natural gas",VLOOKUP(D9425,'Cross-Page Data'!$I$4:$J$13,2,FALSE),IF(J9425="solar",VLOOKUP('Form 923'!D9425,'Cross-Page Data'!$I$14:$J$117,2,FALSE),J9425))</f>
        <v>#N/A</v>
      </c>
      <c r="J9425" t="e">
        <f>VLOOKUP(E9425,'Cross-Page Data'!$D$4:$F$48,3,FALSE)</f>
        <v>#N/A</v>
      </c>
      <c r="K9425" t="b">
        <f t="shared" si="147"/>
        <v>1</v>
      </c>
    </row>
    <row r="9426" spans="9:11">
      <c r="I9426" t="e">
        <f>IF(J9426="natural gas",VLOOKUP(D9426,'Cross-Page Data'!$I$4:$J$13,2,FALSE),IF(J9426="solar",VLOOKUP('Form 923'!D9426,'Cross-Page Data'!$I$14:$J$117,2,FALSE),J9426))</f>
        <v>#N/A</v>
      </c>
      <c r="J9426" t="e">
        <f>VLOOKUP(E9426,'Cross-Page Data'!$D$4:$F$48,3,FALSE)</f>
        <v>#N/A</v>
      </c>
      <c r="K9426" t="b">
        <f t="shared" si="147"/>
        <v>1</v>
      </c>
    </row>
    <row r="9427" spans="9:11">
      <c r="I9427" t="e">
        <f>IF(J9427="natural gas",VLOOKUP(D9427,'Cross-Page Data'!$I$4:$J$13,2,FALSE),IF(J9427="solar",VLOOKUP('Form 923'!D9427,'Cross-Page Data'!$I$14:$J$117,2,FALSE),J9427))</f>
        <v>#N/A</v>
      </c>
      <c r="J9427" t="e">
        <f>VLOOKUP(E9427,'Cross-Page Data'!$D$4:$F$48,3,FALSE)</f>
        <v>#N/A</v>
      </c>
      <c r="K9427" t="b">
        <f t="shared" si="147"/>
        <v>1</v>
      </c>
    </row>
    <row r="9428" spans="9:11">
      <c r="I9428" t="e">
        <f>IF(J9428="natural gas",VLOOKUP(D9428,'Cross-Page Data'!$I$4:$J$13,2,FALSE),IF(J9428="solar",VLOOKUP('Form 923'!D9428,'Cross-Page Data'!$I$14:$J$117,2,FALSE),J9428))</f>
        <v>#N/A</v>
      </c>
      <c r="J9428" t="e">
        <f>VLOOKUP(E9428,'Cross-Page Data'!$D$4:$F$48,3,FALSE)</f>
        <v>#N/A</v>
      </c>
      <c r="K9428" t="b">
        <f t="shared" si="147"/>
        <v>1</v>
      </c>
    </row>
    <row r="9429" spans="9:11">
      <c r="I9429" t="e">
        <f>IF(J9429="natural gas",VLOOKUP(D9429,'Cross-Page Data'!$I$4:$J$13,2,FALSE),IF(J9429="solar",VLOOKUP('Form 923'!D9429,'Cross-Page Data'!$I$14:$J$117,2,FALSE),J9429))</f>
        <v>#N/A</v>
      </c>
      <c r="J9429" t="e">
        <f>VLOOKUP(E9429,'Cross-Page Data'!$D$4:$F$48,3,FALSE)</f>
        <v>#N/A</v>
      </c>
      <c r="K9429" t="b">
        <f t="shared" si="147"/>
        <v>1</v>
      </c>
    </row>
    <row r="9430" spans="9:11">
      <c r="I9430" t="e">
        <f>IF(J9430="natural gas",VLOOKUP(D9430,'Cross-Page Data'!$I$4:$J$13,2,FALSE),IF(J9430="solar",VLOOKUP('Form 923'!D9430,'Cross-Page Data'!$I$14:$J$117,2,FALSE),J9430))</f>
        <v>#N/A</v>
      </c>
      <c r="J9430" t="e">
        <f>VLOOKUP(E9430,'Cross-Page Data'!$D$4:$F$48,3,FALSE)</f>
        <v>#N/A</v>
      </c>
      <c r="K9430" t="b">
        <f t="shared" si="147"/>
        <v>1</v>
      </c>
    </row>
    <row r="9431" spans="9:11">
      <c r="I9431" t="e">
        <f>IF(J9431="natural gas",VLOOKUP(D9431,'Cross-Page Data'!$I$4:$J$13,2,FALSE),IF(J9431="solar",VLOOKUP('Form 923'!D9431,'Cross-Page Data'!$I$14:$J$117,2,FALSE),J9431))</f>
        <v>#N/A</v>
      </c>
      <c r="J9431" t="e">
        <f>VLOOKUP(E9431,'Cross-Page Data'!$D$4:$F$48,3,FALSE)</f>
        <v>#N/A</v>
      </c>
      <c r="K9431" t="b">
        <f t="shared" si="147"/>
        <v>1</v>
      </c>
    </row>
    <row r="9432" spans="9:11">
      <c r="I9432" t="e">
        <f>IF(J9432="natural gas",VLOOKUP(D9432,'Cross-Page Data'!$I$4:$J$13,2,FALSE),IF(J9432="solar",VLOOKUP('Form 923'!D9432,'Cross-Page Data'!$I$14:$J$117,2,FALSE),J9432))</f>
        <v>#N/A</v>
      </c>
      <c r="J9432" t="e">
        <f>VLOOKUP(E9432,'Cross-Page Data'!$D$4:$F$48,3,FALSE)</f>
        <v>#N/A</v>
      </c>
      <c r="K9432" t="b">
        <f t="shared" si="147"/>
        <v>1</v>
      </c>
    </row>
    <row r="9433" spans="9:11">
      <c r="I9433" t="e">
        <f>IF(J9433="natural gas",VLOOKUP(D9433,'Cross-Page Data'!$I$4:$J$13,2,FALSE),IF(J9433="solar",VLOOKUP('Form 923'!D9433,'Cross-Page Data'!$I$14:$J$117,2,FALSE),J9433))</f>
        <v>#N/A</v>
      </c>
      <c r="J9433" t="e">
        <f>VLOOKUP(E9433,'Cross-Page Data'!$D$4:$F$48,3,FALSE)</f>
        <v>#N/A</v>
      </c>
      <c r="K9433" t="b">
        <f t="shared" si="147"/>
        <v>1</v>
      </c>
    </row>
    <row r="9434" spans="9:11">
      <c r="I9434" t="e">
        <f>IF(J9434="natural gas",VLOOKUP(D9434,'Cross-Page Data'!$I$4:$J$13,2,FALSE),IF(J9434="solar",VLOOKUP('Form 923'!D9434,'Cross-Page Data'!$I$14:$J$117,2,FALSE),J9434))</f>
        <v>#N/A</v>
      </c>
      <c r="J9434" t="e">
        <f>VLOOKUP(E9434,'Cross-Page Data'!$D$4:$F$48,3,FALSE)</f>
        <v>#N/A</v>
      </c>
      <c r="K9434" t="b">
        <f t="shared" si="147"/>
        <v>1</v>
      </c>
    </row>
    <row r="9435" spans="9:11">
      <c r="I9435" t="e">
        <f>IF(J9435="natural gas",VLOOKUP(D9435,'Cross-Page Data'!$I$4:$J$13,2,FALSE),IF(J9435="solar",VLOOKUP('Form 923'!D9435,'Cross-Page Data'!$I$14:$J$117,2,FALSE),J9435))</f>
        <v>#N/A</v>
      </c>
      <c r="J9435" t="e">
        <f>VLOOKUP(E9435,'Cross-Page Data'!$D$4:$F$48,3,FALSE)</f>
        <v>#N/A</v>
      </c>
      <c r="K9435" t="b">
        <f t="shared" si="147"/>
        <v>1</v>
      </c>
    </row>
    <row r="9436" spans="9:11">
      <c r="I9436" t="e">
        <f>IF(J9436="natural gas",VLOOKUP(D9436,'Cross-Page Data'!$I$4:$J$13,2,FALSE),IF(J9436="solar",VLOOKUP('Form 923'!D9436,'Cross-Page Data'!$I$14:$J$117,2,FALSE),J9436))</f>
        <v>#N/A</v>
      </c>
      <c r="J9436" t="e">
        <f>VLOOKUP(E9436,'Cross-Page Data'!$D$4:$F$48,3,FALSE)</f>
        <v>#N/A</v>
      </c>
      <c r="K9436" t="b">
        <f t="shared" si="147"/>
        <v>1</v>
      </c>
    </row>
    <row r="9437" spans="9:11">
      <c r="I9437" t="e">
        <f>IF(J9437="natural gas",VLOOKUP(D9437,'Cross-Page Data'!$I$4:$J$13,2,FALSE),IF(J9437="solar",VLOOKUP('Form 923'!D9437,'Cross-Page Data'!$I$14:$J$117,2,FALSE),J9437))</f>
        <v>#N/A</v>
      </c>
      <c r="J9437" t="e">
        <f>VLOOKUP(E9437,'Cross-Page Data'!$D$4:$F$48,3,FALSE)</f>
        <v>#N/A</v>
      </c>
      <c r="K9437" t="b">
        <f t="shared" si="147"/>
        <v>1</v>
      </c>
    </row>
    <row r="9438" spans="9:11">
      <c r="I9438" t="e">
        <f>IF(J9438="natural gas",VLOOKUP(D9438,'Cross-Page Data'!$I$4:$J$13,2,FALSE),IF(J9438="solar",VLOOKUP('Form 923'!D9438,'Cross-Page Data'!$I$14:$J$117,2,FALSE),J9438))</f>
        <v>#N/A</v>
      </c>
      <c r="J9438" t="e">
        <f>VLOOKUP(E9438,'Cross-Page Data'!$D$4:$F$48,3,FALSE)</f>
        <v>#N/A</v>
      </c>
      <c r="K9438" t="b">
        <f t="shared" si="147"/>
        <v>1</v>
      </c>
    </row>
    <row r="9439" spans="9:11">
      <c r="I9439" t="e">
        <f>IF(J9439="natural gas",VLOOKUP(D9439,'Cross-Page Data'!$I$4:$J$13,2,FALSE),IF(J9439="solar",VLOOKUP('Form 923'!D9439,'Cross-Page Data'!$I$14:$J$117,2,FALSE),J9439))</f>
        <v>#N/A</v>
      </c>
      <c r="J9439" t="e">
        <f>VLOOKUP(E9439,'Cross-Page Data'!$D$4:$F$48,3,FALSE)</f>
        <v>#N/A</v>
      </c>
      <c r="K9439" t="b">
        <f t="shared" si="147"/>
        <v>1</v>
      </c>
    </row>
    <row r="9440" spans="9:11">
      <c r="I9440" t="e">
        <f>IF(J9440="natural gas",VLOOKUP(D9440,'Cross-Page Data'!$I$4:$J$13,2,FALSE),IF(J9440="solar",VLOOKUP('Form 923'!D9440,'Cross-Page Data'!$I$14:$J$117,2,FALSE),J9440))</f>
        <v>#N/A</v>
      </c>
      <c r="J9440" t="e">
        <f>VLOOKUP(E9440,'Cross-Page Data'!$D$4:$F$48,3,FALSE)</f>
        <v>#N/A</v>
      </c>
      <c r="K9440" t="b">
        <f t="shared" si="147"/>
        <v>1</v>
      </c>
    </row>
    <row r="9441" spans="9:11">
      <c r="I9441" t="e">
        <f>IF(J9441="natural gas",VLOOKUP(D9441,'Cross-Page Data'!$I$4:$J$13,2,FALSE),IF(J9441="solar",VLOOKUP('Form 923'!D9441,'Cross-Page Data'!$I$14:$J$117,2,FALSE),J9441))</f>
        <v>#N/A</v>
      </c>
      <c r="J9441" t="e">
        <f>VLOOKUP(E9441,'Cross-Page Data'!$D$4:$F$48,3,FALSE)</f>
        <v>#N/A</v>
      </c>
      <c r="K9441" t="b">
        <f t="shared" si="147"/>
        <v>1</v>
      </c>
    </row>
    <row r="9442" spans="9:11">
      <c r="I9442" t="e">
        <f>IF(J9442="natural gas",VLOOKUP(D9442,'Cross-Page Data'!$I$4:$J$13,2,FALSE),IF(J9442="solar",VLOOKUP('Form 923'!D9442,'Cross-Page Data'!$I$14:$J$117,2,FALSE),J9442))</f>
        <v>#N/A</v>
      </c>
      <c r="J9442" t="e">
        <f>VLOOKUP(E9442,'Cross-Page Data'!$D$4:$F$48,3,FALSE)</f>
        <v>#N/A</v>
      </c>
      <c r="K9442" t="b">
        <f t="shared" si="147"/>
        <v>1</v>
      </c>
    </row>
    <row r="9443" spans="9:11">
      <c r="I9443" t="e">
        <f>IF(J9443="natural gas",VLOOKUP(D9443,'Cross-Page Data'!$I$4:$J$13,2,FALSE),IF(J9443="solar",VLOOKUP('Form 923'!D9443,'Cross-Page Data'!$I$14:$J$117,2,FALSE),J9443))</f>
        <v>#N/A</v>
      </c>
      <c r="J9443" t="e">
        <f>VLOOKUP(E9443,'Cross-Page Data'!$D$4:$F$48,3,FALSE)</f>
        <v>#N/A</v>
      </c>
      <c r="K9443" t="b">
        <f t="shared" si="147"/>
        <v>1</v>
      </c>
    </row>
    <row r="9444" spans="9:11">
      <c r="I9444" t="e">
        <f>IF(J9444="natural gas",VLOOKUP(D9444,'Cross-Page Data'!$I$4:$J$13,2,FALSE),IF(J9444="solar",VLOOKUP('Form 923'!D9444,'Cross-Page Data'!$I$14:$J$117,2,FALSE),J9444))</f>
        <v>#N/A</v>
      </c>
      <c r="J9444" t="e">
        <f>VLOOKUP(E9444,'Cross-Page Data'!$D$4:$F$48,3,FALSE)</f>
        <v>#N/A</v>
      </c>
      <c r="K9444" t="b">
        <f t="shared" si="147"/>
        <v>1</v>
      </c>
    </row>
    <row r="9445" spans="9:11">
      <c r="I9445" t="e">
        <f>IF(J9445="natural gas",VLOOKUP(D9445,'Cross-Page Data'!$I$4:$J$13,2,FALSE),IF(J9445="solar",VLOOKUP('Form 923'!D9445,'Cross-Page Data'!$I$14:$J$117,2,FALSE),J9445))</f>
        <v>#N/A</v>
      </c>
      <c r="J9445" t="e">
        <f>VLOOKUP(E9445,'Cross-Page Data'!$D$4:$F$48,3,FALSE)</f>
        <v>#N/A</v>
      </c>
      <c r="K9445" t="b">
        <f t="shared" si="147"/>
        <v>1</v>
      </c>
    </row>
    <row r="9446" spans="9:11">
      <c r="I9446" t="e">
        <f>IF(J9446="natural gas",VLOOKUP(D9446,'Cross-Page Data'!$I$4:$J$13,2,FALSE),IF(J9446="solar",VLOOKUP('Form 923'!D9446,'Cross-Page Data'!$I$14:$J$117,2,FALSE),J9446))</f>
        <v>#N/A</v>
      </c>
      <c r="J9446" t="e">
        <f>VLOOKUP(E9446,'Cross-Page Data'!$D$4:$F$48,3,FALSE)</f>
        <v>#N/A</v>
      </c>
      <c r="K9446" t="b">
        <f t="shared" si="147"/>
        <v>1</v>
      </c>
    </row>
    <row r="9447" spans="9:11">
      <c r="I9447" t="e">
        <f>IF(J9447="natural gas",VLOOKUP(D9447,'Cross-Page Data'!$I$4:$J$13,2,FALSE),IF(J9447="solar",VLOOKUP('Form 923'!D9447,'Cross-Page Data'!$I$14:$J$117,2,FALSE),J9447))</f>
        <v>#N/A</v>
      </c>
      <c r="J9447" t="e">
        <f>VLOOKUP(E9447,'Cross-Page Data'!$D$4:$F$48,3,FALSE)</f>
        <v>#N/A</v>
      </c>
      <c r="K9447" t="b">
        <f t="shared" si="147"/>
        <v>1</v>
      </c>
    </row>
    <row r="9448" spans="9:11">
      <c r="I9448" t="e">
        <f>IF(J9448="natural gas",VLOOKUP(D9448,'Cross-Page Data'!$I$4:$J$13,2,FALSE),IF(J9448="solar",VLOOKUP('Form 923'!D9448,'Cross-Page Data'!$I$14:$J$117,2,FALSE),J9448))</f>
        <v>#N/A</v>
      </c>
      <c r="J9448" t="e">
        <f>VLOOKUP(E9448,'Cross-Page Data'!$D$4:$F$48,3,FALSE)</f>
        <v>#N/A</v>
      </c>
      <c r="K9448" t="b">
        <f t="shared" si="147"/>
        <v>1</v>
      </c>
    </row>
    <row r="9449" spans="9:11">
      <c r="I9449" t="e">
        <f>IF(J9449="natural gas",VLOOKUP(D9449,'Cross-Page Data'!$I$4:$J$13,2,FALSE),IF(J9449="solar",VLOOKUP('Form 923'!D9449,'Cross-Page Data'!$I$14:$J$117,2,FALSE),J9449))</f>
        <v>#N/A</v>
      </c>
      <c r="J9449" t="e">
        <f>VLOOKUP(E9449,'Cross-Page Data'!$D$4:$F$48,3,FALSE)</f>
        <v>#N/A</v>
      </c>
      <c r="K9449" t="b">
        <f t="shared" si="147"/>
        <v>1</v>
      </c>
    </row>
    <row r="9450" spans="9:11">
      <c r="I9450" t="e">
        <f>IF(J9450="natural gas",VLOOKUP(D9450,'Cross-Page Data'!$I$4:$J$13,2,FALSE),IF(J9450="solar",VLOOKUP('Form 923'!D9450,'Cross-Page Data'!$I$14:$J$117,2,FALSE),J9450))</f>
        <v>#N/A</v>
      </c>
      <c r="J9450" t="e">
        <f>VLOOKUP(E9450,'Cross-Page Data'!$D$4:$F$48,3,FALSE)</f>
        <v>#N/A</v>
      </c>
      <c r="K9450" t="b">
        <f t="shared" si="147"/>
        <v>1</v>
      </c>
    </row>
    <row r="9451" spans="9:11">
      <c r="I9451" t="e">
        <f>IF(J9451="natural gas",VLOOKUP(D9451,'Cross-Page Data'!$I$4:$J$13,2,FALSE),IF(J9451="solar",VLOOKUP('Form 923'!D9451,'Cross-Page Data'!$I$14:$J$117,2,FALSE),J9451))</f>
        <v>#N/A</v>
      </c>
      <c r="J9451" t="e">
        <f>VLOOKUP(E9451,'Cross-Page Data'!$D$4:$F$48,3,FALSE)</f>
        <v>#N/A</v>
      </c>
      <c r="K9451" t="b">
        <f t="shared" si="147"/>
        <v>1</v>
      </c>
    </row>
    <row r="9452" spans="9:11">
      <c r="I9452" t="e">
        <f>IF(J9452="natural gas",VLOOKUP(D9452,'Cross-Page Data'!$I$4:$J$13,2,FALSE),IF(J9452="solar",VLOOKUP('Form 923'!D9452,'Cross-Page Data'!$I$14:$J$117,2,FALSE),J9452))</f>
        <v>#N/A</v>
      </c>
      <c r="J9452" t="e">
        <f>VLOOKUP(E9452,'Cross-Page Data'!$D$4:$F$48,3,FALSE)</f>
        <v>#N/A</v>
      </c>
      <c r="K9452" t="b">
        <f t="shared" si="147"/>
        <v>1</v>
      </c>
    </row>
    <row r="9453" spans="9:11">
      <c r="I9453" t="e">
        <f>IF(J9453="natural gas",VLOOKUP(D9453,'Cross-Page Data'!$I$4:$J$13,2,FALSE),IF(J9453="solar",VLOOKUP('Form 923'!D9453,'Cross-Page Data'!$I$14:$J$117,2,FALSE),J9453))</f>
        <v>#N/A</v>
      </c>
      <c r="J9453" t="e">
        <f>VLOOKUP(E9453,'Cross-Page Data'!$D$4:$F$48,3,FALSE)</f>
        <v>#N/A</v>
      </c>
      <c r="K9453" t="b">
        <f t="shared" si="147"/>
        <v>1</v>
      </c>
    </row>
    <row r="9454" spans="9:11">
      <c r="I9454" t="e">
        <f>IF(J9454="natural gas",VLOOKUP(D9454,'Cross-Page Data'!$I$4:$J$13,2,FALSE),IF(J9454="solar",VLOOKUP('Form 923'!D9454,'Cross-Page Data'!$I$14:$J$117,2,FALSE),J9454))</f>
        <v>#N/A</v>
      </c>
      <c r="J9454" t="e">
        <f>VLOOKUP(E9454,'Cross-Page Data'!$D$4:$F$48,3,FALSE)</f>
        <v>#N/A</v>
      </c>
      <c r="K9454" t="b">
        <f t="shared" si="147"/>
        <v>1</v>
      </c>
    </row>
    <row r="9455" spans="9:11">
      <c r="I9455" t="e">
        <f>IF(J9455="natural gas",VLOOKUP(D9455,'Cross-Page Data'!$I$4:$J$13,2,FALSE),IF(J9455="solar",VLOOKUP('Form 923'!D9455,'Cross-Page Data'!$I$14:$J$117,2,FALSE),J9455))</f>
        <v>#N/A</v>
      </c>
      <c r="J9455" t="e">
        <f>VLOOKUP(E9455,'Cross-Page Data'!$D$4:$F$48,3,FALSE)</f>
        <v>#N/A</v>
      </c>
      <c r="K9455" t="b">
        <f t="shared" si="147"/>
        <v>1</v>
      </c>
    </row>
    <row r="9456" spans="9:11">
      <c r="I9456" t="e">
        <f>IF(J9456="natural gas",VLOOKUP(D9456,'Cross-Page Data'!$I$4:$J$13,2,FALSE),IF(J9456="solar",VLOOKUP('Form 923'!D9456,'Cross-Page Data'!$I$14:$J$117,2,FALSE),J9456))</f>
        <v>#N/A</v>
      </c>
      <c r="J9456" t="e">
        <f>VLOOKUP(E9456,'Cross-Page Data'!$D$4:$F$48,3,FALSE)</f>
        <v>#N/A</v>
      </c>
      <c r="K9456" t="b">
        <f t="shared" si="147"/>
        <v>1</v>
      </c>
    </row>
    <row r="9457" spans="9:11">
      <c r="I9457" t="e">
        <f>IF(J9457="natural gas",VLOOKUP(D9457,'Cross-Page Data'!$I$4:$J$13,2,FALSE),IF(J9457="solar",VLOOKUP('Form 923'!D9457,'Cross-Page Data'!$I$14:$J$117,2,FALSE),J9457))</f>
        <v>#N/A</v>
      </c>
      <c r="J9457" t="e">
        <f>VLOOKUP(E9457,'Cross-Page Data'!$D$4:$F$48,3,FALSE)</f>
        <v>#N/A</v>
      </c>
      <c r="K9457" t="b">
        <f t="shared" si="147"/>
        <v>1</v>
      </c>
    </row>
    <row r="9458" spans="9:11">
      <c r="I9458" t="e">
        <f>IF(J9458="natural gas",VLOOKUP(D9458,'Cross-Page Data'!$I$4:$J$13,2,FALSE),IF(J9458="solar",VLOOKUP('Form 923'!D9458,'Cross-Page Data'!$I$14:$J$117,2,FALSE),J9458))</f>
        <v>#N/A</v>
      </c>
      <c r="J9458" t="e">
        <f>VLOOKUP(E9458,'Cross-Page Data'!$D$4:$F$48,3,FALSE)</f>
        <v>#N/A</v>
      </c>
      <c r="K9458" t="b">
        <f t="shared" si="147"/>
        <v>1</v>
      </c>
    </row>
    <row r="9459" spans="9:11">
      <c r="I9459" t="e">
        <f>IF(J9459="natural gas",VLOOKUP(D9459,'Cross-Page Data'!$I$4:$J$13,2,FALSE),IF(J9459="solar",VLOOKUP('Form 923'!D9459,'Cross-Page Data'!$I$14:$J$117,2,FALSE),J9459))</f>
        <v>#N/A</v>
      </c>
      <c r="J9459" t="e">
        <f>VLOOKUP(E9459,'Cross-Page Data'!$D$4:$F$48,3,FALSE)</f>
        <v>#N/A</v>
      </c>
      <c r="K9459" t="b">
        <f t="shared" si="147"/>
        <v>1</v>
      </c>
    </row>
    <row r="9460" spans="9:11">
      <c r="I9460" t="e">
        <f>IF(J9460="natural gas",VLOOKUP(D9460,'Cross-Page Data'!$I$4:$J$13,2,FALSE),IF(J9460="solar",VLOOKUP('Form 923'!D9460,'Cross-Page Data'!$I$14:$J$117,2,FALSE),J9460))</f>
        <v>#N/A</v>
      </c>
      <c r="J9460" t="e">
        <f>VLOOKUP(E9460,'Cross-Page Data'!$D$4:$F$48,3,FALSE)</f>
        <v>#N/A</v>
      </c>
      <c r="K9460" t="b">
        <f t="shared" si="147"/>
        <v>1</v>
      </c>
    </row>
    <row r="9461" spans="9:11">
      <c r="I9461" t="e">
        <f>IF(J9461="natural gas",VLOOKUP(D9461,'Cross-Page Data'!$I$4:$J$13,2,FALSE),IF(J9461="solar",VLOOKUP('Form 923'!D9461,'Cross-Page Data'!$I$14:$J$117,2,FALSE),J9461))</f>
        <v>#N/A</v>
      </c>
      <c r="J9461" t="e">
        <f>VLOOKUP(E9461,'Cross-Page Data'!$D$4:$F$48,3,FALSE)</f>
        <v>#N/A</v>
      </c>
      <c r="K9461" t="b">
        <f t="shared" si="147"/>
        <v>1</v>
      </c>
    </row>
    <row r="9462" spans="9:11">
      <c r="I9462" t="e">
        <f>IF(J9462="natural gas",VLOOKUP(D9462,'Cross-Page Data'!$I$4:$J$13,2,FALSE),IF(J9462="solar",VLOOKUP('Form 923'!D9462,'Cross-Page Data'!$I$14:$J$117,2,FALSE),J9462))</f>
        <v>#N/A</v>
      </c>
      <c r="J9462" t="e">
        <f>VLOOKUP(E9462,'Cross-Page Data'!$D$4:$F$48,3,FALSE)</f>
        <v>#N/A</v>
      </c>
      <c r="K9462" t="b">
        <f t="shared" si="147"/>
        <v>1</v>
      </c>
    </row>
    <row r="9463" spans="9:11">
      <c r="I9463" t="e">
        <f>IF(J9463="natural gas",VLOOKUP(D9463,'Cross-Page Data'!$I$4:$J$13,2,FALSE),IF(J9463="solar",VLOOKUP('Form 923'!D9463,'Cross-Page Data'!$I$14:$J$117,2,FALSE),J9463))</f>
        <v>#N/A</v>
      </c>
      <c r="J9463" t="e">
        <f>VLOOKUP(E9463,'Cross-Page Data'!$D$4:$F$48,3,FALSE)</f>
        <v>#N/A</v>
      </c>
      <c r="K9463" t="b">
        <f t="shared" si="147"/>
        <v>1</v>
      </c>
    </row>
    <row r="9464" spans="9:11">
      <c r="I9464" t="e">
        <f>IF(J9464="natural gas",VLOOKUP(D9464,'Cross-Page Data'!$I$4:$J$13,2,FALSE),IF(J9464="solar",VLOOKUP('Form 923'!D9464,'Cross-Page Data'!$I$14:$J$117,2,FALSE),J9464))</f>
        <v>#N/A</v>
      </c>
      <c r="J9464" t="e">
        <f>VLOOKUP(E9464,'Cross-Page Data'!$D$4:$F$48,3,FALSE)</f>
        <v>#N/A</v>
      </c>
      <c r="K9464" t="b">
        <f t="shared" si="147"/>
        <v>1</v>
      </c>
    </row>
    <row r="9465" spans="9:11">
      <c r="I9465" t="e">
        <f>IF(J9465="natural gas",VLOOKUP(D9465,'Cross-Page Data'!$I$4:$J$13,2,FALSE),IF(J9465="solar",VLOOKUP('Form 923'!D9465,'Cross-Page Data'!$I$14:$J$117,2,FALSE),J9465))</f>
        <v>#N/A</v>
      </c>
      <c r="J9465" t="e">
        <f>VLOOKUP(E9465,'Cross-Page Data'!$D$4:$F$48,3,FALSE)</f>
        <v>#N/A</v>
      </c>
      <c r="K9465" t="b">
        <f t="shared" si="147"/>
        <v>1</v>
      </c>
    </row>
    <row r="9466" spans="9:11">
      <c r="I9466" t="e">
        <f>IF(J9466="natural gas",VLOOKUP(D9466,'Cross-Page Data'!$I$4:$J$13,2,FALSE),IF(J9466="solar",VLOOKUP('Form 923'!D9466,'Cross-Page Data'!$I$14:$J$117,2,FALSE),J9466))</f>
        <v>#N/A</v>
      </c>
      <c r="J9466" t="e">
        <f>VLOOKUP(E9466,'Cross-Page Data'!$D$4:$F$48,3,FALSE)</f>
        <v>#N/A</v>
      </c>
      <c r="K9466" t="b">
        <f t="shared" si="147"/>
        <v>1</v>
      </c>
    </row>
    <row r="9467" spans="9:11">
      <c r="I9467" t="e">
        <f>IF(J9467="natural gas",VLOOKUP(D9467,'Cross-Page Data'!$I$4:$J$13,2,FALSE),IF(J9467="solar",VLOOKUP('Form 923'!D9467,'Cross-Page Data'!$I$14:$J$117,2,FALSE),J9467))</f>
        <v>#N/A</v>
      </c>
      <c r="J9467" t="e">
        <f>VLOOKUP(E9467,'Cross-Page Data'!$D$4:$F$48,3,FALSE)</f>
        <v>#N/A</v>
      </c>
      <c r="K9467" t="b">
        <f t="shared" si="147"/>
        <v>1</v>
      </c>
    </row>
    <row r="9468" spans="9:11">
      <c r="I9468" t="e">
        <f>IF(J9468="natural gas",VLOOKUP(D9468,'Cross-Page Data'!$I$4:$J$13,2,FALSE),IF(J9468="solar",VLOOKUP('Form 923'!D9468,'Cross-Page Data'!$I$14:$J$117,2,FALSE),J9468))</f>
        <v>#N/A</v>
      </c>
      <c r="J9468" t="e">
        <f>VLOOKUP(E9468,'Cross-Page Data'!$D$4:$F$48,3,FALSE)</f>
        <v>#N/A</v>
      </c>
      <c r="K9468" t="b">
        <f t="shared" si="147"/>
        <v>1</v>
      </c>
    </row>
    <row r="9469" spans="9:11">
      <c r="I9469" t="e">
        <f>IF(J9469="natural gas",VLOOKUP(D9469,'Cross-Page Data'!$I$4:$J$13,2,FALSE),IF(J9469="solar",VLOOKUP('Form 923'!D9469,'Cross-Page Data'!$I$14:$J$117,2,FALSE),J9469))</f>
        <v>#N/A</v>
      </c>
      <c r="J9469" t="e">
        <f>VLOOKUP(E9469,'Cross-Page Data'!$D$4:$F$48,3,FALSE)</f>
        <v>#N/A</v>
      </c>
      <c r="K9469" t="b">
        <f t="shared" si="147"/>
        <v>1</v>
      </c>
    </row>
    <row r="9470" spans="9:11">
      <c r="I9470" t="e">
        <f>IF(J9470="natural gas",VLOOKUP(D9470,'Cross-Page Data'!$I$4:$J$13,2,FALSE),IF(J9470="solar",VLOOKUP('Form 923'!D9470,'Cross-Page Data'!$I$14:$J$117,2,FALSE),J9470))</f>
        <v>#N/A</v>
      </c>
      <c r="J9470" t="e">
        <f>VLOOKUP(E9470,'Cross-Page Data'!$D$4:$F$48,3,FALSE)</f>
        <v>#N/A</v>
      </c>
      <c r="K9470" t="b">
        <f t="shared" si="147"/>
        <v>1</v>
      </c>
    </row>
    <row r="9471" spans="9:11">
      <c r="I9471" t="e">
        <f>IF(J9471="natural gas",VLOOKUP(D9471,'Cross-Page Data'!$I$4:$J$13,2,FALSE),IF(J9471="solar",VLOOKUP('Form 923'!D9471,'Cross-Page Data'!$I$14:$J$117,2,FALSE),J9471))</f>
        <v>#N/A</v>
      </c>
      <c r="J9471" t="e">
        <f>VLOOKUP(E9471,'Cross-Page Data'!$D$4:$F$48,3,FALSE)</f>
        <v>#N/A</v>
      </c>
      <c r="K9471" t="b">
        <f t="shared" si="147"/>
        <v>1</v>
      </c>
    </row>
    <row r="9472" spans="9:11">
      <c r="I9472" t="e">
        <f>IF(J9472="natural gas",VLOOKUP(D9472,'Cross-Page Data'!$I$4:$J$13,2,FALSE),IF(J9472="solar",VLOOKUP('Form 923'!D9472,'Cross-Page Data'!$I$14:$J$117,2,FALSE),J9472))</f>
        <v>#N/A</v>
      </c>
      <c r="J9472" t="e">
        <f>VLOOKUP(E9472,'Cross-Page Data'!$D$4:$F$48,3,FALSE)</f>
        <v>#N/A</v>
      </c>
      <c r="K9472" t="b">
        <f t="shared" si="147"/>
        <v>1</v>
      </c>
    </row>
    <row r="9473" spans="9:11">
      <c r="I9473" t="e">
        <f>IF(J9473="natural gas",VLOOKUP(D9473,'Cross-Page Data'!$I$4:$J$13,2,FALSE),IF(J9473="solar",VLOOKUP('Form 923'!D9473,'Cross-Page Data'!$I$14:$J$117,2,FALSE),J9473))</f>
        <v>#N/A</v>
      </c>
      <c r="J9473" t="e">
        <f>VLOOKUP(E9473,'Cross-Page Data'!$D$4:$F$48,3,FALSE)</f>
        <v>#N/A</v>
      </c>
      <c r="K9473" t="b">
        <f t="shared" si="147"/>
        <v>1</v>
      </c>
    </row>
    <row r="9474" spans="9:11">
      <c r="I9474" t="e">
        <f>IF(J9474="natural gas",VLOOKUP(D9474,'Cross-Page Data'!$I$4:$J$13,2,FALSE),IF(J9474="solar",VLOOKUP('Form 923'!D9474,'Cross-Page Data'!$I$14:$J$117,2,FALSE),J9474))</f>
        <v>#N/A</v>
      </c>
      <c r="J9474" t="e">
        <f>VLOOKUP(E9474,'Cross-Page Data'!$D$4:$F$48,3,FALSE)</f>
        <v>#N/A</v>
      </c>
      <c r="K9474" t="b">
        <f t="shared" si="147"/>
        <v>1</v>
      </c>
    </row>
    <row r="9475" spans="9:11">
      <c r="I9475" t="e">
        <f>IF(J9475="natural gas",VLOOKUP(D9475,'Cross-Page Data'!$I$4:$J$13,2,FALSE),IF(J9475="solar",VLOOKUP('Form 923'!D9475,'Cross-Page Data'!$I$14:$J$117,2,FALSE),J9475))</f>
        <v>#N/A</v>
      </c>
      <c r="J9475" t="e">
        <f>VLOOKUP(E9475,'Cross-Page Data'!$D$4:$F$48,3,FALSE)</f>
        <v>#N/A</v>
      </c>
      <c r="K9475" t="b">
        <f t="shared" si="147"/>
        <v>1</v>
      </c>
    </row>
    <row r="9476" spans="9:11">
      <c r="I9476" t="e">
        <f>IF(J9476="natural gas",VLOOKUP(D9476,'Cross-Page Data'!$I$4:$J$13,2,FALSE),IF(J9476="solar",VLOOKUP('Form 923'!D9476,'Cross-Page Data'!$I$14:$J$117,2,FALSE),J9476))</f>
        <v>#N/A</v>
      </c>
      <c r="J9476" t="e">
        <f>VLOOKUP(E9476,'Cross-Page Data'!$D$4:$F$48,3,FALSE)</f>
        <v>#N/A</v>
      </c>
      <c r="K9476" t="b">
        <f t="shared" si="147"/>
        <v>1</v>
      </c>
    </row>
    <row r="9477" spans="9:11">
      <c r="I9477" t="e">
        <f>IF(J9477="natural gas",VLOOKUP(D9477,'Cross-Page Data'!$I$4:$J$13,2,FALSE),IF(J9477="solar",VLOOKUP('Form 923'!D9477,'Cross-Page Data'!$I$14:$J$117,2,FALSE),J9477))</f>
        <v>#N/A</v>
      </c>
      <c r="J9477" t="e">
        <f>VLOOKUP(E9477,'Cross-Page Data'!$D$4:$F$48,3,FALSE)</f>
        <v>#N/A</v>
      </c>
      <c r="K9477" t="b">
        <f t="shared" si="147"/>
        <v>1</v>
      </c>
    </row>
    <row r="9478" spans="9:11">
      <c r="I9478" t="e">
        <f>IF(J9478="natural gas",VLOOKUP(D9478,'Cross-Page Data'!$I$4:$J$13,2,FALSE),IF(J9478="solar",VLOOKUP('Form 923'!D9478,'Cross-Page Data'!$I$14:$J$117,2,FALSE),J9478))</f>
        <v>#N/A</v>
      </c>
      <c r="J9478" t="e">
        <f>VLOOKUP(E9478,'Cross-Page Data'!$D$4:$F$48,3,FALSE)</f>
        <v>#N/A</v>
      </c>
      <c r="K9478" t="b">
        <f t="shared" si="147"/>
        <v>1</v>
      </c>
    </row>
    <row r="9479" spans="9:11">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c r="I9480" t="e">
        <f>IF(J9480="natural gas",VLOOKUP(D9480,'Cross-Page Data'!$I$4:$J$13,2,FALSE),IF(J9480="solar",VLOOKUP('Form 923'!D9480,'Cross-Page Data'!$I$14:$J$117,2,FALSE),J9480))</f>
        <v>#N/A</v>
      </c>
      <c r="J9480" t="e">
        <f>VLOOKUP(E9480,'Cross-Page Data'!$D$4:$F$48,3,FALSE)</f>
        <v>#N/A</v>
      </c>
      <c r="K9480" t="b">
        <f t="shared" si="148"/>
        <v>1</v>
      </c>
    </row>
    <row r="9481" spans="9:11">
      <c r="I9481" t="e">
        <f>IF(J9481="natural gas",VLOOKUP(D9481,'Cross-Page Data'!$I$4:$J$13,2,FALSE),IF(J9481="solar",VLOOKUP('Form 923'!D9481,'Cross-Page Data'!$I$14:$J$117,2,FALSE),J9481))</f>
        <v>#N/A</v>
      </c>
      <c r="J9481" t="e">
        <f>VLOOKUP(E9481,'Cross-Page Data'!$D$4:$F$48,3,FALSE)</f>
        <v>#N/A</v>
      </c>
      <c r="K9481" t="b">
        <f t="shared" si="148"/>
        <v>1</v>
      </c>
    </row>
    <row r="9482" spans="9:11">
      <c r="I9482" t="e">
        <f>IF(J9482="natural gas",VLOOKUP(D9482,'Cross-Page Data'!$I$4:$J$13,2,FALSE),IF(J9482="solar",VLOOKUP('Form 923'!D9482,'Cross-Page Data'!$I$14:$J$117,2,FALSE),J9482))</f>
        <v>#N/A</v>
      </c>
      <c r="J9482" t="e">
        <f>VLOOKUP(E9482,'Cross-Page Data'!$D$4:$F$48,3,FALSE)</f>
        <v>#N/A</v>
      </c>
      <c r="K9482" t="b">
        <f t="shared" si="148"/>
        <v>1</v>
      </c>
    </row>
    <row r="9483" spans="9:11">
      <c r="I9483" t="e">
        <f>IF(J9483="natural gas",VLOOKUP(D9483,'Cross-Page Data'!$I$4:$J$13,2,FALSE),IF(J9483="solar",VLOOKUP('Form 923'!D9483,'Cross-Page Data'!$I$14:$J$117,2,FALSE),J9483))</f>
        <v>#N/A</v>
      </c>
      <c r="J9483" t="e">
        <f>VLOOKUP(E9483,'Cross-Page Data'!$D$4:$F$48,3,FALSE)</f>
        <v>#N/A</v>
      </c>
      <c r="K9483" t="b">
        <f t="shared" si="148"/>
        <v>1</v>
      </c>
    </row>
    <row r="9484" spans="9:11">
      <c r="I9484" t="e">
        <f>IF(J9484="natural gas",VLOOKUP(D9484,'Cross-Page Data'!$I$4:$J$13,2,FALSE),IF(J9484="solar",VLOOKUP('Form 923'!D9484,'Cross-Page Data'!$I$14:$J$117,2,FALSE),J9484))</f>
        <v>#N/A</v>
      </c>
      <c r="J9484" t="e">
        <f>VLOOKUP(E9484,'Cross-Page Data'!$D$4:$F$48,3,FALSE)</f>
        <v>#N/A</v>
      </c>
      <c r="K9484" t="b">
        <f t="shared" si="148"/>
        <v>1</v>
      </c>
    </row>
    <row r="9485" spans="9:11">
      <c r="I9485" t="e">
        <f>IF(J9485="natural gas",VLOOKUP(D9485,'Cross-Page Data'!$I$4:$J$13,2,FALSE),IF(J9485="solar",VLOOKUP('Form 923'!D9485,'Cross-Page Data'!$I$14:$J$117,2,FALSE),J9485))</f>
        <v>#N/A</v>
      </c>
      <c r="J9485" t="e">
        <f>VLOOKUP(E9485,'Cross-Page Data'!$D$4:$F$48,3,FALSE)</f>
        <v>#N/A</v>
      </c>
      <c r="K9485" t="b">
        <f t="shared" si="148"/>
        <v>1</v>
      </c>
    </row>
    <row r="9486" spans="9:11">
      <c r="I9486" t="e">
        <f>IF(J9486="natural gas",VLOOKUP(D9486,'Cross-Page Data'!$I$4:$J$13,2,FALSE),IF(J9486="solar",VLOOKUP('Form 923'!D9486,'Cross-Page Data'!$I$14:$J$117,2,FALSE),J9486))</f>
        <v>#N/A</v>
      </c>
      <c r="J9486" t="e">
        <f>VLOOKUP(E9486,'Cross-Page Data'!$D$4:$F$48,3,FALSE)</f>
        <v>#N/A</v>
      </c>
      <c r="K9486" t="b">
        <f t="shared" si="148"/>
        <v>1</v>
      </c>
    </row>
    <row r="9487" spans="9:11">
      <c r="I9487" t="e">
        <f>IF(J9487="natural gas",VLOOKUP(D9487,'Cross-Page Data'!$I$4:$J$13,2,FALSE),IF(J9487="solar",VLOOKUP('Form 923'!D9487,'Cross-Page Data'!$I$14:$J$117,2,FALSE),J9487))</f>
        <v>#N/A</v>
      </c>
      <c r="J9487" t="e">
        <f>VLOOKUP(E9487,'Cross-Page Data'!$D$4:$F$48,3,FALSE)</f>
        <v>#N/A</v>
      </c>
      <c r="K9487" t="b">
        <f t="shared" si="148"/>
        <v>1</v>
      </c>
    </row>
    <row r="9488" spans="9:11">
      <c r="I9488" t="e">
        <f>IF(J9488="natural gas",VLOOKUP(D9488,'Cross-Page Data'!$I$4:$J$13,2,FALSE),IF(J9488="solar",VLOOKUP('Form 923'!D9488,'Cross-Page Data'!$I$14:$J$117,2,FALSE),J9488))</f>
        <v>#N/A</v>
      </c>
      <c r="J9488" t="e">
        <f>VLOOKUP(E9488,'Cross-Page Data'!$D$4:$F$48,3,FALSE)</f>
        <v>#N/A</v>
      </c>
      <c r="K9488" t="b">
        <f t="shared" si="148"/>
        <v>1</v>
      </c>
    </row>
    <row r="9489" spans="9:11">
      <c r="I9489" t="e">
        <f>IF(J9489="natural gas",VLOOKUP(D9489,'Cross-Page Data'!$I$4:$J$13,2,FALSE),IF(J9489="solar",VLOOKUP('Form 923'!D9489,'Cross-Page Data'!$I$14:$J$117,2,FALSE),J9489))</f>
        <v>#N/A</v>
      </c>
      <c r="J9489" t="e">
        <f>VLOOKUP(E9489,'Cross-Page Data'!$D$4:$F$48,3,FALSE)</f>
        <v>#N/A</v>
      </c>
      <c r="K9489" t="b">
        <f t="shared" si="148"/>
        <v>1</v>
      </c>
    </row>
    <row r="9490" spans="9:11">
      <c r="I9490" t="e">
        <f>IF(J9490="natural gas",VLOOKUP(D9490,'Cross-Page Data'!$I$4:$J$13,2,FALSE),IF(J9490="solar",VLOOKUP('Form 923'!D9490,'Cross-Page Data'!$I$14:$J$117,2,FALSE),J9490))</f>
        <v>#N/A</v>
      </c>
      <c r="J9490" t="e">
        <f>VLOOKUP(E9490,'Cross-Page Data'!$D$4:$F$48,3,FALSE)</f>
        <v>#N/A</v>
      </c>
      <c r="K9490" t="b">
        <f t="shared" si="148"/>
        <v>1</v>
      </c>
    </row>
    <row r="9491" spans="9:11">
      <c r="I9491" t="e">
        <f>IF(J9491="natural gas",VLOOKUP(D9491,'Cross-Page Data'!$I$4:$J$13,2,FALSE),IF(J9491="solar",VLOOKUP('Form 923'!D9491,'Cross-Page Data'!$I$14:$J$117,2,FALSE),J9491))</f>
        <v>#N/A</v>
      </c>
      <c r="J9491" t="e">
        <f>VLOOKUP(E9491,'Cross-Page Data'!$D$4:$F$48,3,FALSE)</f>
        <v>#N/A</v>
      </c>
      <c r="K9491" t="b">
        <f t="shared" si="148"/>
        <v>1</v>
      </c>
    </row>
    <row r="9492" spans="9:11">
      <c r="I9492" t="e">
        <f>IF(J9492="natural gas",VLOOKUP(D9492,'Cross-Page Data'!$I$4:$J$13,2,FALSE),IF(J9492="solar",VLOOKUP('Form 923'!D9492,'Cross-Page Data'!$I$14:$J$117,2,FALSE),J9492))</f>
        <v>#N/A</v>
      </c>
      <c r="J9492" t="e">
        <f>VLOOKUP(E9492,'Cross-Page Data'!$D$4:$F$48,3,FALSE)</f>
        <v>#N/A</v>
      </c>
      <c r="K9492" t="b">
        <f t="shared" si="148"/>
        <v>1</v>
      </c>
    </row>
    <row r="9493" spans="9:11">
      <c r="I9493" t="e">
        <f>IF(J9493="natural gas",VLOOKUP(D9493,'Cross-Page Data'!$I$4:$J$13,2,FALSE),IF(J9493="solar",VLOOKUP('Form 923'!D9493,'Cross-Page Data'!$I$14:$J$117,2,FALSE),J9493))</f>
        <v>#N/A</v>
      </c>
      <c r="J9493" t="e">
        <f>VLOOKUP(E9493,'Cross-Page Data'!$D$4:$F$48,3,FALSE)</f>
        <v>#N/A</v>
      </c>
      <c r="K9493" t="b">
        <f t="shared" si="148"/>
        <v>1</v>
      </c>
    </row>
    <row r="9494" spans="9:11">
      <c r="I9494" t="e">
        <f>IF(J9494="natural gas",VLOOKUP(D9494,'Cross-Page Data'!$I$4:$J$13,2,FALSE),IF(J9494="solar",VLOOKUP('Form 923'!D9494,'Cross-Page Data'!$I$14:$J$117,2,FALSE),J9494))</f>
        <v>#N/A</v>
      </c>
      <c r="J9494" t="e">
        <f>VLOOKUP(E9494,'Cross-Page Data'!$D$4:$F$48,3,FALSE)</f>
        <v>#N/A</v>
      </c>
      <c r="K9494" t="b">
        <f t="shared" si="148"/>
        <v>1</v>
      </c>
    </row>
    <row r="9495" spans="9:11">
      <c r="I9495" t="e">
        <f>IF(J9495="natural gas",VLOOKUP(D9495,'Cross-Page Data'!$I$4:$J$13,2,FALSE),IF(J9495="solar",VLOOKUP('Form 923'!D9495,'Cross-Page Data'!$I$14:$J$117,2,FALSE),J9495))</f>
        <v>#N/A</v>
      </c>
      <c r="J9495" t="e">
        <f>VLOOKUP(E9495,'Cross-Page Data'!$D$4:$F$48,3,FALSE)</f>
        <v>#N/A</v>
      </c>
      <c r="K9495" t="b">
        <f t="shared" si="148"/>
        <v>1</v>
      </c>
    </row>
    <row r="9496" spans="9:11">
      <c r="I9496" t="e">
        <f>IF(J9496="natural gas",VLOOKUP(D9496,'Cross-Page Data'!$I$4:$J$13,2,FALSE),IF(J9496="solar",VLOOKUP('Form 923'!D9496,'Cross-Page Data'!$I$14:$J$117,2,FALSE),J9496))</f>
        <v>#N/A</v>
      </c>
      <c r="J9496" t="e">
        <f>VLOOKUP(E9496,'Cross-Page Data'!$D$4:$F$48,3,FALSE)</f>
        <v>#N/A</v>
      </c>
      <c r="K9496" t="b">
        <f t="shared" si="148"/>
        <v>1</v>
      </c>
    </row>
    <row r="9497" spans="9:11">
      <c r="I9497" t="e">
        <f>IF(J9497="natural gas",VLOOKUP(D9497,'Cross-Page Data'!$I$4:$J$13,2,FALSE),IF(J9497="solar",VLOOKUP('Form 923'!D9497,'Cross-Page Data'!$I$14:$J$117,2,FALSE),J9497))</f>
        <v>#N/A</v>
      </c>
      <c r="J9497" t="e">
        <f>VLOOKUP(E9497,'Cross-Page Data'!$D$4:$F$48,3,FALSE)</f>
        <v>#N/A</v>
      </c>
      <c r="K9497" t="b">
        <f t="shared" si="148"/>
        <v>1</v>
      </c>
    </row>
    <row r="9498" spans="9:11">
      <c r="I9498" t="e">
        <f>IF(J9498="natural gas",VLOOKUP(D9498,'Cross-Page Data'!$I$4:$J$13,2,FALSE),IF(J9498="solar",VLOOKUP('Form 923'!D9498,'Cross-Page Data'!$I$14:$J$117,2,FALSE),J9498))</f>
        <v>#N/A</v>
      </c>
      <c r="J9498" t="e">
        <f>VLOOKUP(E9498,'Cross-Page Data'!$D$4:$F$48,3,FALSE)</f>
        <v>#N/A</v>
      </c>
      <c r="K9498" t="b">
        <f t="shared" si="148"/>
        <v>1</v>
      </c>
    </row>
    <row r="9499" spans="9:11">
      <c r="I9499" t="e">
        <f>IF(J9499="natural gas",VLOOKUP(D9499,'Cross-Page Data'!$I$4:$J$13,2,FALSE),IF(J9499="solar",VLOOKUP('Form 923'!D9499,'Cross-Page Data'!$I$14:$J$117,2,FALSE),J9499))</f>
        <v>#N/A</v>
      </c>
      <c r="J9499" t="e">
        <f>VLOOKUP(E9499,'Cross-Page Data'!$D$4:$F$48,3,FALSE)</f>
        <v>#N/A</v>
      </c>
      <c r="K9499" t="b">
        <f t="shared" si="148"/>
        <v>1</v>
      </c>
    </row>
    <row r="9500" spans="9:11">
      <c r="I9500" t="e">
        <f>IF(J9500="natural gas",VLOOKUP(D9500,'Cross-Page Data'!$I$4:$J$13,2,FALSE),IF(J9500="solar",VLOOKUP('Form 923'!D9500,'Cross-Page Data'!$I$14:$J$117,2,FALSE),J9500))</f>
        <v>#N/A</v>
      </c>
      <c r="J9500" t="e">
        <f>VLOOKUP(E9500,'Cross-Page Data'!$D$4:$F$48,3,FALSE)</f>
        <v>#N/A</v>
      </c>
      <c r="K9500" t="b">
        <f t="shared" si="148"/>
        <v>1</v>
      </c>
    </row>
    <row r="9501" spans="9:11">
      <c r="I9501" t="e">
        <f>IF(J9501="natural gas",VLOOKUP(D9501,'Cross-Page Data'!$I$4:$J$13,2,FALSE),IF(J9501="solar",VLOOKUP('Form 923'!D9501,'Cross-Page Data'!$I$14:$J$117,2,FALSE),J9501))</f>
        <v>#N/A</v>
      </c>
      <c r="J9501" t="e">
        <f>VLOOKUP(E9501,'Cross-Page Data'!$D$4:$F$48,3,FALSE)</f>
        <v>#N/A</v>
      </c>
      <c r="K9501" t="b">
        <f t="shared" si="148"/>
        <v>1</v>
      </c>
    </row>
    <row r="9502" spans="9:11">
      <c r="I9502" t="e">
        <f>IF(J9502="natural gas",VLOOKUP(D9502,'Cross-Page Data'!$I$4:$J$13,2,FALSE),IF(J9502="solar",VLOOKUP('Form 923'!D9502,'Cross-Page Data'!$I$14:$J$117,2,FALSE),J9502))</f>
        <v>#N/A</v>
      </c>
      <c r="J9502" t="e">
        <f>VLOOKUP(E9502,'Cross-Page Data'!$D$4:$F$48,3,FALSE)</f>
        <v>#N/A</v>
      </c>
      <c r="K9502" t="b">
        <f t="shared" si="148"/>
        <v>1</v>
      </c>
    </row>
    <row r="9503" spans="9:11">
      <c r="I9503" t="e">
        <f>IF(J9503="natural gas",VLOOKUP(D9503,'Cross-Page Data'!$I$4:$J$13,2,FALSE),IF(J9503="solar",VLOOKUP('Form 923'!D9503,'Cross-Page Data'!$I$14:$J$117,2,FALSE),J9503))</f>
        <v>#N/A</v>
      </c>
      <c r="J9503" t="e">
        <f>VLOOKUP(E9503,'Cross-Page Data'!$D$4:$F$48,3,FALSE)</f>
        <v>#N/A</v>
      </c>
      <c r="K9503" t="b">
        <f t="shared" si="148"/>
        <v>1</v>
      </c>
    </row>
    <row r="9504" spans="9:11">
      <c r="I9504" t="e">
        <f>IF(J9504="natural gas",VLOOKUP(D9504,'Cross-Page Data'!$I$4:$J$13,2,FALSE),IF(J9504="solar",VLOOKUP('Form 923'!D9504,'Cross-Page Data'!$I$14:$J$117,2,FALSE),J9504))</f>
        <v>#N/A</v>
      </c>
      <c r="J9504" t="e">
        <f>VLOOKUP(E9504,'Cross-Page Data'!$D$4:$F$48,3,FALSE)</f>
        <v>#N/A</v>
      </c>
      <c r="K9504" t="b">
        <f t="shared" si="148"/>
        <v>1</v>
      </c>
    </row>
    <row r="9505" spans="9:11">
      <c r="I9505" t="e">
        <f>IF(J9505="natural gas",VLOOKUP(D9505,'Cross-Page Data'!$I$4:$J$13,2,FALSE),IF(J9505="solar",VLOOKUP('Form 923'!D9505,'Cross-Page Data'!$I$14:$J$117,2,FALSE),J9505))</f>
        <v>#N/A</v>
      </c>
      <c r="J9505" t="e">
        <f>VLOOKUP(E9505,'Cross-Page Data'!$D$4:$F$48,3,FALSE)</f>
        <v>#N/A</v>
      </c>
      <c r="K9505" t="b">
        <f t="shared" si="148"/>
        <v>1</v>
      </c>
    </row>
    <row r="9506" spans="9:11">
      <c r="I9506" t="e">
        <f>IF(J9506="natural gas",VLOOKUP(D9506,'Cross-Page Data'!$I$4:$J$13,2,FALSE),IF(J9506="solar",VLOOKUP('Form 923'!D9506,'Cross-Page Data'!$I$14:$J$117,2,FALSE),J9506))</f>
        <v>#N/A</v>
      </c>
      <c r="J9506" t="e">
        <f>VLOOKUP(E9506,'Cross-Page Data'!$D$4:$F$48,3,FALSE)</f>
        <v>#N/A</v>
      </c>
      <c r="K9506" t="b">
        <f t="shared" si="148"/>
        <v>1</v>
      </c>
    </row>
    <row r="9507" spans="9:11">
      <c r="I9507" t="e">
        <f>IF(J9507="natural gas",VLOOKUP(D9507,'Cross-Page Data'!$I$4:$J$13,2,FALSE),IF(J9507="solar",VLOOKUP('Form 923'!D9507,'Cross-Page Data'!$I$14:$J$117,2,FALSE),J9507))</f>
        <v>#N/A</v>
      </c>
      <c r="J9507" t="e">
        <f>VLOOKUP(E9507,'Cross-Page Data'!$D$4:$F$48,3,FALSE)</f>
        <v>#N/A</v>
      </c>
      <c r="K9507" t="b">
        <f t="shared" si="148"/>
        <v>1</v>
      </c>
    </row>
    <row r="9508" spans="9:11">
      <c r="I9508" t="e">
        <f>IF(J9508="natural gas",VLOOKUP(D9508,'Cross-Page Data'!$I$4:$J$13,2,FALSE),IF(J9508="solar",VLOOKUP('Form 923'!D9508,'Cross-Page Data'!$I$14:$J$117,2,FALSE),J9508))</f>
        <v>#N/A</v>
      </c>
      <c r="J9508" t="e">
        <f>VLOOKUP(E9508,'Cross-Page Data'!$D$4:$F$48,3,FALSE)</f>
        <v>#N/A</v>
      </c>
      <c r="K9508" t="b">
        <f t="shared" si="148"/>
        <v>1</v>
      </c>
    </row>
    <row r="9509" spans="9:11">
      <c r="I9509" t="e">
        <f>IF(J9509="natural gas",VLOOKUP(D9509,'Cross-Page Data'!$I$4:$J$13,2,FALSE),IF(J9509="solar",VLOOKUP('Form 923'!D9509,'Cross-Page Data'!$I$14:$J$117,2,FALSE),J9509))</f>
        <v>#N/A</v>
      </c>
      <c r="J9509" t="e">
        <f>VLOOKUP(E9509,'Cross-Page Data'!$D$4:$F$48,3,FALSE)</f>
        <v>#N/A</v>
      </c>
      <c r="K9509" t="b">
        <f t="shared" si="148"/>
        <v>1</v>
      </c>
    </row>
    <row r="9510" spans="9:11">
      <c r="I9510" t="e">
        <f>IF(J9510="natural gas",VLOOKUP(D9510,'Cross-Page Data'!$I$4:$J$13,2,FALSE),IF(J9510="solar",VLOOKUP('Form 923'!D9510,'Cross-Page Data'!$I$14:$J$117,2,FALSE),J9510))</f>
        <v>#N/A</v>
      </c>
      <c r="J9510" t="e">
        <f>VLOOKUP(E9510,'Cross-Page Data'!$D$4:$F$48,3,FALSE)</f>
        <v>#N/A</v>
      </c>
      <c r="K9510" t="b">
        <f t="shared" si="148"/>
        <v>1</v>
      </c>
    </row>
    <row r="9511" spans="9:11">
      <c r="I9511" t="e">
        <f>IF(J9511="natural gas",VLOOKUP(D9511,'Cross-Page Data'!$I$4:$J$13,2,FALSE),IF(J9511="solar",VLOOKUP('Form 923'!D9511,'Cross-Page Data'!$I$14:$J$117,2,FALSE),J9511))</f>
        <v>#N/A</v>
      </c>
      <c r="J9511" t="e">
        <f>VLOOKUP(E9511,'Cross-Page Data'!$D$4:$F$48,3,FALSE)</f>
        <v>#N/A</v>
      </c>
      <c r="K9511" t="b">
        <f t="shared" si="148"/>
        <v>1</v>
      </c>
    </row>
    <row r="9512" spans="9:11">
      <c r="I9512" t="e">
        <f>IF(J9512="natural gas",VLOOKUP(D9512,'Cross-Page Data'!$I$4:$J$13,2,FALSE),IF(J9512="solar",VLOOKUP('Form 923'!D9512,'Cross-Page Data'!$I$14:$J$117,2,FALSE),J9512))</f>
        <v>#N/A</v>
      </c>
      <c r="J9512" t="e">
        <f>VLOOKUP(E9512,'Cross-Page Data'!$D$4:$F$48,3,FALSE)</f>
        <v>#N/A</v>
      </c>
      <c r="K9512" t="b">
        <f t="shared" si="148"/>
        <v>1</v>
      </c>
    </row>
    <row r="9513" spans="9:11">
      <c r="I9513" t="e">
        <f>IF(J9513="natural gas",VLOOKUP(D9513,'Cross-Page Data'!$I$4:$J$13,2,FALSE),IF(J9513="solar",VLOOKUP('Form 923'!D9513,'Cross-Page Data'!$I$14:$J$117,2,FALSE),J9513))</f>
        <v>#N/A</v>
      </c>
      <c r="J9513" t="e">
        <f>VLOOKUP(E9513,'Cross-Page Data'!$D$4:$F$48,3,FALSE)</f>
        <v>#N/A</v>
      </c>
      <c r="K9513" t="b">
        <f t="shared" si="148"/>
        <v>1</v>
      </c>
    </row>
    <row r="9514" spans="9:11">
      <c r="I9514" t="e">
        <f>IF(J9514="natural gas",VLOOKUP(D9514,'Cross-Page Data'!$I$4:$J$13,2,FALSE),IF(J9514="solar",VLOOKUP('Form 923'!D9514,'Cross-Page Data'!$I$14:$J$117,2,FALSE),J9514))</f>
        <v>#N/A</v>
      </c>
      <c r="J9514" t="e">
        <f>VLOOKUP(E9514,'Cross-Page Data'!$D$4:$F$48,3,FALSE)</f>
        <v>#N/A</v>
      </c>
      <c r="K9514" t="b">
        <f t="shared" si="148"/>
        <v>1</v>
      </c>
    </row>
    <row r="9515" spans="9:11">
      <c r="I9515" t="e">
        <f>IF(J9515="natural gas",VLOOKUP(D9515,'Cross-Page Data'!$I$4:$J$13,2,FALSE),IF(J9515="solar",VLOOKUP('Form 923'!D9515,'Cross-Page Data'!$I$14:$J$117,2,FALSE),J9515))</f>
        <v>#N/A</v>
      </c>
      <c r="J9515" t="e">
        <f>VLOOKUP(E9515,'Cross-Page Data'!$D$4:$F$48,3,FALSE)</f>
        <v>#N/A</v>
      </c>
      <c r="K9515" t="b">
        <f t="shared" si="148"/>
        <v>1</v>
      </c>
    </row>
    <row r="9516" spans="9:11">
      <c r="I9516" t="e">
        <f>IF(J9516="natural gas",VLOOKUP(D9516,'Cross-Page Data'!$I$4:$J$13,2,FALSE),IF(J9516="solar",VLOOKUP('Form 923'!D9516,'Cross-Page Data'!$I$14:$J$117,2,FALSE),J9516))</f>
        <v>#N/A</v>
      </c>
      <c r="J9516" t="e">
        <f>VLOOKUP(E9516,'Cross-Page Data'!$D$4:$F$48,3,FALSE)</f>
        <v>#N/A</v>
      </c>
      <c r="K9516" t="b">
        <f t="shared" si="148"/>
        <v>1</v>
      </c>
    </row>
    <row r="9517" spans="9:11">
      <c r="I9517" t="e">
        <f>IF(J9517="natural gas",VLOOKUP(D9517,'Cross-Page Data'!$I$4:$J$13,2,FALSE),IF(J9517="solar",VLOOKUP('Form 923'!D9517,'Cross-Page Data'!$I$14:$J$117,2,FALSE),J9517))</f>
        <v>#N/A</v>
      </c>
      <c r="J9517" t="e">
        <f>VLOOKUP(E9517,'Cross-Page Data'!$D$4:$F$48,3,FALSE)</f>
        <v>#N/A</v>
      </c>
      <c r="K9517" t="b">
        <f t="shared" si="148"/>
        <v>1</v>
      </c>
    </row>
    <row r="9518" spans="9:11">
      <c r="I9518" t="e">
        <f>IF(J9518="natural gas",VLOOKUP(D9518,'Cross-Page Data'!$I$4:$J$13,2,FALSE),IF(J9518="solar",VLOOKUP('Form 923'!D9518,'Cross-Page Data'!$I$14:$J$117,2,FALSE),J9518))</f>
        <v>#N/A</v>
      </c>
      <c r="J9518" t="e">
        <f>VLOOKUP(E9518,'Cross-Page Data'!$D$4:$F$48,3,FALSE)</f>
        <v>#N/A</v>
      </c>
      <c r="K9518" t="b">
        <f t="shared" si="148"/>
        <v>1</v>
      </c>
    </row>
    <row r="9519" spans="9:11">
      <c r="I9519" t="e">
        <f>IF(J9519="natural gas",VLOOKUP(D9519,'Cross-Page Data'!$I$4:$J$13,2,FALSE),IF(J9519="solar",VLOOKUP('Form 923'!D9519,'Cross-Page Data'!$I$14:$J$117,2,FALSE),J9519))</f>
        <v>#N/A</v>
      </c>
      <c r="J9519" t="e">
        <f>VLOOKUP(E9519,'Cross-Page Data'!$D$4:$F$48,3,FALSE)</f>
        <v>#N/A</v>
      </c>
      <c r="K9519" t="b">
        <f t="shared" si="148"/>
        <v>1</v>
      </c>
    </row>
    <row r="9520" spans="9:11">
      <c r="I9520" t="e">
        <f>IF(J9520="natural gas",VLOOKUP(D9520,'Cross-Page Data'!$I$4:$J$13,2,FALSE),IF(J9520="solar",VLOOKUP('Form 923'!D9520,'Cross-Page Data'!$I$14:$J$117,2,FALSE),J9520))</f>
        <v>#N/A</v>
      </c>
      <c r="J9520" t="e">
        <f>VLOOKUP(E9520,'Cross-Page Data'!$D$4:$F$48,3,FALSE)</f>
        <v>#N/A</v>
      </c>
      <c r="K9520" t="b">
        <f t="shared" si="148"/>
        <v>1</v>
      </c>
    </row>
    <row r="9521" spans="9:11">
      <c r="I9521" t="e">
        <f>IF(J9521="natural gas",VLOOKUP(D9521,'Cross-Page Data'!$I$4:$J$13,2,FALSE),IF(J9521="solar",VLOOKUP('Form 923'!D9521,'Cross-Page Data'!$I$14:$J$117,2,FALSE),J9521))</f>
        <v>#N/A</v>
      </c>
      <c r="J9521" t="e">
        <f>VLOOKUP(E9521,'Cross-Page Data'!$D$4:$F$48,3,FALSE)</f>
        <v>#N/A</v>
      </c>
      <c r="K9521" t="b">
        <f t="shared" si="148"/>
        <v>1</v>
      </c>
    </row>
    <row r="9522" spans="9:11">
      <c r="I9522" t="e">
        <f>IF(J9522="natural gas",VLOOKUP(D9522,'Cross-Page Data'!$I$4:$J$13,2,FALSE),IF(J9522="solar",VLOOKUP('Form 923'!D9522,'Cross-Page Data'!$I$14:$J$117,2,FALSE),J9522))</f>
        <v>#N/A</v>
      </c>
      <c r="J9522" t="e">
        <f>VLOOKUP(E9522,'Cross-Page Data'!$D$4:$F$48,3,FALSE)</f>
        <v>#N/A</v>
      </c>
      <c r="K9522" t="b">
        <f t="shared" si="148"/>
        <v>1</v>
      </c>
    </row>
    <row r="9523" spans="9:11">
      <c r="I9523" t="e">
        <f>IF(J9523="natural gas",VLOOKUP(D9523,'Cross-Page Data'!$I$4:$J$13,2,FALSE),IF(J9523="solar",VLOOKUP('Form 923'!D9523,'Cross-Page Data'!$I$14:$J$117,2,FALSE),J9523))</f>
        <v>#N/A</v>
      </c>
      <c r="J9523" t="e">
        <f>VLOOKUP(E9523,'Cross-Page Data'!$D$4:$F$48,3,FALSE)</f>
        <v>#N/A</v>
      </c>
      <c r="K9523" t="b">
        <f t="shared" si="148"/>
        <v>1</v>
      </c>
    </row>
    <row r="9524" spans="9:11">
      <c r="I9524" t="e">
        <f>IF(J9524="natural gas",VLOOKUP(D9524,'Cross-Page Data'!$I$4:$J$13,2,FALSE),IF(J9524="solar",VLOOKUP('Form 923'!D9524,'Cross-Page Data'!$I$14:$J$117,2,FALSE),J9524))</f>
        <v>#N/A</v>
      </c>
      <c r="J9524" t="e">
        <f>VLOOKUP(E9524,'Cross-Page Data'!$D$4:$F$48,3,FALSE)</f>
        <v>#N/A</v>
      </c>
      <c r="K9524" t="b">
        <f t="shared" si="148"/>
        <v>1</v>
      </c>
    </row>
    <row r="9525" spans="9:11">
      <c r="I9525" t="e">
        <f>IF(J9525="natural gas",VLOOKUP(D9525,'Cross-Page Data'!$I$4:$J$13,2,FALSE),IF(J9525="solar",VLOOKUP('Form 923'!D9525,'Cross-Page Data'!$I$14:$J$117,2,FALSE),J9525))</f>
        <v>#N/A</v>
      </c>
      <c r="J9525" t="e">
        <f>VLOOKUP(E9525,'Cross-Page Data'!$D$4:$F$48,3,FALSE)</f>
        <v>#N/A</v>
      </c>
      <c r="K9525" t="b">
        <f t="shared" si="148"/>
        <v>1</v>
      </c>
    </row>
    <row r="9526" spans="9:11">
      <c r="I9526" t="e">
        <f>IF(J9526="natural gas",VLOOKUP(D9526,'Cross-Page Data'!$I$4:$J$13,2,FALSE),IF(J9526="solar",VLOOKUP('Form 923'!D9526,'Cross-Page Data'!$I$14:$J$117,2,FALSE),J9526))</f>
        <v>#N/A</v>
      </c>
      <c r="J9526" t="e">
        <f>VLOOKUP(E9526,'Cross-Page Data'!$D$4:$F$48,3,FALSE)</f>
        <v>#N/A</v>
      </c>
      <c r="K9526" t="b">
        <f t="shared" si="148"/>
        <v>1</v>
      </c>
    </row>
    <row r="9527" spans="9:11">
      <c r="I9527" t="e">
        <f>IF(J9527="natural gas",VLOOKUP(D9527,'Cross-Page Data'!$I$4:$J$13,2,FALSE),IF(J9527="solar",VLOOKUP('Form 923'!D9527,'Cross-Page Data'!$I$14:$J$117,2,FALSE),J9527))</f>
        <v>#N/A</v>
      </c>
      <c r="J9527" t="e">
        <f>VLOOKUP(E9527,'Cross-Page Data'!$D$4:$F$48,3,FALSE)</f>
        <v>#N/A</v>
      </c>
      <c r="K9527" t="b">
        <f t="shared" si="148"/>
        <v>1</v>
      </c>
    </row>
    <row r="9528" spans="9:11">
      <c r="I9528" t="e">
        <f>IF(J9528="natural gas",VLOOKUP(D9528,'Cross-Page Data'!$I$4:$J$13,2,FALSE),IF(J9528="solar",VLOOKUP('Form 923'!D9528,'Cross-Page Data'!$I$14:$J$117,2,FALSE),J9528))</f>
        <v>#N/A</v>
      </c>
      <c r="J9528" t="e">
        <f>VLOOKUP(E9528,'Cross-Page Data'!$D$4:$F$48,3,FALSE)</f>
        <v>#N/A</v>
      </c>
      <c r="K9528" t="b">
        <f t="shared" si="148"/>
        <v>1</v>
      </c>
    </row>
    <row r="9529" spans="9:11">
      <c r="I9529" t="e">
        <f>IF(J9529="natural gas",VLOOKUP(D9529,'Cross-Page Data'!$I$4:$J$13,2,FALSE),IF(J9529="solar",VLOOKUP('Form 923'!D9529,'Cross-Page Data'!$I$14:$J$117,2,FALSE),J9529))</f>
        <v>#N/A</v>
      </c>
      <c r="J9529" t="e">
        <f>VLOOKUP(E9529,'Cross-Page Data'!$D$4:$F$48,3,FALSE)</f>
        <v>#N/A</v>
      </c>
      <c r="K9529" t="b">
        <f t="shared" si="148"/>
        <v>1</v>
      </c>
    </row>
    <row r="9530" spans="9:11">
      <c r="I9530" t="e">
        <f>IF(J9530="natural gas",VLOOKUP(D9530,'Cross-Page Data'!$I$4:$J$13,2,FALSE),IF(J9530="solar",VLOOKUP('Form 923'!D9530,'Cross-Page Data'!$I$14:$J$117,2,FALSE),J9530))</f>
        <v>#N/A</v>
      </c>
      <c r="J9530" t="e">
        <f>VLOOKUP(E9530,'Cross-Page Data'!$D$4:$F$48,3,FALSE)</f>
        <v>#N/A</v>
      </c>
      <c r="K9530" t="b">
        <f t="shared" si="148"/>
        <v>1</v>
      </c>
    </row>
    <row r="9531" spans="9:11">
      <c r="I9531" t="e">
        <f>IF(J9531="natural gas",VLOOKUP(D9531,'Cross-Page Data'!$I$4:$J$13,2,FALSE),IF(J9531="solar",VLOOKUP('Form 923'!D9531,'Cross-Page Data'!$I$14:$J$117,2,FALSE),J9531))</f>
        <v>#N/A</v>
      </c>
      <c r="J9531" t="e">
        <f>VLOOKUP(E9531,'Cross-Page Data'!$D$4:$F$48,3,FALSE)</f>
        <v>#N/A</v>
      </c>
      <c r="K9531" t="b">
        <f t="shared" si="148"/>
        <v>1</v>
      </c>
    </row>
    <row r="9532" spans="9:11">
      <c r="I9532" t="e">
        <f>IF(J9532="natural gas",VLOOKUP(D9532,'Cross-Page Data'!$I$4:$J$13,2,FALSE),IF(J9532="solar",VLOOKUP('Form 923'!D9532,'Cross-Page Data'!$I$14:$J$117,2,FALSE),J9532))</f>
        <v>#N/A</v>
      </c>
      <c r="J9532" t="e">
        <f>VLOOKUP(E9532,'Cross-Page Data'!$D$4:$F$48,3,FALSE)</f>
        <v>#N/A</v>
      </c>
      <c r="K9532" t="b">
        <f t="shared" si="148"/>
        <v>1</v>
      </c>
    </row>
    <row r="9533" spans="9:11">
      <c r="I9533" t="e">
        <f>IF(J9533="natural gas",VLOOKUP(D9533,'Cross-Page Data'!$I$4:$J$13,2,FALSE),IF(J9533="solar",VLOOKUP('Form 923'!D9533,'Cross-Page Data'!$I$14:$J$117,2,FALSE),J9533))</f>
        <v>#N/A</v>
      </c>
      <c r="J9533" t="e">
        <f>VLOOKUP(E9533,'Cross-Page Data'!$D$4:$F$48,3,FALSE)</f>
        <v>#N/A</v>
      </c>
      <c r="K9533" t="b">
        <f t="shared" si="148"/>
        <v>1</v>
      </c>
    </row>
    <row r="9534" spans="9:11">
      <c r="I9534" t="e">
        <f>IF(J9534="natural gas",VLOOKUP(D9534,'Cross-Page Data'!$I$4:$J$13,2,FALSE),IF(J9534="solar",VLOOKUP('Form 923'!D9534,'Cross-Page Data'!$I$14:$J$117,2,FALSE),J9534))</f>
        <v>#N/A</v>
      </c>
      <c r="J9534" t="e">
        <f>VLOOKUP(E9534,'Cross-Page Data'!$D$4:$F$48,3,FALSE)</f>
        <v>#N/A</v>
      </c>
      <c r="K9534" t="b">
        <f t="shared" si="148"/>
        <v>1</v>
      </c>
    </row>
    <row r="9535" spans="9:11">
      <c r="I9535" t="e">
        <f>IF(J9535="natural gas",VLOOKUP(D9535,'Cross-Page Data'!$I$4:$J$13,2,FALSE),IF(J9535="solar",VLOOKUP('Form 923'!D9535,'Cross-Page Data'!$I$14:$J$117,2,FALSE),J9535))</f>
        <v>#N/A</v>
      </c>
      <c r="J9535" t="e">
        <f>VLOOKUP(E9535,'Cross-Page Data'!$D$4:$F$48,3,FALSE)</f>
        <v>#N/A</v>
      </c>
      <c r="K9535" t="b">
        <f t="shared" si="148"/>
        <v>1</v>
      </c>
    </row>
    <row r="9536" spans="9:11">
      <c r="I9536" t="e">
        <f>IF(J9536="natural gas",VLOOKUP(D9536,'Cross-Page Data'!$I$4:$J$13,2,FALSE),IF(J9536="solar",VLOOKUP('Form 923'!D9536,'Cross-Page Data'!$I$14:$J$117,2,FALSE),J9536))</f>
        <v>#N/A</v>
      </c>
      <c r="J9536" t="e">
        <f>VLOOKUP(E9536,'Cross-Page Data'!$D$4:$F$48,3,FALSE)</f>
        <v>#N/A</v>
      </c>
      <c r="K9536" t="b">
        <f t="shared" si="148"/>
        <v>1</v>
      </c>
    </row>
    <row r="9537" spans="9:11">
      <c r="I9537" t="e">
        <f>IF(J9537="natural gas",VLOOKUP(D9537,'Cross-Page Data'!$I$4:$J$13,2,FALSE),IF(J9537="solar",VLOOKUP('Form 923'!D9537,'Cross-Page Data'!$I$14:$J$117,2,FALSE),J9537))</f>
        <v>#N/A</v>
      </c>
      <c r="J9537" t="e">
        <f>VLOOKUP(E9537,'Cross-Page Data'!$D$4:$F$48,3,FALSE)</f>
        <v>#N/A</v>
      </c>
      <c r="K9537" t="b">
        <f t="shared" si="148"/>
        <v>1</v>
      </c>
    </row>
    <row r="9538" spans="9:11">
      <c r="I9538" t="e">
        <f>IF(J9538="natural gas",VLOOKUP(D9538,'Cross-Page Data'!$I$4:$J$13,2,FALSE),IF(J9538="solar",VLOOKUP('Form 923'!D9538,'Cross-Page Data'!$I$14:$J$117,2,FALSE),J9538))</f>
        <v>#N/A</v>
      </c>
      <c r="J9538" t="e">
        <f>VLOOKUP(E9538,'Cross-Page Data'!$D$4:$F$48,3,FALSE)</f>
        <v>#N/A</v>
      </c>
      <c r="K9538" t="b">
        <f t="shared" si="148"/>
        <v>1</v>
      </c>
    </row>
    <row r="9539" spans="9:11">
      <c r="I9539" t="e">
        <f>IF(J9539="natural gas",VLOOKUP(D9539,'Cross-Page Data'!$I$4:$J$13,2,FALSE),IF(J9539="solar",VLOOKUP('Form 923'!D9539,'Cross-Page Data'!$I$14:$J$117,2,FALSE),J9539))</f>
        <v>#N/A</v>
      </c>
      <c r="J9539" t="e">
        <f>VLOOKUP(E9539,'Cross-Page Data'!$D$4:$F$48,3,FALSE)</f>
        <v>#N/A</v>
      </c>
      <c r="K9539" t="b">
        <f t="shared" si="148"/>
        <v>1</v>
      </c>
    </row>
    <row r="9540" spans="9:11">
      <c r="I9540" t="e">
        <f>IF(J9540="natural gas",VLOOKUP(D9540,'Cross-Page Data'!$I$4:$J$13,2,FALSE),IF(J9540="solar",VLOOKUP('Form 923'!D9540,'Cross-Page Data'!$I$14:$J$117,2,FALSE),J9540))</f>
        <v>#N/A</v>
      </c>
      <c r="J9540" t="e">
        <f>VLOOKUP(E9540,'Cross-Page Data'!$D$4:$F$48,3,FALSE)</f>
        <v>#N/A</v>
      </c>
      <c r="K9540" t="b">
        <f t="shared" si="148"/>
        <v>1</v>
      </c>
    </row>
    <row r="9541" spans="9:11">
      <c r="I9541" t="e">
        <f>IF(J9541="natural gas",VLOOKUP(D9541,'Cross-Page Data'!$I$4:$J$13,2,FALSE),IF(J9541="solar",VLOOKUP('Form 923'!D9541,'Cross-Page Data'!$I$14:$J$117,2,FALSE),J9541))</f>
        <v>#N/A</v>
      </c>
      <c r="J9541" t="e">
        <f>VLOOKUP(E9541,'Cross-Page Data'!$D$4:$F$48,3,FALSE)</f>
        <v>#N/A</v>
      </c>
      <c r="K9541" t="b">
        <f t="shared" si="148"/>
        <v>1</v>
      </c>
    </row>
    <row r="9542" spans="9:11">
      <c r="I9542" t="e">
        <f>IF(J9542="natural gas",VLOOKUP(D9542,'Cross-Page Data'!$I$4:$J$13,2,FALSE),IF(J9542="solar",VLOOKUP('Form 923'!D9542,'Cross-Page Data'!$I$14:$J$117,2,FALSE),J9542))</f>
        <v>#N/A</v>
      </c>
      <c r="J9542" t="e">
        <f>VLOOKUP(E9542,'Cross-Page Data'!$D$4:$F$48,3,FALSE)</f>
        <v>#N/A</v>
      </c>
      <c r="K9542" t="b">
        <f t="shared" si="148"/>
        <v>1</v>
      </c>
    </row>
    <row r="9543" spans="9:11">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c r="I9544" t="e">
        <f>IF(J9544="natural gas",VLOOKUP(D9544,'Cross-Page Data'!$I$4:$J$13,2,FALSE),IF(J9544="solar",VLOOKUP('Form 923'!D9544,'Cross-Page Data'!$I$14:$J$117,2,FALSE),J9544))</f>
        <v>#N/A</v>
      </c>
      <c r="J9544" t="e">
        <f>VLOOKUP(E9544,'Cross-Page Data'!$D$4:$F$48,3,FALSE)</f>
        <v>#N/A</v>
      </c>
      <c r="K9544" t="b">
        <f t="shared" si="149"/>
        <v>1</v>
      </c>
    </row>
    <row r="9545" spans="9:11">
      <c r="I9545" t="e">
        <f>IF(J9545="natural gas",VLOOKUP(D9545,'Cross-Page Data'!$I$4:$J$13,2,FALSE),IF(J9545="solar",VLOOKUP('Form 923'!D9545,'Cross-Page Data'!$I$14:$J$117,2,FALSE),J9545))</f>
        <v>#N/A</v>
      </c>
      <c r="J9545" t="e">
        <f>VLOOKUP(E9545,'Cross-Page Data'!$D$4:$F$48,3,FALSE)</f>
        <v>#N/A</v>
      </c>
      <c r="K9545" t="b">
        <f t="shared" si="149"/>
        <v>1</v>
      </c>
    </row>
    <row r="9546" spans="9:11">
      <c r="I9546" t="e">
        <f>IF(J9546="natural gas",VLOOKUP(D9546,'Cross-Page Data'!$I$4:$J$13,2,FALSE),IF(J9546="solar",VLOOKUP('Form 923'!D9546,'Cross-Page Data'!$I$14:$J$117,2,FALSE),J9546))</f>
        <v>#N/A</v>
      </c>
      <c r="J9546" t="e">
        <f>VLOOKUP(E9546,'Cross-Page Data'!$D$4:$F$48,3,FALSE)</f>
        <v>#N/A</v>
      </c>
      <c r="K9546" t="b">
        <f t="shared" si="149"/>
        <v>1</v>
      </c>
    </row>
    <row r="9547" spans="9:11">
      <c r="I9547" t="e">
        <f>IF(J9547="natural gas",VLOOKUP(D9547,'Cross-Page Data'!$I$4:$J$13,2,FALSE),IF(J9547="solar",VLOOKUP('Form 923'!D9547,'Cross-Page Data'!$I$14:$J$117,2,FALSE),J9547))</f>
        <v>#N/A</v>
      </c>
      <c r="J9547" t="e">
        <f>VLOOKUP(E9547,'Cross-Page Data'!$D$4:$F$48,3,FALSE)</f>
        <v>#N/A</v>
      </c>
      <c r="K9547" t="b">
        <f t="shared" si="149"/>
        <v>1</v>
      </c>
    </row>
    <row r="9548" spans="9:11">
      <c r="I9548" t="e">
        <f>IF(J9548="natural gas",VLOOKUP(D9548,'Cross-Page Data'!$I$4:$J$13,2,FALSE),IF(J9548="solar",VLOOKUP('Form 923'!D9548,'Cross-Page Data'!$I$14:$J$117,2,FALSE),J9548))</f>
        <v>#N/A</v>
      </c>
      <c r="J9548" t="e">
        <f>VLOOKUP(E9548,'Cross-Page Data'!$D$4:$F$48,3,FALSE)</f>
        <v>#N/A</v>
      </c>
      <c r="K9548" t="b">
        <f t="shared" si="149"/>
        <v>1</v>
      </c>
    </row>
    <row r="9549" spans="9:11">
      <c r="I9549" t="e">
        <f>IF(J9549="natural gas",VLOOKUP(D9549,'Cross-Page Data'!$I$4:$J$13,2,FALSE),IF(J9549="solar",VLOOKUP('Form 923'!D9549,'Cross-Page Data'!$I$14:$J$117,2,FALSE),J9549))</f>
        <v>#N/A</v>
      </c>
      <c r="J9549" t="e">
        <f>VLOOKUP(E9549,'Cross-Page Data'!$D$4:$F$48,3,FALSE)</f>
        <v>#N/A</v>
      </c>
      <c r="K9549" t="b">
        <f t="shared" si="149"/>
        <v>1</v>
      </c>
    </row>
    <row r="9550" spans="9:11">
      <c r="I9550" t="e">
        <f>IF(J9550="natural gas",VLOOKUP(D9550,'Cross-Page Data'!$I$4:$J$13,2,FALSE),IF(J9550="solar",VLOOKUP('Form 923'!D9550,'Cross-Page Data'!$I$14:$J$117,2,FALSE),J9550))</f>
        <v>#N/A</v>
      </c>
      <c r="J9550" t="e">
        <f>VLOOKUP(E9550,'Cross-Page Data'!$D$4:$F$48,3,FALSE)</f>
        <v>#N/A</v>
      </c>
      <c r="K9550" t="b">
        <f t="shared" si="149"/>
        <v>1</v>
      </c>
    </row>
    <row r="9551" spans="9:11">
      <c r="I9551" t="e">
        <f>IF(J9551="natural gas",VLOOKUP(D9551,'Cross-Page Data'!$I$4:$J$13,2,FALSE),IF(J9551="solar",VLOOKUP('Form 923'!D9551,'Cross-Page Data'!$I$14:$J$117,2,FALSE),J9551))</f>
        <v>#N/A</v>
      </c>
      <c r="J9551" t="e">
        <f>VLOOKUP(E9551,'Cross-Page Data'!$D$4:$F$48,3,FALSE)</f>
        <v>#N/A</v>
      </c>
      <c r="K9551" t="b">
        <f t="shared" si="149"/>
        <v>1</v>
      </c>
    </row>
    <row r="9552" spans="9:11">
      <c r="I9552" t="e">
        <f>IF(J9552="natural gas",VLOOKUP(D9552,'Cross-Page Data'!$I$4:$J$13,2,FALSE),IF(J9552="solar",VLOOKUP('Form 923'!D9552,'Cross-Page Data'!$I$14:$J$117,2,FALSE),J9552))</f>
        <v>#N/A</v>
      </c>
      <c r="J9552" t="e">
        <f>VLOOKUP(E9552,'Cross-Page Data'!$D$4:$F$48,3,FALSE)</f>
        <v>#N/A</v>
      </c>
      <c r="K9552" t="b">
        <f t="shared" si="149"/>
        <v>1</v>
      </c>
    </row>
    <row r="9553" spans="9:11">
      <c r="I9553" t="e">
        <f>IF(J9553="natural gas",VLOOKUP(D9553,'Cross-Page Data'!$I$4:$J$13,2,FALSE),IF(J9553="solar",VLOOKUP('Form 923'!D9553,'Cross-Page Data'!$I$14:$J$117,2,FALSE),J9553))</f>
        <v>#N/A</v>
      </c>
      <c r="J9553" t="e">
        <f>VLOOKUP(E9553,'Cross-Page Data'!$D$4:$F$48,3,FALSE)</f>
        <v>#N/A</v>
      </c>
      <c r="K9553" t="b">
        <f t="shared" si="149"/>
        <v>1</v>
      </c>
    </row>
    <row r="9554" spans="9:11">
      <c r="I9554" t="e">
        <f>IF(J9554="natural gas",VLOOKUP(D9554,'Cross-Page Data'!$I$4:$J$13,2,FALSE),IF(J9554="solar",VLOOKUP('Form 923'!D9554,'Cross-Page Data'!$I$14:$J$117,2,FALSE),J9554))</f>
        <v>#N/A</v>
      </c>
      <c r="J9554" t="e">
        <f>VLOOKUP(E9554,'Cross-Page Data'!$D$4:$F$48,3,FALSE)</f>
        <v>#N/A</v>
      </c>
      <c r="K9554" t="b">
        <f t="shared" si="149"/>
        <v>1</v>
      </c>
    </row>
    <row r="9555" spans="9:11">
      <c r="I9555" t="e">
        <f>IF(J9555="natural gas",VLOOKUP(D9555,'Cross-Page Data'!$I$4:$J$13,2,FALSE),IF(J9555="solar",VLOOKUP('Form 923'!D9555,'Cross-Page Data'!$I$14:$J$117,2,FALSE),J9555))</f>
        <v>#N/A</v>
      </c>
      <c r="J9555" t="e">
        <f>VLOOKUP(E9555,'Cross-Page Data'!$D$4:$F$48,3,FALSE)</f>
        <v>#N/A</v>
      </c>
      <c r="K9555" t="b">
        <f t="shared" si="149"/>
        <v>1</v>
      </c>
    </row>
    <row r="9556" spans="9:11">
      <c r="I9556" t="e">
        <f>IF(J9556="natural gas",VLOOKUP(D9556,'Cross-Page Data'!$I$4:$J$13,2,FALSE),IF(J9556="solar",VLOOKUP('Form 923'!D9556,'Cross-Page Data'!$I$14:$J$117,2,FALSE),J9556))</f>
        <v>#N/A</v>
      </c>
      <c r="J9556" t="e">
        <f>VLOOKUP(E9556,'Cross-Page Data'!$D$4:$F$48,3,FALSE)</f>
        <v>#N/A</v>
      </c>
      <c r="K9556" t="b">
        <f t="shared" si="149"/>
        <v>1</v>
      </c>
    </row>
    <row r="9557" spans="9:11">
      <c r="I9557" t="e">
        <f>IF(J9557="natural gas",VLOOKUP(D9557,'Cross-Page Data'!$I$4:$J$13,2,FALSE),IF(J9557="solar",VLOOKUP('Form 923'!D9557,'Cross-Page Data'!$I$14:$J$117,2,FALSE),J9557))</f>
        <v>#N/A</v>
      </c>
      <c r="J9557" t="e">
        <f>VLOOKUP(E9557,'Cross-Page Data'!$D$4:$F$48,3,FALSE)</f>
        <v>#N/A</v>
      </c>
      <c r="K9557" t="b">
        <f t="shared" si="149"/>
        <v>1</v>
      </c>
    </row>
    <row r="9558" spans="9:11">
      <c r="I9558" t="e">
        <f>IF(J9558="natural gas",VLOOKUP(D9558,'Cross-Page Data'!$I$4:$J$13,2,FALSE),IF(J9558="solar",VLOOKUP('Form 923'!D9558,'Cross-Page Data'!$I$14:$J$117,2,FALSE),J9558))</f>
        <v>#N/A</v>
      </c>
      <c r="J9558" t="e">
        <f>VLOOKUP(E9558,'Cross-Page Data'!$D$4:$F$48,3,FALSE)</f>
        <v>#N/A</v>
      </c>
      <c r="K9558" t="b">
        <f t="shared" si="149"/>
        <v>1</v>
      </c>
    </row>
    <row r="9559" spans="9:11">
      <c r="I9559" t="e">
        <f>IF(J9559="natural gas",VLOOKUP(D9559,'Cross-Page Data'!$I$4:$J$13,2,FALSE),IF(J9559="solar",VLOOKUP('Form 923'!D9559,'Cross-Page Data'!$I$14:$J$117,2,FALSE),J9559))</f>
        <v>#N/A</v>
      </c>
      <c r="J9559" t="e">
        <f>VLOOKUP(E9559,'Cross-Page Data'!$D$4:$F$48,3,FALSE)</f>
        <v>#N/A</v>
      </c>
      <c r="K9559" t="b">
        <f t="shared" si="149"/>
        <v>1</v>
      </c>
    </row>
    <row r="9560" spans="9:11">
      <c r="I9560" t="e">
        <f>IF(J9560="natural gas",VLOOKUP(D9560,'Cross-Page Data'!$I$4:$J$13,2,FALSE),IF(J9560="solar",VLOOKUP('Form 923'!D9560,'Cross-Page Data'!$I$14:$J$117,2,FALSE),J9560))</f>
        <v>#N/A</v>
      </c>
      <c r="J9560" t="e">
        <f>VLOOKUP(E9560,'Cross-Page Data'!$D$4:$F$48,3,FALSE)</f>
        <v>#N/A</v>
      </c>
      <c r="K9560" t="b">
        <f t="shared" si="149"/>
        <v>1</v>
      </c>
    </row>
    <row r="9561" spans="9:11">
      <c r="I9561" t="e">
        <f>IF(J9561="natural gas",VLOOKUP(D9561,'Cross-Page Data'!$I$4:$J$13,2,FALSE),IF(J9561="solar",VLOOKUP('Form 923'!D9561,'Cross-Page Data'!$I$14:$J$117,2,FALSE),J9561))</f>
        <v>#N/A</v>
      </c>
      <c r="J9561" t="e">
        <f>VLOOKUP(E9561,'Cross-Page Data'!$D$4:$F$48,3,FALSE)</f>
        <v>#N/A</v>
      </c>
      <c r="K9561" t="b">
        <f t="shared" si="149"/>
        <v>1</v>
      </c>
    </row>
    <row r="9562" spans="9:11">
      <c r="I9562" t="e">
        <f>IF(J9562="natural gas",VLOOKUP(D9562,'Cross-Page Data'!$I$4:$J$13,2,FALSE),IF(J9562="solar",VLOOKUP('Form 923'!D9562,'Cross-Page Data'!$I$14:$J$117,2,FALSE),J9562))</f>
        <v>#N/A</v>
      </c>
      <c r="J9562" t="e">
        <f>VLOOKUP(E9562,'Cross-Page Data'!$D$4:$F$48,3,FALSE)</f>
        <v>#N/A</v>
      </c>
      <c r="K9562" t="b">
        <f t="shared" si="149"/>
        <v>1</v>
      </c>
    </row>
    <row r="9563" spans="9:11">
      <c r="I9563" t="e">
        <f>IF(J9563="natural gas",VLOOKUP(D9563,'Cross-Page Data'!$I$4:$J$13,2,FALSE),IF(J9563="solar",VLOOKUP('Form 923'!D9563,'Cross-Page Data'!$I$14:$J$117,2,FALSE),J9563))</f>
        <v>#N/A</v>
      </c>
      <c r="J9563" t="e">
        <f>VLOOKUP(E9563,'Cross-Page Data'!$D$4:$F$48,3,FALSE)</f>
        <v>#N/A</v>
      </c>
      <c r="K9563" t="b">
        <f t="shared" si="149"/>
        <v>1</v>
      </c>
    </row>
    <row r="9564" spans="9:11">
      <c r="I9564" t="e">
        <f>IF(J9564="natural gas",VLOOKUP(D9564,'Cross-Page Data'!$I$4:$J$13,2,FALSE),IF(J9564="solar",VLOOKUP('Form 923'!D9564,'Cross-Page Data'!$I$14:$J$117,2,FALSE),J9564))</f>
        <v>#N/A</v>
      </c>
      <c r="J9564" t="e">
        <f>VLOOKUP(E9564,'Cross-Page Data'!$D$4:$F$48,3,FALSE)</f>
        <v>#N/A</v>
      </c>
      <c r="K9564" t="b">
        <f t="shared" si="149"/>
        <v>1</v>
      </c>
    </row>
    <row r="9565" spans="9:11">
      <c r="I9565" t="e">
        <f>IF(J9565="natural gas",VLOOKUP(D9565,'Cross-Page Data'!$I$4:$J$13,2,FALSE),IF(J9565="solar",VLOOKUP('Form 923'!D9565,'Cross-Page Data'!$I$14:$J$117,2,FALSE),J9565))</f>
        <v>#N/A</v>
      </c>
      <c r="J9565" t="e">
        <f>VLOOKUP(E9565,'Cross-Page Data'!$D$4:$F$48,3,FALSE)</f>
        <v>#N/A</v>
      </c>
      <c r="K9565" t="b">
        <f t="shared" si="149"/>
        <v>1</v>
      </c>
    </row>
    <row r="9566" spans="9:11">
      <c r="I9566" t="e">
        <f>IF(J9566="natural gas",VLOOKUP(D9566,'Cross-Page Data'!$I$4:$J$13,2,FALSE),IF(J9566="solar",VLOOKUP('Form 923'!D9566,'Cross-Page Data'!$I$14:$J$117,2,FALSE),J9566))</f>
        <v>#N/A</v>
      </c>
      <c r="J9566" t="e">
        <f>VLOOKUP(E9566,'Cross-Page Data'!$D$4:$F$48,3,FALSE)</f>
        <v>#N/A</v>
      </c>
      <c r="K9566" t="b">
        <f t="shared" si="149"/>
        <v>1</v>
      </c>
    </row>
    <row r="9567" spans="9:11">
      <c r="I9567" t="e">
        <f>IF(J9567="natural gas",VLOOKUP(D9567,'Cross-Page Data'!$I$4:$J$13,2,FALSE),IF(J9567="solar",VLOOKUP('Form 923'!D9567,'Cross-Page Data'!$I$14:$J$117,2,FALSE),J9567))</f>
        <v>#N/A</v>
      </c>
      <c r="J9567" t="e">
        <f>VLOOKUP(E9567,'Cross-Page Data'!$D$4:$F$48,3,FALSE)</f>
        <v>#N/A</v>
      </c>
      <c r="K9567" t="b">
        <f t="shared" si="149"/>
        <v>1</v>
      </c>
    </row>
    <row r="9568" spans="9:11">
      <c r="I9568" t="e">
        <f>IF(J9568="natural gas",VLOOKUP(D9568,'Cross-Page Data'!$I$4:$J$13,2,FALSE),IF(J9568="solar",VLOOKUP('Form 923'!D9568,'Cross-Page Data'!$I$14:$J$117,2,FALSE),J9568))</f>
        <v>#N/A</v>
      </c>
      <c r="J9568" t="e">
        <f>VLOOKUP(E9568,'Cross-Page Data'!$D$4:$F$48,3,FALSE)</f>
        <v>#N/A</v>
      </c>
      <c r="K9568" t="b">
        <f t="shared" si="149"/>
        <v>1</v>
      </c>
    </row>
    <row r="9569" spans="9:11">
      <c r="I9569" t="e">
        <f>IF(J9569="natural gas",VLOOKUP(D9569,'Cross-Page Data'!$I$4:$J$13,2,FALSE),IF(J9569="solar",VLOOKUP('Form 923'!D9569,'Cross-Page Data'!$I$14:$J$117,2,FALSE),J9569))</f>
        <v>#N/A</v>
      </c>
      <c r="J9569" t="e">
        <f>VLOOKUP(E9569,'Cross-Page Data'!$D$4:$F$48,3,FALSE)</f>
        <v>#N/A</v>
      </c>
      <c r="K9569" t="b">
        <f t="shared" si="149"/>
        <v>1</v>
      </c>
    </row>
    <row r="9570" spans="9:11">
      <c r="I9570" t="e">
        <f>IF(J9570="natural gas",VLOOKUP(D9570,'Cross-Page Data'!$I$4:$J$13,2,FALSE),IF(J9570="solar",VLOOKUP('Form 923'!D9570,'Cross-Page Data'!$I$14:$J$117,2,FALSE),J9570))</f>
        <v>#N/A</v>
      </c>
      <c r="J9570" t="e">
        <f>VLOOKUP(E9570,'Cross-Page Data'!$D$4:$F$48,3,FALSE)</f>
        <v>#N/A</v>
      </c>
      <c r="K9570" t="b">
        <f t="shared" si="149"/>
        <v>1</v>
      </c>
    </row>
    <row r="9571" spans="9:11">
      <c r="I9571" t="e">
        <f>IF(J9571="natural gas",VLOOKUP(D9571,'Cross-Page Data'!$I$4:$J$13,2,FALSE),IF(J9571="solar",VLOOKUP('Form 923'!D9571,'Cross-Page Data'!$I$14:$J$117,2,FALSE),J9571))</f>
        <v>#N/A</v>
      </c>
      <c r="J9571" t="e">
        <f>VLOOKUP(E9571,'Cross-Page Data'!$D$4:$F$48,3,FALSE)</f>
        <v>#N/A</v>
      </c>
      <c r="K9571" t="b">
        <f t="shared" si="149"/>
        <v>1</v>
      </c>
    </row>
    <row r="9572" spans="9:11">
      <c r="I9572" t="e">
        <f>IF(J9572="natural gas",VLOOKUP(D9572,'Cross-Page Data'!$I$4:$J$13,2,FALSE),IF(J9572="solar",VLOOKUP('Form 923'!D9572,'Cross-Page Data'!$I$14:$J$117,2,FALSE),J9572))</f>
        <v>#N/A</v>
      </c>
      <c r="J9572" t="e">
        <f>VLOOKUP(E9572,'Cross-Page Data'!$D$4:$F$48,3,FALSE)</f>
        <v>#N/A</v>
      </c>
      <c r="K9572" t="b">
        <f t="shared" si="149"/>
        <v>1</v>
      </c>
    </row>
    <row r="9573" spans="9:11">
      <c r="I9573" t="e">
        <f>IF(J9573="natural gas",VLOOKUP(D9573,'Cross-Page Data'!$I$4:$J$13,2,FALSE),IF(J9573="solar",VLOOKUP('Form 923'!D9573,'Cross-Page Data'!$I$14:$J$117,2,FALSE),J9573))</f>
        <v>#N/A</v>
      </c>
      <c r="J9573" t="e">
        <f>VLOOKUP(E9573,'Cross-Page Data'!$D$4:$F$48,3,FALSE)</f>
        <v>#N/A</v>
      </c>
      <c r="K9573" t="b">
        <f t="shared" si="149"/>
        <v>1</v>
      </c>
    </row>
    <row r="9574" spans="9:11">
      <c r="I9574" t="e">
        <f>IF(J9574="natural gas",VLOOKUP(D9574,'Cross-Page Data'!$I$4:$J$13,2,FALSE),IF(J9574="solar",VLOOKUP('Form 923'!D9574,'Cross-Page Data'!$I$14:$J$117,2,FALSE),J9574))</f>
        <v>#N/A</v>
      </c>
      <c r="J9574" t="e">
        <f>VLOOKUP(E9574,'Cross-Page Data'!$D$4:$F$48,3,FALSE)</f>
        <v>#N/A</v>
      </c>
      <c r="K9574" t="b">
        <f t="shared" si="149"/>
        <v>1</v>
      </c>
    </row>
    <row r="9575" spans="9:11">
      <c r="I9575" t="e">
        <f>IF(J9575="natural gas",VLOOKUP(D9575,'Cross-Page Data'!$I$4:$J$13,2,FALSE),IF(J9575="solar",VLOOKUP('Form 923'!D9575,'Cross-Page Data'!$I$14:$J$117,2,FALSE),J9575))</f>
        <v>#N/A</v>
      </c>
      <c r="J9575" t="e">
        <f>VLOOKUP(E9575,'Cross-Page Data'!$D$4:$F$48,3,FALSE)</f>
        <v>#N/A</v>
      </c>
      <c r="K9575" t="b">
        <f t="shared" si="149"/>
        <v>1</v>
      </c>
    </row>
    <row r="9576" spans="9:11">
      <c r="I9576" t="e">
        <f>IF(J9576="natural gas",VLOOKUP(D9576,'Cross-Page Data'!$I$4:$J$13,2,FALSE),IF(J9576="solar",VLOOKUP('Form 923'!D9576,'Cross-Page Data'!$I$14:$J$117,2,FALSE),J9576))</f>
        <v>#N/A</v>
      </c>
      <c r="J9576" t="e">
        <f>VLOOKUP(E9576,'Cross-Page Data'!$D$4:$F$48,3,FALSE)</f>
        <v>#N/A</v>
      </c>
      <c r="K9576" t="b">
        <f t="shared" si="149"/>
        <v>1</v>
      </c>
    </row>
    <row r="9577" spans="9:11">
      <c r="I9577" t="e">
        <f>IF(J9577="natural gas",VLOOKUP(D9577,'Cross-Page Data'!$I$4:$J$13,2,FALSE),IF(J9577="solar",VLOOKUP('Form 923'!D9577,'Cross-Page Data'!$I$14:$J$117,2,FALSE),J9577))</f>
        <v>#N/A</v>
      </c>
      <c r="J9577" t="e">
        <f>VLOOKUP(E9577,'Cross-Page Data'!$D$4:$F$48,3,FALSE)</f>
        <v>#N/A</v>
      </c>
      <c r="K9577" t="b">
        <f t="shared" si="149"/>
        <v>1</v>
      </c>
    </row>
    <row r="9578" spans="9:11">
      <c r="I9578" t="e">
        <f>IF(J9578="natural gas",VLOOKUP(D9578,'Cross-Page Data'!$I$4:$J$13,2,FALSE),IF(J9578="solar",VLOOKUP('Form 923'!D9578,'Cross-Page Data'!$I$14:$J$117,2,FALSE),J9578))</f>
        <v>#N/A</v>
      </c>
      <c r="J9578" t="e">
        <f>VLOOKUP(E9578,'Cross-Page Data'!$D$4:$F$48,3,FALSE)</f>
        <v>#N/A</v>
      </c>
      <c r="K9578" t="b">
        <f t="shared" si="149"/>
        <v>1</v>
      </c>
    </row>
    <row r="9579" spans="9:11">
      <c r="I9579" t="e">
        <f>IF(J9579="natural gas",VLOOKUP(D9579,'Cross-Page Data'!$I$4:$J$13,2,FALSE),IF(J9579="solar",VLOOKUP('Form 923'!D9579,'Cross-Page Data'!$I$14:$J$117,2,FALSE),J9579))</f>
        <v>#N/A</v>
      </c>
      <c r="J9579" t="e">
        <f>VLOOKUP(E9579,'Cross-Page Data'!$D$4:$F$48,3,FALSE)</f>
        <v>#N/A</v>
      </c>
      <c r="K9579" t="b">
        <f t="shared" si="149"/>
        <v>1</v>
      </c>
    </row>
    <row r="9580" spans="9:11">
      <c r="I9580" t="e">
        <f>IF(J9580="natural gas",VLOOKUP(D9580,'Cross-Page Data'!$I$4:$J$13,2,FALSE),IF(J9580="solar",VLOOKUP('Form 923'!D9580,'Cross-Page Data'!$I$14:$J$117,2,FALSE),J9580))</f>
        <v>#N/A</v>
      </c>
      <c r="J9580" t="e">
        <f>VLOOKUP(E9580,'Cross-Page Data'!$D$4:$F$48,3,FALSE)</f>
        <v>#N/A</v>
      </c>
      <c r="K9580" t="b">
        <f t="shared" si="149"/>
        <v>1</v>
      </c>
    </row>
    <row r="9581" spans="9:11">
      <c r="I9581" t="e">
        <f>IF(J9581="natural gas",VLOOKUP(D9581,'Cross-Page Data'!$I$4:$J$13,2,FALSE),IF(J9581="solar",VLOOKUP('Form 923'!D9581,'Cross-Page Data'!$I$14:$J$117,2,FALSE),J9581))</f>
        <v>#N/A</v>
      </c>
      <c r="J9581" t="e">
        <f>VLOOKUP(E9581,'Cross-Page Data'!$D$4:$F$48,3,FALSE)</f>
        <v>#N/A</v>
      </c>
      <c r="K9581" t="b">
        <f t="shared" si="149"/>
        <v>1</v>
      </c>
    </row>
    <row r="9582" spans="9:11">
      <c r="I9582" t="e">
        <f>IF(J9582="natural gas",VLOOKUP(D9582,'Cross-Page Data'!$I$4:$J$13,2,FALSE),IF(J9582="solar",VLOOKUP('Form 923'!D9582,'Cross-Page Data'!$I$14:$J$117,2,FALSE),J9582))</f>
        <v>#N/A</v>
      </c>
      <c r="J9582" t="e">
        <f>VLOOKUP(E9582,'Cross-Page Data'!$D$4:$F$48,3,FALSE)</f>
        <v>#N/A</v>
      </c>
      <c r="K9582" t="b">
        <f t="shared" si="149"/>
        <v>1</v>
      </c>
    </row>
    <row r="9583" spans="9:11">
      <c r="I9583" t="e">
        <f>IF(J9583="natural gas",VLOOKUP(D9583,'Cross-Page Data'!$I$4:$J$13,2,FALSE),IF(J9583="solar",VLOOKUP('Form 923'!D9583,'Cross-Page Data'!$I$14:$J$117,2,FALSE),J9583))</f>
        <v>#N/A</v>
      </c>
      <c r="J9583" t="e">
        <f>VLOOKUP(E9583,'Cross-Page Data'!$D$4:$F$48,3,FALSE)</f>
        <v>#N/A</v>
      </c>
      <c r="K9583" t="b">
        <f t="shared" si="149"/>
        <v>1</v>
      </c>
    </row>
    <row r="9584" spans="9:11">
      <c r="I9584" t="e">
        <f>IF(J9584="natural gas",VLOOKUP(D9584,'Cross-Page Data'!$I$4:$J$13,2,FALSE),IF(J9584="solar",VLOOKUP('Form 923'!D9584,'Cross-Page Data'!$I$14:$J$117,2,FALSE),J9584))</f>
        <v>#N/A</v>
      </c>
      <c r="J9584" t="e">
        <f>VLOOKUP(E9584,'Cross-Page Data'!$D$4:$F$48,3,FALSE)</f>
        <v>#N/A</v>
      </c>
      <c r="K9584" t="b">
        <f t="shared" si="149"/>
        <v>1</v>
      </c>
    </row>
    <row r="9585" spans="9:11">
      <c r="I9585" t="e">
        <f>IF(J9585="natural gas",VLOOKUP(D9585,'Cross-Page Data'!$I$4:$J$13,2,FALSE),IF(J9585="solar",VLOOKUP('Form 923'!D9585,'Cross-Page Data'!$I$14:$J$117,2,FALSE),J9585))</f>
        <v>#N/A</v>
      </c>
      <c r="J9585" t="e">
        <f>VLOOKUP(E9585,'Cross-Page Data'!$D$4:$F$48,3,FALSE)</f>
        <v>#N/A</v>
      </c>
      <c r="K9585" t="b">
        <f t="shared" si="149"/>
        <v>1</v>
      </c>
    </row>
    <row r="9586" spans="9:11">
      <c r="I9586" t="e">
        <f>IF(J9586="natural gas",VLOOKUP(D9586,'Cross-Page Data'!$I$4:$J$13,2,FALSE),IF(J9586="solar",VLOOKUP('Form 923'!D9586,'Cross-Page Data'!$I$14:$J$117,2,FALSE),J9586))</f>
        <v>#N/A</v>
      </c>
      <c r="J9586" t="e">
        <f>VLOOKUP(E9586,'Cross-Page Data'!$D$4:$F$48,3,FALSE)</f>
        <v>#N/A</v>
      </c>
      <c r="K9586" t="b">
        <f t="shared" si="149"/>
        <v>1</v>
      </c>
    </row>
    <row r="9587" spans="9:11">
      <c r="I9587" t="e">
        <f>IF(J9587="natural gas",VLOOKUP(D9587,'Cross-Page Data'!$I$4:$J$13,2,FALSE),IF(J9587="solar",VLOOKUP('Form 923'!D9587,'Cross-Page Data'!$I$14:$J$117,2,FALSE),J9587))</f>
        <v>#N/A</v>
      </c>
      <c r="J9587" t="e">
        <f>VLOOKUP(E9587,'Cross-Page Data'!$D$4:$F$48,3,FALSE)</f>
        <v>#N/A</v>
      </c>
      <c r="K9587" t="b">
        <f t="shared" si="149"/>
        <v>1</v>
      </c>
    </row>
    <row r="9588" spans="9:11">
      <c r="I9588" t="e">
        <f>IF(J9588="natural gas",VLOOKUP(D9588,'Cross-Page Data'!$I$4:$J$13,2,FALSE),IF(J9588="solar",VLOOKUP('Form 923'!D9588,'Cross-Page Data'!$I$14:$J$117,2,FALSE),J9588))</f>
        <v>#N/A</v>
      </c>
      <c r="J9588" t="e">
        <f>VLOOKUP(E9588,'Cross-Page Data'!$D$4:$F$48,3,FALSE)</f>
        <v>#N/A</v>
      </c>
      <c r="K9588" t="b">
        <f t="shared" si="149"/>
        <v>1</v>
      </c>
    </row>
    <row r="9589" spans="9:11">
      <c r="I9589" t="e">
        <f>IF(J9589="natural gas",VLOOKUP(D9589,'Cross-Page Data'!$I$4:$J$13,2,FALSE),IF(J9589="solar",VLOOKUP('Form 923'!D9589,'Cross-Page Data'!$I$14:$J$117,2,FALSE),J9589))</f>
        <v>#N/A</v>
      </c>
      <c r="J9589" t="e">
        <f>VLOOKUP(E9589,'Cross-Page Data'!$D$4:$F$48,3,FALSE)</f>
        <v>#N/A</v>
      </c>
      <c r="K9589" t="b">
        <f t="shared" si="149"/>
        <v>1</v>
      </c>
    </row>
    <row r="9590" spans="9:11">
      <c r="I9590" t="e">
        <f>IF(J9590="natural gas",VLOOKUP(D9590,'Cross-Page Data'!$I$4:$J$13,2,FALSE),IF(J9590="solar",VLOOKUP('Form 923'!D9590,'Cross-Page Data'!$I$14:$J$117,2,FALSE),J9590))</f>
        <v>#N/A</v>
      </c>
      <c r="J9590" t="e">
        <f>VLOOKUP(E9590,'Cross-Page Data'!$D$4:$F$48,3,FALSE)</f>
        <v>#N/A</v>
      </c>
      <c r="K9590" t="b">
        <f t="shared" si="149"/>
        <v>1</v>
      </c>
    </row>
    <row r="9591" spans="9:11">
      <c r="I9591" t="e">
        <f>IF(J9591="natural gas",VLOOKUP(D9591,'Cross-Page Data'!$I$4:$J$13,2,FALSE),IF(J9591="solar",VLOOKUP('Form 923'!D9591,'Cross-Page Data'!$I$14:$J$117,2,FALSE),J9591))</f>
        <v>#N/A</v>
      </c>
      <c r="J9591" t="e">
        <f>VLOOKUP(E9591,'Cross-Page Data'!$D$4:$F$48,3,FALSE)</f>
        <v>#N/A</v>
      </c>
      <c r="K9591" t="b">
        <f t="shared" si="149"/>
        <v>1</v>
      </c>
    </row>
    <row r="9592" spans="9:11">
      <c r="I9592" t="e">
        <f>IF(J9592="natural gas",VLOOKUP(D9592,'Cross-Page Data'!$I$4:$J$13,2,FALSE),IF(J9592="solar",VLOOKUP('Form 923'!D9592,'Cross-Page Data'!$I$14:$J$117,2,FALSE),J9592))</f>
        <v>#N/A</v>
      </c>
      <c r="J9592" t="e">
        <f>VLOOKUP(E9592,'Cross-Page Data'!$D$4:$F$48,3,FALSE)</f>
        <v>#N/A</v>
      </c>
      <c r="K9592" t="b">
        <f t="shared" si="149"/>
        <v>1</v>
      </c>
    </row>
    <row r="9593" spans="9:11">
      <c r="I9593" t="e">
        <f>IF(J9593="natural gas",VLOOKUP(D9593,'Cross-Page Data'!$I$4:$J$13,2,FALSE),IF(J9593="solar",VLOOKUP('Form 923'!D9593,'Cross-Page Data'!$I$14:$J$117,2,FALSE),J9593))</f>
        <v>#N/A</v>
      </c>
      <c r="J9593" t="e">
        <f>VLOOKUP(E9593,'Cross-Page Data'!$D$4:$F$48,3,FALSE)</f>
        <v>#N/A</v>
      </c>
      <c r="K9593" t="b">
        <f t="shared" si="149"/>
        <v>1</v>
      </c>
    </row>
    <row r="9594" spans="9:11">
      <c r="I9594" t="e">
        <f>IF(J9594="natural gas",VLOOKUP(D9594,'Cross-Page Data'!$I$4:$J$13,2,FALSE),IF(J9594="solar",VLOOKUP('Form 923'!D9594,'Cross-Page Data'!$I$14:$J$117,2,FALSE),J9594))</f>
        <v>#N/A</v>
      </c>
      <c r="J9594" t="e">
        <f>VLOOKUP(E9594,'Cross-Page Data'!$D$4:$F$48,3,FALSE)</f>
        <v>#N/A</v>
      </c>
      <c r="K9594" t="b">
        <f t="shared" si="149"/>
        <v>1</v>
      </c>
    </row>
    <row r="9595" spans="9:11">
      <c r="I9595" t="e">
        <f>IF(J9595="natural gas",VLOOKUP(D9595,'Cross-Page Data'!$I$4:$J$13,2,FALSE),IF(J9595="solar",VLOOKUP('Form 923'!D9595,'Cross-Page Data'!$I$14:$J$117,2,FALSE),J9595))</f>
        <v>#N/A</v>
      </c>
      <c r="J9595" t="e">
        <f>VLOOKUP(E9595,'Cross-Page Data'!$D$4:$F$48,3,FALSE)</f>
        <v>#N/A</v>
      </c>
      <c r="K9595" t="b">
        <f t="shared" si="149"/>
        <v>1</v>
      </c>
    </row>
    <row r="9596" spans="9:11">
      <c r="I9596" t="e">
        <f>IF(J9596="natural gas",VLOOKUP(D9596,'Cross-Page Data'!$I$4:$J$13,2,FALSE),IF(J9596="solar",VLOOKUP('Form 923'!D9596,'Cross-Page Data'!$I$14:$J$117,2,FALSE),J9596))</f>
        <v>#N/A</v>
      </c>
      <c r="J9596" t="e">
        <f>VLOOKUP(E9596,'Cross-Page Data'!$D$4:$F$48,3,FALSE)</f>
        <v>#N/A</v>
      </c>
      <c r="K9596" t="b">
        <f t="shared" si="149"/>
        <v>1</v>
      </c>
    </row>
    <row r="9597" spans="9:11">
      <c r="I9597" t="e">
        <f>IF(J9597="natural gas",VLOOKUP(D9597,'Cross-Page Data'!$I$4:$J$13,2,FALSE),IF(J9597="solar",VLOOKUP('Form 923'!D9597,'Cross-Page Data'!$I$14:$J$117,2,FALSE),J9597))</f>
        <v>#N/A</v>
      </c>
      <c r="J9597" t="e">
        <f>VLOOKUP(E9597,'Cross-Page Data'!$D$4:$F$48,3,FALSE)</f>
        <v>#N/A</v>
      </c>
      <c r="K9597" t="b">
        <f t="shared" si="149"/>
        <v>1</v>
      </c>
    </row>
    <row r="9598" spans="9:11">
      <c r="I9598" t="e">
        <f>IF(J9598="natural gas",VLOOKUP(D9598,'Cross-Page Data'!$I$4:$J$13,2,FALSE),IF(J9598="solar",VLOOKUP('Form 923'!D9598,'Cross-Page Data'!$I$14:$J$117,2,FALSE),J9598))</f>
        <v>#N/A</v>
      </c>
      <c r="J9598" t="e">
        <f>VLOOKUP(E9598,'Cross-Page Data'!$D$4:$F$48,3,FALSE)</f>
        <v>#N/A</v>
      </c>
      <c r="K9598" t="b">
        <f t="shared" si="149"/>
        <v>1</v>
      </c>
    </row>
    <row r="9599" spans="9:11">
      <c r="I9599" t="e">
        <f>IF(J9599="natural gas",VLOOKUP(D9599,'Cross-Page Data'!$I$4:$J$13,2,FALSE),IF(J9599="solar",VLOOKUP('Form 923'!D9599,'Cross-Page Data'!$I$14:$J$117,2,FALSE),J9599))</f>
        <v>#N/A</v>
      </c>
      <c r="J9599" t="e">
        <f>VLOOKUP(E9599,'Cross-Page Data'!$D$4:$F$48,3,FALSE)</f>
        <v>#N/A</v>
      </c>
      <c r="K9599" t="b">
        <f t="shared" si="149"/>
        <v>1</v>
      </c>
    </row>
    <row r="9600" spans="9:11">
      <c r="I9600" t="e">
        <f>IF(J9600="natural gas",VLOOKUP(D9600,'Cross-Page Data'!$I$4:$J$13,2,FALSE),IF(J9600="solar",VLOOKUP('Form 923'!D9600,'Cross-Page Data'!$I$14:$J$117,2,FALSE),J9600))</f>
        <v>#N/A</v>
      </c>
      <c r="J9600" t="e">
        <f>VLOOKUP(E9600,'Cross-Page Data'!$D$4:$F$48,3,FALSE)</f>
        <v>#N/A</v>
      </c>
      <c r="K9600" t="b">
        <f t="shared" si="149"/>
        <v>1</v>
      </c>
    </row>
    <row r="9601" spans="9:11">
      <c r="I9601" t="e">
        <f>IF(J9601="natural gas",VLOOKUP(D9601,'Cross-Page Data'!$I$4:$J$13,2,FALSE),IF(J9601="solar",VLOOKUP('Form 923'!D9601,'Cross-Page Data'!$I$14:$J$117,2,FALSE),J9601))</f>
        <v>#N/A</v>
      </c>
      <c r="J9601" t="e">
        <f>VLOOKUP(E9601,'Cross-Page Data'!$D$4:$F$48,3,FALSE)</f>
        <v>#N/A</v>
      </c>
      <c r="K9601" t="b">
        <f t="shared" si="149"/>
        <v>1</v>
      </c>
    </row>
    <row r="9602" spans="9:11">
      <c r="I9602" t="e">
        <f>IF(J9602="natural gas",VLOOKUP(D9602,'Cross-Page Data'!$I$4:$J$13,2,FALSE),IF(J9602="solar",VLOOKUP('Form 923'!D9602,'Cross-Page Data'!$I$14:$J$117,2,FALSE),J9602))</f>
        <v>#N/A</v>
      </c>
      <c r="J9602" t="e">
        <f>VLOOKUP(E9602,'Cross-Page Data'!$D$4:$F$48,3,FALSE)</f>
        <v>#N/A</v>
      </c>
      <c r="K9602" t="b">
        <f t="shared" si="149"/>
        <v>1</v>
      </c>
    </row>
    <row r="9603" spans="9:11">
      <c r="I9603" t="e">
        <f>IF(J9603="natural gas",VLOOKUP(D9603,'Cross-Page Data'!$I$4:$J$13,2,FALSE),IF(J9603="solar",VLOOKUP('Form 923'!D9603,'Cross-Page Data'!$I$14:$J$117,2,FALSE),J9603))</f>
        <v>#N/A</v>
      </c>
      <c r="J9603" t="e">
        <f>VLOOKUP(E9603,'Cross-Page Data'!$D$4:$F$48,3,FALSE)</f>
        <v>#N/A</v>
      </c>
      <c r="K9603" t="b">
        <f t="shared" si="149"/>
        <v>1</v>
      </c>
    </row>
    <row r="9604" spans="9:11">
      <c r="I9604" t="e">
        <f>IF(J9604="natural gas",VLOOKUP(D9604,'Cross-Page Data'!$I$4:$J$13,2,FALSE),IF(J9604="solar",VLOOKUP('Form 923'!D9604,'Cross-Page Data'!$I$14:$J$117,2,FALSE),J9604))</f>
        <v>#N/A</v>
      </c>
      <c r="J9604" t="e">
        <f>VLOOKUP(E9604,'Cross-Page Data'!$D$4:$F$48,3,FALSE)</f>
        <v>#N/A</v>
      </c>
      <c r="K9604" t="b">
        <f t="shared" si="149"/>
        <v>1</v>
      </c>
    </row>
    <row r="9605" spans="9:11">
      <c r="I9605" t="e">
        <f>IF(J9605="natural gas",VLOOKUP(D9605,'Cross-Page Data'!$I$4:$J$13,2,FALSE),IF(J9605="solar",VLOOKUP('Form 923'!D9605,'Cross-Page Data'!$I$14:$J$117,2,FALSE),J9605))</f>
        <v>#N/A</v>
      </c>
      <c r="J9605" t="e">
        <f>VLOOKUP(E9605,'Cross-Page Data'!$D$4:$F$48,3,FALSE)</f>
        <v>#N/A</v>
      </c>
      <c r="K9605" t="b">
        <f t="shared" si="149"/>
        <v>1</v>
      </c>
    </row>
    <row r="9606" spans="9:11">
      <c r="I9606" t="e">
        <f>IF(J9606="natural gas",VLOOKUP(D9606,'Cross-Page Data'!$I$4:$J$13,2,FALSE),IF(J9606="solar",VLOOKUP('Form 923'!D9606,'Cross-Page Data'!$I$14:$J$117,2,FALSE),J9606))</f>
        <v>#N/A</v>
      </c>
      <c r="J9606" t="e">
        <f>VLOOKUP(E9606,'Cross-Page Data'!$D$4:$F$48,3,FALSE)</f>
        <v>#N/A</v>
      </c>
      <c r="K9606" t="b">
        <f t="shared" si="149"/>
        <v>1</v>
      </c>
    </row>
    <row r="9607" spans="9:11">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c r="I9608" t="e">
        <f>IF(J9608="natural gas",VLOOKUP(D9608,'Cross-Page Data'!$I$4:$J$13,2,FALSE),IF(J9608="solar",VLOOKUP('Form 923'!D9608,'Cross-Page Data'!$I$14:$J$117,2,FALSE),J9608))</f>
        <v>#N/A</v>
      </c>
      <c r="J9608" t="e">
        <f>VLOOKUP(E9608,'Cross-Page Data'!$D$4:$F$48,3,FALSE)</f>
        <v>#N/A</v>
      </c>
      <c r="K9608" t="b">
        <f t="shared" si="150"/>
        <v>1</v>
      </c>
    </row>
    <row r="9609" spans="9:11">
      <c r="I9609" t="e">
        <f>IF(J9609="natural gas",VLOOKUP(D9609,'Cross-Page Data'!$I$4:$J$13,2,FALSE),IF(J9609="solar",VLOOKUP('Form 923'!D9609,'Cross-Page Data'!$I$14:$J$117,2,FALSE),J9609))</f>
        <v>#N/A</v>
      </c>
      <c r="J9609" t="e">
        <f>VLOOKUP(E9609,'Cross-Page Data'!$D$4:$F$48,3,FALSE)</f>
        <v>#N/A</v>
      </c>
      <c r="K9609" t="b">
        <f t="shared" si="150"/>
        <v>1</v>
      </c>
    </row>
    <row r="9610" spans="9:11">
      <c r="I9610" t="e">
        <f>IF(J9610="natural gas",VLOOKUP(D9610,'Cross-Page Data'!$I$4:$J$13,2,FALSE),IF(J9610="solar",VLOOKUP('Form 923'!D9610,'Cross-Page Data'!$I$14:$J$117,2,FALSE),J9610))</f>
        <v>#N/A</v>
      </c>
      <c r="J9610" t="e">
        <f>VLOOKUP(E9610,'Cross-Page Data'!$D$4:$F$48,3,FALSE)</f>
        <v>#N/A</v>
      </c>
      <c r="K9610" t="b">
        <f t="shared" si="150"/>
        <v>1</v>
      </c>
    </row>
    <row r="9611" spans="9:11">
      <c r="I9611" t="e">
        <f>IF(J9611="natural gas",VLOOKUP(D9611,'Cross-Page Data'!$I$4:$J$13,2,FALSE),IF(J9611="solar",VLOOKUP('Form 923'!D9611,'Cross-Page Data'!$I$14:$J$117,2,FALSE),J9611))</f>
        <v>#N/A</v>
      </c>
      <c r="J9611" t="e">
        <f>VLOOKUP(E9611,'Cross-Page Data'!$D$4:$F$48,3,FALSE)</f>
        <v>#N/A</v>
      </c>
      <c r="K9611" t="b">
        <f t="shared" si="150"/>
        <v>1</v>
      </c>
    </row>
    <row r="9612" spans="9:11">
      <c r="I9612" t="e">
        <f>IF(J9612="natural gas",VLOOKUP(D9612,'Cross-Page Data'!$I$4:$J$13,2,FALSE),IF(J9612="solar",VLOOKUP('Form 923'!D9612,'Cross-Page Data'!$I$14:$J$117,2,FALSE),J9612))</f>
        <v>#N/A</v>
      </c>
      <c r="J9612" t="e">
        <f>VLOOKUP(E9612,'Cross-Page Data'!$D$4:$F$48,3,FALSE)</f>
        <v>#N/A</v>
      </c>
      <c r="K9612" t="b">
        <f t="shared" si="150"/>
        <v>1</v>
      </c>
    </row>
    <row r="9613" spans="9:11">
      <c r="I9613" t="e">
        <f>IF(J9613="natural gas",VLOOKUP(D9613,'Cross-Page Data'!$I$4:$J$13,2,FALSE),IF(J9613="solar",VLOOKUP('Form 923'!D9613,'Cross-Page Data'!$I$14:$J$117,2,FALSE),J9613))</f>
        <v>#N/A</v>
      </c>
      <c r="J9613" t="e">
        <f>VLOOKUP(E9613,'Cross-Page Data'!$D$4:$F$48,3,FALSE)</f>
        <v>#N/A</v>
      </c>
      <c r="K9613" t="b">
        <f t="shared" si="150"/>
        <v>1</v>
      </c>
    </row>
    <row r="9614" spans="9:11">
      <c r="I9614" t="e">
        <f>IF(J9614="natural gas",VLOOKUP(D9614,'Cross-Page Data'!$I$4:$J$13,2,FALSE),IF(J9614="solar",VLOOKUP('Form 923'!D9614,'Cross-Page Data'!$I$14:$J$117,2,FALSE),J9614))</f>
        <v>#N/A</v>
      </c>
      <c r="J9614" t="e">
        <f>VLOOKUP(E9614,'Cross-Page Data'!$D$4:$F$48,3,FALSE)</f>
        <v>#N/A</v>
      </c>
      <c r="K9614" t="b">
        <f t="shared" si="150"/>
        <v>1</v>
      </c>
    </row>
    <row r="9615" spans="9:11">
      <c r="I9615" t="e">
        <f>IF(J9615="natural gas",VLOOKUP(D9615,'Cross-Page Data'!$I$4:$J$13,2,FALSE),IF(J9615="solar",VLOOKUP('Form 923'!D9615,'Cross-Page Data'!$I$14:$J$117,2,FALSE),J9615))</f>
        <v>#N/A</v>
      </c>
      <c r="J9615" t="e">
        <f>VLOOKUP(E9615,'Cross-Page Data'!$D$4:$F$48,3,FALSE)</f>
        <v>#N/A</v>
      </c>
      <c r="K9615" t="b">
        <f t="shared" si="150"/>
        <v>1</v>
      </c>
    </row>
    <row r="9616" spans="9:11">
      <c r="I9616" t="e">
        <f>IF(J9616="natural gas",VLOOKUP(D9616,'Cross-Page Data'!$I$4:$J$13,2,FALSE),IF(J9616="solar",VLOOKUP('Form 923'!D9616,'Cross-Page Data'!$I$14:$J$117,2,FALSE),J9616))</f>
        <v>#N/A</v>
      </c>
      <c r="J9616" t="e">
        <f>VLOOKUP(E9616,'Cross-Page Data'!$D$4:$F$48,3,FALSE)</f>
        <v>#N/A</v>
      </c>
      <c r="K9616" t="b">
        <f t="shared" si="150"/>
        <v>1</v>
      </c>
    </row>
    <row r="9617" spans="9:11">
      <c r="I9617" t="e">
        <f>IF(J9617="natural gas",VLOOKUP(D9617,'Cross-Page Data'!$I$4:$J$13,2,FALSE),IF(J9617="solar",VLOOKUP('Form 923'!D9617,'Cross-Page Data'!$I$14:$J$117,2,FALSE),J9617))</f>
        <v>#N/A</v>
      </c>
      <c r="J9617" t="e">
        <f>VLOOKUP(E9617,'Cross-Page Data'!$D$4:$F$48,3,FALSE)</f>
        <v>#N/A</v>
      </c>
      <c r="K9617" t="b">
        <f t="shared" si="150"/>
        <v>1</v>
      </c>
    </row>
    <row r="9618" spans="9:11">
      <c r="I9618" t="e">
        <f>IF(J9618="natural gas",VLOOKUP(D9618,'Cross-Page Data'!$I$4:$J$13,2,FALSE),IF(J9618="solar",VLOOKUP('Form 923'!D9618,'Cross-Page Data'!$I$14:$J$117,2,FALSE),J9618))</f>
        <v>#N/A</v>
      </c>
      <c r="J9618" t="e">
        <f>VLOOKUP(E9618,'Cross-Page Data'!$D$4:$F$48,3,FALSE)</f>
        <v>#N/A</v>
      </c>
      <c r="K9618" t="b">
        <f t="shared" si="150"/>
        <v>1</v>
      </c>
    </row>
    <row r="9619" spans="9:11">
      <c r="I9619" t="e">
        <f>IF(J9619="natural gas",VLOOKUP(D9619,'Cross-Page Data'!$I$4:$J$13,2,FALSE),IF(J9619="solar",VLOOKUP('Form 923'!D9619,'Cross-Page Data'!$I$14:$J$117,2,FALSE),J9619))</f>
        <v>#N/A</v>
      </c>
      <c r="J9619" t="e">
        <f>VLOOKUP(E9619,'Cross-Page Data'!$D$4:$F$48,3,FALSE)</f>
        <v>#N/A</v>
      </c>
      <c r="K9619" t="b">
        <f t="shared" si="150"/>
        <v>1</v>
      </c>
    </row>
    <row r="9620" spans="9:11">
      <c r="I9620" t="e">
        <f>IF(J9620="natural gas",VLOOKUP(D9620,'Cross-Page Data'!$I$4:$J$13,2,FALSE),IF(J9620="solar",VLOOKUP('Form 923'!D9620,'Cross-Page Data'!$I$14:$J$117,2,FALSE),J9620))</f>
        <v>#N/A</v>
      </c>
      <c r="J9620" t="e">
        <f>VLOOKUP(E9620,'Cross-Page Data'!$D$4:$F$48,3,FALSE)</f>
        <v>#N/A</v>
      </c>
      <c r="K9620" t="b">
        <f t="shared" si="150"/>
        <v>1</v>
      </c>
    </row>
    <row r="9621" spans="9:11">
      <c r="I9621" t="e">
        <f>IF(J9621="natural gas",VLOOKUP(D9621,'Cross-Page Data'!$I$4:$J$13,2,FALSE),IF(J9621="solar",VLOOKUP('Form 923'!D9621,'Cross-Page Data'!$I$14:$J$117,2,FALSE),J9621))</f>
        <v>#N/A</v>
      </c>
      <c r="J9621" t="e">
        <f>VLOOKUP(E9621,'Cross-Page Data'!$D$4:$F$48,3,FALSE)</f>
        <v>#N/A</v>
      </c>
      <c r="K9621" t="b">
        <f t="shared" si="150"/>
        <v>1</v>
      </c>
    </row>
    <row r="9622" spans="9:11">
      <c r="I9622" t="e">
        <f>IF(J9622="natural gas",VLOOKUP(D9622,'Cross-Page Data'!$I$4:$J$13,2,FALSE),IF(J9622="solar",VLOOKUP('Form 923'!D9622,'Cross-Page Data'!$I$14:$J$117,2,FALSE),J9622))</f>
        <v>#N/A</v>
      </c>
      <c r="J9622" t="e">
        <f>VLOOKUP(E9622,'Cross-Page Data'!$D$4:$F$48,3,FALSE)</f>
        <v>#N/A</v>
      </c>
      <c r="K9622" t="b">
        <f t="shared" si="150"/>
        <v>1</v>
      </c>
    </row>
    <row r="9623" spans="9:11">
      <c r="I9623" t="e">
        <f>IF(J9623="natural gas",VLOOKUP(D9623,'Cross-Page Data'!$I$4:$J$13,2,FALSE),IF(J9623="solar",VLOOKUP('Form 923'!D9623,'Cross-Page Data'!$I$14:$J$117,2,FALSE),J9623))</f>
        <v>#N/A</v>
      </c>
      <c r="J9623" t="e">
        <f>VLOOKUP(E9623,'Cross-Page Data'!$D$4:$F$48,3,FALSE)</f>
        <v>#N/A</v>
      </c>
      <c r="K9623" t="b">
        <f t="shared" si="150"/>
        <v>1</v>
      </c>
    </row>
    <row r="9624" spans="9:11">
      <c r="I9624" t="e">
        <f>IF(J9624="natural gas",VLOOKUP(D9624,'Cross-Page Data'!$I$4:$J$13,2,FALSE),IF(J9624="solar",VLOOKUP('Form 923'!D9624,'Cross-Page Data'!$I$14:$J$117,2,FALSE),J9624))</f>
        <v>#N/A</v>
      </c>
      <c r="J9624" t="e">
        <f>VLOOKUP(E9624,'Cross-Page Data'!$D$4:$F$48,3,FALSE)</f>
        <v>#N/A</v>
      </c>
      <c r="K9624" t="b">
        <f t="shared" si="150"/>
        <v>1</v>
      </c>
    </row>
    <row r="9625" spans="9:11">
      <c r="I9625" t="e">
        <f>IF(J9625="natural gas",VLOOKUP(D9625,'Cross-Page Data'!$I$4:$J$13,2,FALSE),IF(J9625="solar",VLOOKUP('Form 923'!D9625,'Cross-Page Data'!$I$14:$J$117,2,FALSE),J9625))</f>
        <v>#N/A</v>
      </c>
      <c r="J9625" t="e">
        <f>VLOOKUP(E9625,'Cross-Page Data'!$D$4:$F$48,3,FALSE)</f>
        <v>#N/A</v>
      </c>
      <c r="K9625" t="b">
        <f t="shared" si="150"/>
        <v>1</v>
      </c>
    </row>
    <row r="9626" spans="9:11">
      <c r="I9626" t="e">
        <f>IF(J9626="natural gas",VLOOKUP(D9626,'Cross-Page Data'!$I$4:$J$13,2,FALSE),IF(J9626="solar",VLOOKUP('Form 923'!D9626,'Cross-Page Data'!$I$14:$J$117,2,FALSE),J9626))</f>
        <v>#N/A</v>
      </c>
      <c r="J9626" t="e">
        <f>VLOOKUP(E9626,'Cross-Page Data'!$D$4:$F$48,3,FALSE)</f>
        <v>#N/A</v>
      </c>
      <c r="K9626" t="b">
        <f t="shared" si="150"/>
        <v>1</v>
      </c>
    </row>
    <row r="9627" spans="9:11">
      <c r="I9627" t="e">
        <f>IF(J9627="natural gas",VLOOKUP(D9627,'Cross-Page Data'!$I$4:$J$13,2,FALSE),IF(J9627="solar",VLOOKUP('Form 923'!D9627,'Cross-Page Data'!$I$14:$J$117,2,FALSE),J9627))</f>
        <v>#N/A</v>
      </c>
      <c r="J9627" t="e">
        <f>VLOOKUP(E9627,'Cross-Page Data'!$D$4:$F$48,3,FALSE)</f>
        <v>#N/A</v>
      </c>
      <c r="K9627" t="b">
        <f t="shared" si="150"/>
        <v>1</v>
      </c>
    </row>
    <row r="9628" spans="9:11">
      <c r="I9628" t="e">
        <f>IF(J9628="natural gas",VLOOKUP(D9628,'Cross-Page Data'!$I$4:$J$13,2,FALSE),IF(J9628="solar",VLOOKUP('Form 923'!D9628,'Cross-Page Data'!$I$14:$J$117,2,FALSE),J9628))</f>
        <v>#N/A</v>
      </c>
      <c r="J9628" t="e">
        <f>VLOOKUP(E9628,'Cross-Page Data'!$D$4:$F$48,3,FALSE)</f>
        <v>#N/A</v>
      </c>
      <c r="K9628" t="b">
        <f t="shared" si="150"/>
        <v>1</v>
      </c>
    </row>
    <row r="9629" spans="9:11">
      <c r="I9629" t="e">
        <f>IF(J9629="natural gas",VLOOKUP(D9629,'Cross-Page Data'!$I$4:$J$13,2,FALSE),IF(J9629="solar",VLOOKUP('Form 923'!D9629,'Cross-Page Data'!$I$14:$J$117,2,FALSE),J9629))</f>
        <v>#N/A</v>
      </c>
      <c r="J9629" t="e">
        <f>VLOOKUP(E9629,'Cross-Page Data'!$D$4:$F$48,3,FALSE)</f>
        <v>#N/A</v>
      </c>
      <c r="K9629" t="b">
        <f t="shared" si="150"/>
        <v>1</v>
      </c>
    </row>
    <row r="9630" spans="9:11">
      <c r="I9630" t="e">
        <f>IF(J9630="natural gas",VLOOKUP(D9630,'Cross-Page Data'!$I$4:$J$13,2,FALSE),IF(J9630="solar",VLOOKUP('Form 923'!D9630,'Cross-Page Data'!$I$14:$J$117,2,FALSE),J9630))</f>
        <v>#N/A</v>
      </c>
      <c r="J9630" t="e">
        <f>VLOOKUP(E9630,'Cross-Page Data'!$D$4:$F$48,3,FALSE)</f>
        <v>#N/A</v>
      </c>
      <c r="K9630" t="b">
        <f t="shared" si="150"/>
        <v>1</v>
      </c>
    </row>
    <row r="9631" spans="9:11">
      <c r="I9631" t="e">
        <f>IF(J9631="natural gas",VLOOKUP(D9631,'Cross-Page Data'!$I$4:$J$13,2,FALSE),IF(J9631="solar",VLOOKUP('Form 923'!D9631,'Cross-Page Data'!$I$14:$J$117,2,FALSE),J9631))</f>
        <v>#N/A</v>
      </c>
      <c r="J9631" t="e">
        <f>VLOOKUP(E9631,'Cross-Page Data'!$D$4:$F$48,3,FALSE)</f>
        <v>#N/A</v>
      </c>
      <c r="K9631" t="b">
        <f t="shared" si="150"/>
        <v>1</v>
      </c>
    </row>
    <row r="9632" spans="9:11">
      <c r="I9632" t="e">
        <f>IF(J9632="natural gas",VLOOKUP(D9632,'Cross-Page Data'!$I$4:$J$13,2,FALSE),IF(J9632="solar",VLOOKUP('Form 923'!D9632,'Cross-Page Data'!$I$14:$J$117,2,FALSE),J9632))</f>
        <v>#N/A</v>
      </c>
      <c r="J9632" t="e">
        <f>VLOOKUP(E9632,'Cross-Page Data'!$D$4:$F$48,3,FALSE)</f>
        <v>#N/A</v>
      </c>
      <c r="K9632" t="b">
        <f t="shared" si="150"/>
        <v>1</v>
      </c>
    </row>
    <row r="9633" spans="9:11">
      <c r="I9633" t="e">
        <f>IF(J9633="natural gas",VLOOKUP(D9633,'Cross-Page Data'!$I$4:$J$13,2,FALSE),IF(J9633="solar",VLOOKUP('Form 923'!D9633,'Cross-Page Data'!$I$14:$J$117,2,FALSE),J9633))</f>
        <v>#N/A</v>
      </c>
      <c r="J9633" t="e">
        <f>VLOOKUP(E9633,'Cross-Page Data'!$D$4:$F$48,3,FALSE)</f>
        <v>#N/A</v>
      </c>
      <c r="K9633" t="b">
        <f t="shared" si="150"/>
        <v>1</v>
      </c>
    </row>
    <row r="9634" spans="9:11">
      <c r="I9634" t="e">
        <f>IF(J9634="natural gas",VLOOKUP(D9634,'Cross-Page Data'!$I$4:$J$13,2,FALSE),IF(J9634="solar",VLOOKUP('Form 923'!D9634,'Cross-Page Data'!$I$14:$J$117,2,FALSE),J9634))</f>
        <v>#N/A</v>
      </c>
      <c r="J9634" t="e">
        <f>VLOOKUP(E9634,'Cross-Page Data'!$D$4:$F$48,3,FALSE)</f>
        <v>#N/A</v>
      </c>
      <c r="K9634" t="b">
        <f t="shared" si="150"/>
        <v>1</v>
      </c>
    </row>
    <row r="9635" spans="9:11">
      <c r="I9635" t="e">
        <f>IF(J9635="natural gas",VLOOKUP(D9635,'Cross-Page Data'!$I$4:$J$13,2,FALSE),IF(J9635="solar",VLOOKUP('Form 923'!D9635,'Cross-Page Data'!$I$14:$J$117,2,FALSE),J9635))</f>
        <v>#N/A</v>
      </c>
      <c r="J9635" t="e">
        <f>VLOOKUP(E9635,'Cross-Page Data'!$D$4:$F$48,3,FALSE)</f>
        <v>#N/A</v>
      </c>
      <c r="K9635" t="b">
        <f t="shared" si="150"/>
        <v>1</v>
      </c>
    </row>
    <row r="9636" spans="9:11">
      <c r="I9636" t="e">
        <f>IF(J9636="natural gas",VLOOKUP(D9636,'Cross-Page Data'!$I$4:$J$13,2,FALSE),IF(J9636="solar",VLOOKUP('Form 923'!D9636,'Cross-Page Data'!$I$14:$J$117,2,FALSE),J9636))</f>
        <v>#N/A</v>
      </c>
      <c r="J9636" t="e">
        <f>VLOOKUP(E9636,'Cross-Page Data'!$D$4:$F$48,3,FALSE)</f>
        <v>#N/A</v>
      </c>
      <c r="K9636" t="b">
        <f t="shared" si="150"/>
        <v>1</v>
      </c>
    </row>
    <row r="9637" spans="9:11">
      <c r="I9637" t="e">
        <f>IF(J9637="natural gas",VLOOKUP(D9637,'Cross-Page Data'!$I$4:$J$13,2,FALSE),IF(J9637="solar",VLOOKUP('Form 923'!D9637,'Cross-Page Data'!$I$14:$J$117,2,FALSE),J9637))</f>
        <v>#N/A</v>
      </c>
      <c r="J9637" t="e">
        <f>VLOOKUP(E9637,'Cross-Page Data'!$D$4:$F$48,3,FALSE)</f>
        <v>#N/A</v>
      </c>
      <c r="K9637" t="b">
        <f t="shared" si="150"/>
        <v>1</v>
      </c>
    </row>
    <row r="9638" spans="9:11">
      <c r="I9638" t="e">
        <f>IF(J9638="natural gas",VLOOKUP(D9638,'Cross-Page Data'!$I$4:$J$13,2,FALSE),IF(J9638="solar",VLOOKUP('Form 923'!D9638,'Cross-Page Data'!$I$14:$J$117,2,FALSE),J9638))</f>
        <v>#N/A</v>
      </c>
      <c r="J9638" t="e">
        <f>VLOOKUP(E9638,'Cross-Page Data'!$D$4:$F$48,3,FALSE)</f>
        <v>#N/A</v>
      </c>
      <c r="K9638" t="b">
        <f t="shared" si="150"/>
        <v>1</v>
      </c>
    </row>
    <row r="9639" spans="9:11">
      <c r="I9639" t="e">
        <f>IF(J9639="natural gas",VLOOKUP(D9639,'Cross-Page Data'!$I$4:$J$13,2,FALSE),IF(J9639="solar",VLOOKUP('Form 923'!D9639,'Cross-Page Data'!$I$14:$J$117,2,FALSE),J9639))</f>
        <v>#N/A</v>
      </c>
      <c r="J9639" t="e">
        <f>VLOOKUP(E9639,'Cross-Page Data'!$D$4:$F$48,3,FALSE)</f>
        <v>#N/A</v>
      </c>
      <c r="K9639" t="b">
        <f t="shared" si="150"/>
        <v>1</v>
      </c>
    </row>
    <row r="9640" spans="9:11">
      <c r="I9640" t="e">
        <f>IF(J9640="natural gas",VLOOKUP(D9640,'Cross-Page Data'!$I$4:$J$13,2,FALSE),IF(J9640="solar",VLOOKUP('Form 923'!D9640,'Cross-Page Data'!$I$14:$J$117,2,FALSE),J9640))</f>
        <v>#N/A</v>
      </c>
      <c r="J9640" t="e">
        <f>VLOOKUP(E9640,'Cross-Page Data'!$D$4:$F$48,3,FALSE)</f>
        <v>#N/A</v>
      </c>
      <c r="K9640" t="b">
        <f t="shared" si="150"/>
        <v>1</v>
      </c>
    </row>
    <row r="9641" spans="9:11">
      <c r="I9641" t="e">
        <f>IF(J9641="natural gas",VLOOKUP(D9641,'Cross-Page Data'!$I$4:$J$13,2,FALSE),IF(J9641="solar",VLOOKUP('Form 923'!D9641,'Cross-Page Data'!$I$14:$J$117,2,FALSE),J9641))</f>
        <v>#N/A</v>
      </c>
      <c r="J9641" t="e">
        <f>VLOOKUP(E9641,'Cross-Page Data'!$D$4:$F$48,3,FALSE)</f>
        <v>#N/A</v>
      </c>
      <c r="K9641" t="b">
        <f t="shared" si="150"/>
        <v>1</v>
      </c>
    </row>
    <row r="9642" spans="9:11">
      <c r="I9642" t="e">
        <f>IF(J9642="natural gas",VLOOKUP(D9642,'Cross-Page Data'!$I$4:$J$13,2,FALSE),IF(J9642="solar",VLOOKUP('Form 923'!D9642,'Cross-Page Data'!$I$14:$J$117,2,FALSE),J9642))</f>
        <v>#N/A</v>
      </c>
      <c r="J9642" t="e">
        <f>VLOOKUP(E9642,'Cross-Page Data'!$D$4:$F$48,3,FALSE)</f>
        <v>#N/A</v>
      </c>
      <c r="K9642" t="b">
        <f t="shared" si="150"/>
        <v>1</v>
      </c>
    </row>
    <row r="9643" spans="9:11">
      <c r="I9643" t="e">
        <f>IF(J9643="natural gas",VLOOKUP(D9643,'Cross-Page Data'!$I$4:$J$13,2,FALSE),IF(J9643="solar",VLOOKUP('Form 923'!D9643,'Cross-Page Data'!$I$14:$J$117,2,FALSE),J9643))</f>
        <v>#N/A</v>
      </c>
      <c r="J9643" t="e">
        <f>VLOOKUP(E9643,'Cross-Page Data'!$D$4:$F$48,3,FALSE)</f>
        <v>#N/A</v>
      </c>
      <c r="K9643" t="b">
        <f t="shared" si="150"/>
        <v>1</v>
      </c>
    </row>
    <row r="9644" spans="9:11">
      <c r="I9644" t="e">
        <f>IF(J9644="natural gas",VLOOKUP(D9644,'Cross-Page Data'!$I$4:$J$13,2,FALSE),IF(J9644="solar",VLOOKUP('Form 923'!D9644,'Cross-Page Data'!$I$14:$J$117,2,FALSE),J9644))</f>
        <v>#N/A</v>
      </c>
      <c r="J9644" t="e">
        <f>VLOOKUP(E9644,'Cross-Page Data'!$D$4:$F$48,3,FALSE)</f>
        <v>#N/A</v>
      </c>
      <c r="K9644" t="b">
        <f t="shared" si="150"/>
        <v>1</v>
      </c>
    </row>
    <row r="9645" spans="9:11">
      <c r="I9645" t="e">
        <f>IF(J9645="natural gas",VLOOKUP(D9645,'Cross-Page Data'!$I$4:$J$13,2,FALSE),IF(J9645="solar",VLOOKUP('Form 923'!D9645,'Cross-Page Data'!$I$14:$J$117,2,FALSE),J9645))</f>
        <v>#N/A</v>
      </c>
      <c r="J9645" t="e">
        <f>VLOOKUP(E9645,'Cross-Page Data'!$D$4:$F$48,3,FALSE)</f>
        <v>#N/A</v>
      </c>
      <c r="K9645" t="b">
        <f t="shared" si="150"/>
        <v>1</v>
      </c>
    </row>
    <row r="9646" spans="9:11">
      <c r="I9646" t="e">
        <f>IF(J9646="natural gas",VLOOKUP(D9646,'Cross-Page Data'!$I$4:$J$13,2,FALSE),IF(J9646="solar",VLOOKUP('Form 923'!D9646,'Cross-Page Data'!$I$14:$J$117,2,FALSE),J9646))</f>
        <v>#N/A</v>
      </c>
      <c r="J9646" t="e">
        <f>VLOOKUP(E9646,'Cross-Page Data'!$D$4:$F$48,3,FALSE)</f>
        <v>#N/A</v>
      </c>
      <c r="K9646" t="b">
        <f t="shared" si="150"/>
        <v>1</v>
      </c>
    </row>
    <row r="9647" spans="9:11">
      <c r="I9647" t="e">
        <f>IF(J9647="natural gas",VLOOKUP(D9647,'Cross-Page Data'!$I$4:$J$13,2,FALSE),IF(J9647="solar",VLOOKUP('Form 923'!D9647,'Cross-Page Data'!$I$14:$J$117,2,FALSE),J9647))</f>
        <v>#N/A</v>
      </c>
      <c r="J9647" t="e">
        <f>VLOOKUP(E9647,'Cross-Page Data'!$D$4:$F$48,3,FALSE)</f>
        <v>#N/A</v>
      </c>
      <c r="K9647" t="b">
        <f t="shared" si="150"/>
        <v>1</v>
      </c>
    </row>
    <row r="9648" spans="9:11">
      <c r="I9648" t="e">
        <f>IF(J9648="natural gas",VLOOKUP(D9648,'Cross-Page Data'!$I$4:$J$13,2,FALSE),IF(J9648="solar",VLOOKUP('Form 923'!D9648,'Cross-Page Data'!$I$14:$J$117,2,FALSE),J9648))</f>
        <v>#N/A</v>
      </c>
      <c r="J9648" t="e">
        <f>VLOOKUP(E9648,'Cross-Page Data'!$D$4:$F$48,3,FALSE)</f>
        <v>#N/A</v>
      </c>
      <c r="K9648" t="b">
        <f t="shared" si="150"/>
        <v>1</v>
      </c>
    </row>
    <row r="9649" spans="9:11">
      <c r="I9649" t="e">
        <f>IF(J9649="natural gas",VLOOKUP(D9649,'Cross-Page Data'!$I$4:$J$13,2,FALSE),IF(J9649="solar",VLOOKUP('Form 923'!D9649,'Cross-Page Data'!$I$14:$J$117,2,FALSE),J9649))</f>
        <v>#N/A</v>
      </c>
      <c r="J9649" t="e">
        <f>VLOOKUP(E9649,'Cross-Page Data'!$D$4:$F$48,3,FALSE)</f>
        <v>#N/A</v>
      </c>
      <c r="K9649" t="b">
        <f t="shared" si="150"/>
        <v>1</v>
      </c>
    </row>
    <row r="9650" spans="9:11">
      <c r="I9650" t="e">
        <f>IF(J9650="natural gas",VLOOKUP(D9650,'Cross-Page Data'!$I$4:$J$13,2,FALSE),IF(J9650="solar",VLOOKUP('Form 923'!D9650,'Cross-Page Data'!$I$14:$J$117,2,FALSE),J9650))</f>
        <v>#N/A</v>
      </c>
      <c r="J9650" t="e">
        <f>VLOOKUP(E9650,'Cross-Page Data'!$D$4:$F$48,3,FALSE)</f>
        <v>#N/A</v>
      </c>
      <c r="K9650" t="b">
        <f t="shared" si="150"/>
        <v>1</v>
      </c>
    </row>
    <row r="9651" spans="9:11">
      <c r="I9651" t="e">
        <f>IF(J9651="natural gas",VLOOKUP(D9651,'Cross-Page Data'!$I$4:$J$13,2,FALSE),IF(J9651="solar",VLOOKUP('Form 923'!D9651,'Cross-Page Data'!$I$14:$J$117,2,FALSE),J9651))</f>
        <v>#N/A</v>
      </c>
      <c r="J9651" t="e">
        <f>VLOOKUP(E9651,'Cross-Page Data'!$D$4:$F$48,3,FALSE)</f>
        <v>#N/A</v>
      </c>
      <c r="K9651" t="b">
        <f t="shared" si="150"/>
        <v>1</v>
      </c>
    </row>
    <row r="9652" spans="9:11">
      <c r="I9652" t="e">
        <f>IF(J9652="natural gas",VLOOKUP(D9652,'Cross-Page Data'!$I$4:$J$13,2,FALSE),IF(J9652="solar",VLOOKUP('Form 923'!D9652,'Cross-Page Data'!$I$14:$J$117,2,FALSE),J9652))</f>
        <v>#N/A</v>
      </c>
      <c r="J9652" t="e">
        <f>VLOOKUP(E9652,'Cross-Page Data'!$D$4:$F$48,3,FALSE)</f>
        <v>#N/A</v>
      </c>
      <c r="K9652" t="b">
        <f t="shared" si="150"/>
        <v>1</v>
      </c>
    </row>
    <row r="9653" spans="9:11">
      <c r="I9653" t="e">
        <f>IF(J9653="natural gas",VLOOKUP(D9653,'Cross-Page Data'!$I$4:$J$13,2,FALSE),IF(J9653="solar",VLOOKUP('Form 923'!D9653,'Cross-Page Data'!$I$14:$J$117,2,FALSE),J9653))</f>
        <v>#N/A</v>
      </c>
      <c r="J9653" t="e">
        <f>VLOOKUP(E9653,'Cross-Page Data'!$D$4:$F$48,3,FALSE)</f>
        <v>#N/A</v>
      </c>
      <c r="K9653" t="b">
        <f t="shared" si="150"/>
        <v>1</v>
      </c>
    </row>
    <row r="9654" spans="9:11">
      <c r="I9654" t="e">
        <f>IF(J9654="natural gas",VLOOKUP(D9654,'Cross-Page Data'!$I$4:$J$13,2,FALSE),IF(J9654="solar",VLOOKUP('Form 923'!D9654,'Cross-Page Data'!$I$14:$J$117,2,FALSE),J9654))</f>
        <v>#N/A</v>
      </c>
      <c r="J9654" t="e">
        <f>VLOOKUP(E9654,'Cross-Page Data'!$D$4:$F$48,3,FALSE)</f>
        <v>#N/A</v>
      </c>
      <c r="K9654" t="b">
        <f t="shared" si="150"/>
        <v>1</v>
      </c>
    </row>
    <row r="9655" spans="9:11">
      <c r="I9655" t="e">
        <f>IF(J9655="natural gas",VLOOKUP(D9655,'Cross-Page Data'!$I$4:$J$13,2,FALSE),IF(J9655="solar",VLOOKUP('Form 923'!D9655,'Cross-Page Data'!$I$14:$J$117,2,FALSE),J9655))</f>
        <v>#N/A</v>
      </c>
      <c r="J9655" t="e">
        <f>VLOOKUP(E9655,'Cross-Page Data'!$D$4:$F$48,3,FALSE)</f>
        <v>#N/A</v>
      </c>
      <c r="K9655" t="b">
        <f t="shared" si="150"/>
        <v>1</v>
      </c>
    </row>
    <row r="9656" spans="9:11">
      <c r="I9656" t="e">
        <f>IF(J9656="natural gas",VLOOKUP(D9656,'Cross-Page Data'!$I$4:$J$13,2,FALSE),IF(J9656="solar",VLOOKUP('Form 923'!D9656,'Cross-Page Data'!$I$14:$J$117,2,FALSE),J9656))</f>
        <v>#N/A</v>
      </c>
      <c r="J9656" t="e">
        <f>VLOOKUP(E9656,'Cross-Page Data'!$D$4:$F$48,3,FALSE)</f>
        <v>#N/A</v>
      </c>
      <c r="K9656" t="b">
        <f t="shared" si="150"/>
        <v>1</v>
      </c>
    </row>
    <row r="9657" spans="9:11">
      <c r="I9657" t="e">
        <f>IF(J9657="natural gas",VLOOKUP(D9657,'Cross-Page Data'!$I$4:$J$13,2,FALSE),IF(J9657="solar",VLOOKUP('Form 923'!D9657,'Cross-Page Data'!$I$14:$J$117,2,FALSE),J9657))</f>
        <v>#N/A</v>
      </c>
      <c r="J9657" t="e">
        <f>VLOOKUP(E9657,'Cross-Page Data'!$D$4:$F$48,3,FALSE)</f>
        <v>#N/A</v>
      </c>
      <c r="K9657" t="b">
        <f t="shared" si="150"/>
        <v>1</v>
      </c>
    </row>
    <row r="9658" spans="9:11">
      <c r="I9658" t="e">
        <f>IF(J9658="natural gas",VLOOKUP(D9658,'Cross-Page Data'!$I$4:$J$13,2,FALSE),IF(J9658="solar",VLOOKUP('Form 923'!D9658,'Cross-Page Data'!$I$14:$J$117,2,FALSE),J9658))</f>
        <v>#N/A</v>
      </c>
      <c r="J9658" t="e">
        <f>VLOOKUP(E9658,'Cross-Page Data'!$D$4:$F$48,3,FALSE)</f>
        <v>#N/A</v>
      </c>
      <c r="K9658" t="b">
        <f t="shared" si="150"/>
        <v>1</v>
      </c>
    </row>
    <row r="9659" spans="9:11">
      <c r="I9659" t="e">
        <f>IF(J9659="natural gas",VLOOKUP(D9659,'Cross-Page Data'!$I$4:$J$13,2,FALSE),IF(J9659="solar",VLOOKUP('Form 923'!D9659,'Cross-Page Data'!$I$14:$J$117,2,FALSE),J9659))</f>
        <v>#N/A</v>
      </c>
      <c r="J9659" t="e">
        <f>VLOOKUP(E9659,'Cross-Page Data'!$D$4:$F$48,3,FALSE)</f>
        <v>#N/A</v>
      </c>
      <c r="K9659" t="b">
        <f t="shared" si="150"/>
        <v>1</v>
      </c>
    </row>
    <row r="9660" spans="9:11">
      <c r="I9660" t="e">
        <f>IF(J9660="natural gas",VLOOKUP(D9660,'Cross-Page Data'!$I$4:$J$13,2,FALSE),IF(J9660="solar",VLOOKUP('Form 923'!D9660,'Cross-Page Data'!$I$14:$J$117,2,FALSE),J9660))</f>
        <v>#N/A</v>
      </c>
      <c r="J9660" t="e">
        <f>VLOOKUP(E9660,'Cross-Page Data'!$D$4:$F$48,3,FALSE)</f>
        <v>#N/A</v>
      </c>
      <c r="K9660" t="b">
        <f t="shared" si="150"/>
        <v>1</v>
      </c>
    </row>
    <row r="9661" spans="9:11">
      <c r="I9661" t="e">
        <f>IF(J9661="natural gas",VLOOKUP(D9661,'Cross-Page Data'!$I$4:$J$13,2,FALSE),IF(J9661="solar",VLOOKUP('Form 923'!D9661,'Cross-Page Data'!$I$14:$J$117,2,FALSE),J9661))</f>
        <v>#N/A</v>
      </c>
      <c r="J9661" t="e">
        <f>VLOOKUP(E9661,'Cross-Page Data'!$D$4:$F$48,3,FALSE)</f>
        <v>#N/A</v>
      </c>
      <c r="K9661" t="b">
        <f t="shared" si="150"/>
        <v>1</v>
      </c>
    </row>
    <row r="9662" spans="9:11">
      <c r="I9662" t="e">
        <f>IF(J9662="natural gas",VLOOKUP(D9662,'Cross-Page Data'!$I$4:$J$13,2,FALSE),IF(J9662="solar",VLOOKUP('Form 923'!D9662,'Cross-Page Data'!$I$14:$J$117,2,FALSE),J9662))</f>
        <v>#N/A</v>
      </c>
      <c r="J9662" t="e">
        <f>VLOOKUP(E9662,'Cross-Page Data'!$D$4:$F$48,3,FALSE)</f>
        <v>#N/A</v>
      </c>
      <c r="K9662" t="b">
        <f t="shared" si="150"/>
        <v>1</v>
      </c>
    </row>
    <row r="9663" spans="9:11">
      <c r="I9663" t="e">
        <f>IF(J9663="natural gas",VLOOKUP(D9663,'Cross-Page Data'!$I$4:$J$13,2,FALSE),IF(J9663="solar",VLOOKUP('Form 923'!D9663,'Cross-Page Data'!$I$14:$J$117,2,FALSE),J9663))</f>
        <v>#N/A</v>
      </c>
      <c r="J9663" t="e">
        <f>VLOOKUP(E9663,'Cross-Page Data'!$D$4:$F$48,3,FALSE)</f>
        <v>#N/A</v>
      </c>
      <c r="K9663" t="b">
        <f t="shared" si="150"/>
        <v>1</v>
      </c>
    </row>
    <row r="9664" spans="9:11">
      <c r="I9664" t="e">
        <f>IF(J9664="natural gas",VLOOKUP(D9664,'Cross-Page Data'!$I$4:$J$13,2,FALSE),IF(J9664="solar",VLOOKUP('Form 923'!D9664,'Cross-Page Data'!$I$14:$J$117,2,FALSE),J9664))</f>
        <v>#N/A</v>
      </c>
      <c r="J9664" t="e">
        <f>VLOOKUP(E9664,'Cross-Page Data'!$D$4:$F$48,3,FALSE)</f>
        <v>#N/A</v>
      </c>
      <c r="K9664" t="b">
        <f t="shared" si="150"/>
        <v>1</v>
      </c>
    </row>
    <row r="9665" spans="9:11">
      <c r="I9665" t="e">
        <f>IF(J9665="natural gas",VLOOKUP(D9665,'Cross-Page Data'!$I$4:$J$13,2,FALSE),IF(J9665="solar",VLOOKUP('Form 923'!D9665,'Cross-Page Data'!$I$14:$J$117,2,FALSE),J9665))</f>
        <v>#N/A</v>
      </c>
      <c r="J9665" t="e">
        <f>VLOOKUP(E9665,'Cross-Page Data'!$D$4:$F$48,3,FALSE)</f>
        <v>#N/A</v>
      </c>
      <c r="K9665" t="b">
        <f t="shared" si="150"/>
        <v>1</v>
      </c>
    </row>
    <row r="9666" spans="9:11">
      <c r="I9666" t="e">
        <f>IF(J9666="natural gas",VLOOKUP(D9666,'Cross-Page Data'!$I$4:$J$13,2,FALSE),IF(J9666="solar",VLOOKUP('Form 923'!D9666,'Cross-Page Data'!$I$14:$J$117,2,FALSE),J9666))</f>
        <v>#N/A</v>
      </c>
      <c r="J9666" t="e">
        <f>VLOOKUP(E9666,'Cross-Page Data'!$D$4:$F$48,3,FALSE)</f>
        <v>#N/A</v>
      </c>
      <c r="K9666" t="b">
        <f t="shared" si="150"/>
        <v>1</v>
      </c>
    </row>
    <row r="9667" spans="9:11">
      <c r="I9667" t="e">
        <f>IF(J9667="natural gas",VLOOKUP(D9667,'Cross-Page Data'!$I$4:$J$13,2,FALSE),IF(J9667="solar",VLOOKUP('Form 923'!D9667,'Cross-Page Data'!$I$14:$J$117,2,FALSE),J9667))</f>
        <v>#N/A</v>
      </c>
      <c r="J9667" t="e">
        <f>VLOOKUP(E9667,'Cross-Page Data'!$D$4:$F$48,3,FALSE)</f>
        <v>#N/A</v>
      </c>
      <c r="K9667" t="b">
        <f t="shared" si="150"/>
        <v>1</v>
      </c>
    </row>
    <row r="9668" spans="9:11">
      <c r="I9668" t="e">
        <f>IF(J9668="natural gas",VLOOKUP(D9668,'Cross-Page Data'!$I$4:$J$13,2,FALSE),IF(J9668="solar",VLOOKUP('Form 923'!D9668,'Cross-Page Data'!$I$14:$J$117,2,FALSE),J9668))</f>
        <v>#N/A</v>
      </c>
      <c r="J9668" t="e">
        <f>VLOOKUP(E9668,'Cross-Page Data'!$D$4:$F$48,3,FALSE)</f>
        <v>#N/A</v>
      </c>
      <c r="K9668" t="b">
        <f t="shared" si="150"/>
        <v>1</v>
      </c>
    </row>
    <row r="9669" spans="9:11">
      <c r="I9669" t="e">
        <f>IF(J9669="natural gas",VLOOKUP(D9669,'Cross-Page Data'!$I$4:$J$13,2,FALSE),IF(J9669="solar",VLOOKUP('Form 923'!D9669,'Cross-Page Data'!$I$14:$J$117,2,FALSE),J9669))</f>
        <v>#N/A</v>
      </c>
      <c r="J9669" t="e">
        <f>VLOOKUP(E9669,'Cross-Page Data'!$D$4:$F$48,3,FALSE)</f>
        <v>#N/A</v>
      </c>
      <c r="K9669" t="b">
        <f t="shared" si="150"/>
        <v>1</v>
      </c>
    </row>
    <row r="9670" spans="9:11">
      <c r="I9670" t="e">
        <f>IF(J9670="natural gas",VLOOKUP(D9670,'Cross-Page Data'!$I$4:$J$13,2,FALSE),IF(J9670="solar",VLOOKUP('Form 923'!D9670,'Cross-Page Data'!$I$14:$J$117,2,FALSE),J9670))</f>
        <v>#N/A</v>
      </c>
      <c r="J9670" t="e">
        <f>VLOOKUP(E9670,'Cross-Page Data'!$D$4:$F$48,3,FALSE)</f>
        <v>#N/A</v>
      </c>
      <c r="K9670" t="b">
        <f t="shared" si="150"/>
        <v>1</v>
      </c>
    </row>
    <row r="9671" spans="9:11">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c r="I9672" t="e">
        <f>IF(J9672="natural gas",VLOOKUP(D9672,'Cross-Page Data'!$I$4:$J$13,2,FALSE),IF(J9672="solar",VLOOKUP('Form 923'!D9672,'Cross-Page Data'!$I$14:$J$117,2,FALSE),J9672))</f>
        <v>#N/A</v>
      </c>
      <c r="J9672" t="e">
        <f>VLOOKUP(E9672,'Cross-Page Data'!$D$4:$F$48,3,FALSE)</f>
        <v>#N/A</v>
      </c>
      <c r="K9672" t="b">
        <f t="shared" si="151"/>
        <v>1</v>
      </c>
    </row>
    <row r="9673" spans="9:11">
      <c r="I9673" t="e">
        <f>IF(J9673="natural gas",VLOOKUP(D9673,'Cross-Page Data'!$I$4:$J$13,2,FALSE),IF(J9673="solar",VLOOKUP('Form 923'!D9673,'Cross-Page Data'!$I$14:$J$117,2,FALSE),J9673))</f>
        <v>#N/A</v>
      </c>
      <c r="J9673" t="e">
        <f>VLOOKUP(E9673,'Cross-Page Data'!$D$4:$F$48,3,FALSE)</f>
        <v>#N/A</v>
      </c>
      <c r="K9673" t="b">
        <f t="shared" si="151"/>
        <v>1</v>
      </c>
    </row>
    <row r="9674" spans="9:11">
      <c r="I9674" t="e">
        <f>IF(J9674="natural gas",VLOOKUP(D9674,'Cross-Page Data'!$I$4:$J$13,2,FALSE),IF(J9674="solar",VLOOKUP('Form 923'!D9674,'Cross-Page Data'!$I$14:$J$117,2,FALSE),J9674))</f>
        <v>#N/A</v>
      </c>
      <c r="J9674" t="e">
        <f>VLOOKUP(E9674,'Cross-Page Data'!$D$4:$F$48,3,FALSE)</f>
        <v>#N/A</v>
      </c>
      <c r="K9674" t="b">
        <f t="shared" si="151"/>
        <v>1</v>
      </c>
    </row>
    <row r="9675" spans="9:11">
      <c r="I9675" t="e">
        <f>IF(J9675="natural gas",VLOOKUP(D9675,'Cross-Page Data'!$I$4:$J$13,2,FALSE),IF(J9675="solar",VLOOKUP('Form 923'!D9675,'Cross-Page Data'!$I$14:$J$117,2,FALSE),J9675))</f>
        <v>#N/A</v>
      </c>
      <c r="J9675" t="e">
        <f>VLOOKUP(E9675,'Cross-Page Data'!$D$4:$F$48,3,FALSE)</f>
        <v>#N/A</v>
      </c>
      <c r="K9675" t="b">
        <f t="shared" si="151"/>
        <v>1</v>
      </c>
    </row>
    <row r="9676" spans="9:11">
      <c r="I9676" t="e">
        <f>IF(J9676="natural gas",VLOOKUP(D9676,'Cross-Page Data'!$I$4:$J$13,2,FALSE),IF(J9676="solar",VLOOKUP('Form 923'!D9676,'Cross-Page Data'!$I$14:$J$117,2,FALSE),J9676))</f>
        <v>#N/A</v>
      </c>
      <c r="J9676" t="e">
        <f>VLOOKUP(E9676,'Cross-Page Data'!$D$4:$F$48,3,FALSE)</f>
        <v>#N/A</v>
      </c>
      <c r="K9676" t="b">
        <f t="shared" si="151"/>
        <v>1</v>
      </c>
    </row>
    <row r="9677" spans="9:11">
      <c r="I9677" t="e">
        <f>IF(J9677="natural gas",VLOOKUP(D9677,'Cross-Page Data'!$I$4:$J$13,2,FALSE),IF(J9677="solar",VLOOKUP('Form 923'!D9677,'Cross-Page Data'!$I$14:$J$117,2,FALSE),J9677))</f>
        <v>#N/A</v>
      </c>
      <c r="J9677" t="e">
        <f>VLOOKUP(E9677,'Cross-Page Data'!$D$4:$F$48,3,FALSE)</f>
        <v>#N/A</v>
      </c>
      <c r="K9677" t="b">
        <f t="shared" si="151"/>
        <v>1</v>
      </c>
    </row>
    <row r="9678" spans="9:11">
      <c r="I9678" t="e">
        <f>IF(J9678="natural gas",VLOOKUP(D9678,'Cross-Page Data'!$I$4:$J$13,2,FALSE),IF(J9678="solar",VLOOKUP('Form 923'!D9678,'Cross-Page Data'!$I$14:$J$117,2,FALSE),J9678))</f>
        <v>#N/A</v>
      </c>
      <c r="J9678" t="e">
        <f>VLOOKUP(E9678,'Cross-Page Data'!$D$4:$F$48,3,FALSE)</f>
        <v>#N/A</v>
      </c>
      <c r="K9678" t="b">
        <f t="shared" si="151"/>
        <v>1</v>
      </c>
    </row>
    <row r="9679" spans="9:11">
      <c r="I9679" t="e">
        <f>IF(J9679="natural gas",VLOOKUP(D9679,'Cross-Page Data'!$I$4:$J$13,2,FALSE),IF(J9679="solar",VLOOKUP('Form 923'!D9679,'Cross-Page Data'!$I$14:$J$117,2,FALSE),J9679))</f>
        <v>#N/A</v>
      </c>
      <c r="J9679" t="e">
        <f>VLOOKUP(E9679,'Cross-Page Data'!$D$4:$F$48,3,FALSE)</f>
        <v>#N/A</v>
      </c>
      <c r="K9679" t="b">
        <f t="shared" si="151"/>
        <v>1</v>
      </c>
    </row>
    <row r="9680" spans="9:11">
      <c r="I9680" t="e">
        <f>IF(J9680="natural gas",VLOOKUP(D9680,'Cross-Page Data'!$I$4:$J$13,2,FALSE),IF(J9680="solar",VLOOKUP('Form 923'!D9680,'Cross-Page Data'!$I$14:$J$117,2,FALSE),J9680))</f>
        <v>#N/A</v>
      </c>
      <c r="J9680" t="e">
        <f>VLOOKUP(E9680,'Cross-Page Data'!$D$4:$F$48,3,FALSE)</f>
        <v>#N/A</v>
      </c>
      <c r="K9680" t="b">
        <f t="shared" si="151"/>
        <v>1</v>
      </c>
    </row>
    <row r="9681" spans="9:11">
      <c r="I9681" t="e">
        <f>IF(J9681="natural gas",VLOOKUP(D9681,'Cross-Page Data'!$I$4:$J$13,2,FALSE),IF(J9681="solar",VLOOKUP('Form 923'!D9681,'Cross-Page Data'!$I$14:$J$117,2,FALSE),J9681))</f>
        <v>#N/A</v>
      </c>
      <c r="J9681" t="e">
        <f>VLOOKUP(E9681,'Cross-Page Data'!$D$4:$F$48,3,FALSE)</f>
        <v>#N/A</v>
      </c>
      <c r="K9681" t="b">
        <f t="shared" si="151"/>
        <v>1</v>
      </c>
    </row>
    <row r="9682" spans="9:11">
      <c r="I9682" t="e">
        <f>IF(J9682="natural gas",VLOOKUP(D9682,'Cross-Page Data'!$I$4:$J$13,2,FALSE),IF(J9682="solar",VLOOKUP('Form 923'!D9682,'Cross-Page Data'!$I$14:$J$117,2,FALSE),J9682))</f>
        <v>#N/A</v>
      </c>
      <c r="J9682" t="e">
        <f>VLOOKUP(E9682,'Cross-Page Data'!$D$4:$F$48,3,FALSE)</f>
        <v>#N/A</v>
      </c>
      <c r="K9682" t="b">
        <f t="shared" si="151"/>
        <v>1</v>
      </c>
    </row>
    <row r="9683" spans="9:11">
      <c r="I9683" t="e">
        <f>IF(J9683="natural gas",VLOOKUP(D9683,'Cross-Page Data'!$I$4:$J$13,2,FALSE),IF(J9683="solar",VLOOKUP('Form 923'!D9683,'Cross-Page Data'!$I$14:$J$117,2,FALSE),J9683))</f>
        <v>#N/A</v>
      </c>
      <c r="J9683" t="e">
        <f>VLOOKUP(E9683,'Cross-Page Data'!$D$4:$F$48,3,FALSE)</f>
        <v>#N/A</v>
      </c>
      <c r="K9683" t="b">
        <f t="shared" si="151"/>
        <v>1</v>
      </c>
    </row>
    <row r="9684" spans="9:11">
      <c r="I9684" t="e">
        <f>IF(J9684="natural gas",VLOOKUP(D9684,'Cross-Page Data'!$I$4:$J$13,2,FALSE),IF(J9684="solar",VLOOKUP('Form 923'!D9684,'Cross-Page Data'!$I$14:$J$117,2,FALSE),J9684))</f>
        <v>#N/A</v>
      </c>
      <c r="J9684" t="e">
        <f>VLOOKUP(E9684,'Cross-Page Data'!$D$4:$F$48,3,FALSE)</f>
        <v>#N/A</v>
      </c>
      <c r="K9684" t="b">
        <f t="shared" si="151"/>
        <v>1</v>
      </c>
    </row>
    <row r="9685" spans="9:11">
      <c r="I9685" t="e">
        <f>IF(J9685="natural gas",VLOOKUP(D9685,'Cross-Page Data'!$I$4:$J$13,2,FALSE),IF(J9685="solar",VLOOKUP('Form 923'!D9685,'Cross-Page Data'!$I$14:$J$117,2,FALSE),J9685))</f>
        <v>#N/A</v>
      </c>
      <c r="J9685" t="e">
        <f>VLOOKUP(E9685,'Cross-Page Data'!$D$4:$F$48,3,FALSE)</f>
        <v>#N/A</v>
      </c>
      <c r="K9685" t="b">
        <f t="shared" si="151"/>
        <v>1</v>
      </c>
    </row>
    <row r="9686" spans="9:11">
      <c r="I9686" t="e">
        <f>IF(J9686="natural gas",VLOOKUP(D9686,'Cross-Page Data'!$I$4:$J$13,2,FALSE),IF(J9686="solar",VLOOKUP('Form 923'!D9686,'Cross-Page Data'!$I$14:$J$117,2,FALSE),J9686))</f>
        <v>#N/A</v>
      </c>
      <c r="J9686" t="e">
        <f>VLOOKUP(E9686,'Cross-Page Data'!$D$4:$F$48,3,FALSE)</f>
        <v>#N/A</v>
      </c>
      <c r="K9686" t="b">
        <f t="shared" si="151"/>
        <v>1</v>
      </c>
    </row>
    <row r="9687" spans="9:11">
      <c r="I9687" t="e">
        <f>IF(J9687="natural gas",VLOOKUP(D9687,'Cross-Page Data'!$I$4:$J$13,2,FALSE),IF(J9687="solar",VLOOKUP('Form 923'!D9687,'Cross-Page Data'!$I$14:$J$117,2,FALSE),J9687))</f>
        <v>#N/A</v>
      </c>
      <c r="J9687" t="e">
        <f>VLOOKUP(E9687,'Cross-Page Data'!$D$4:$F$48,3,FALSE)</f>
        <v>#N/A</v>
      </c>
      <c r="K9687" t="b">
        <f t="shared" si="151"/>
        <v>1</v>
      </c>
    </row>
    <row r="9688" spans="9:11">
      <c r="I9688" t="e">
        <f>IF(J9688="natural gas",VLOOKUP(D9688,'Cross-Page Data'!$I$4:$J$13,2,FALSE),IF(J9688="solar",VLOOKUP('Form 923'!D9688,'Cross-Page Data'!$I$14:$J$117,2,FALSE),J9688))</f>
        <v>#N/A</v>
      </c>
      <c r="J9688" t="e">
        <f>VLOOKUP(E9688,'Cross-Page Data'!$D$4:$F$48,3,FALSE)</f>
        <v>#N/A</v>
      </c>
      <c r="K9688" t="b">
        <f t="shared" si="151"/>
        <v>1</v>
      </c>
    </row>
    <row r="9689" spans="9:11">
      <c r="I9689" t="e">
        <f>IF(J9689="natural gas",VLOOKUP(D9689,'Cross-Page Data'!$I$4:$J$13,2,FALSE),IF(J9689="solar",VLOOKUP('Form 923'!D9689,'Cross-Page Data'!$I$14:$J$117,2,FALSE),J9689))</f>
        <v>#N/A</v>
      </c>
      <c r="J9689" t="e">
        <f>VLOOKUP(E9689,'Cross-Page Data'!$D$4:$F$48,3,FALSE)</f>
        <v>#N/A</v>
      </c>
      <c r="K9689" t="b">
        <f t="shared" si="151"/>
        <v>1</v>
      </c>
    </row>
    <row r="9690" spans="9:11">
      <c r="I9690" t="e">
        <f>IF(J9690="natural gas",VLOOKUP(D9690,'Cross-Page Data'!$I$4:$J$13,2,FALSE),IF(J9690="solar",VLOOKUP('Form 923'!D9690,'Cross-Page Data'!$I$14:$J$117,2,FALSE),J9690))</f>
        <v>#N/A</v>
      </c>
      <c r="J9690" t="e">
        <f>VLOOKUP(E9690,'Cross-Page Data'!$D$4:$F$48,3,FALSE)</f>
        <v>#N/A</v>
      </c>
      <c r="K9690" t="b">
        <f t="shared" si="151"/>
        <v>1</v>
      </c>
    </row>
    <row r="9691" spans="9:11">
      <c r="I9691" t="e">
        <f>IF(J9691="natural gas",VLOOKUP(D9691,'Cross-Page Data'!$I$4:$J$13,2,FALSE),IF(J9691="solar",VLOOKUP('Form 923'!D9691,'Cross-Page Data'!$I$14:$J$117,2,FALSE),J9691))</f>
        <v>#N/A</v>
      </c>
      <c r="J9691" t="e">
        <f>VLOOKUP(E9691,'Cross-Page Data'!$D$4:$F$48,3,FALSE)</f>
        <v>#N/A</v>
      </c>
      <c r="K9691" t="b">
        <f t="shared" si="151"/>
        <v>1</v>
      </c>
    </row>
    <row r="9692" spans="9:11">
      <c r="I9692" t="e">
        <f>IF(J9692="natural gas",VLOOKUP(D9692,'Cross-Page Data'!$I$4:$J$13,2,FALSE),IF(J9692="solar",VLOOKUP('Form 923'!D9692,'Cross-Page Data'!$I$14:$J$117,2,FALSE),J9692))</f>
        <v>#N/A</v>
      </c>
      <c r="J9692" t="e">
        <f>VLOOKUP(E9692,'Cross-Page Data'!$D$4:$F$48,3,FALSE)</f>
        <v>#N/A</v>
      </c>
      <c r="K9692" t="b">
        <f t="shared" si="151"/>
        <v>1</v>
      </c>
    </row>
    <row r="9693" spans="9:11">
      <c r="I9693" t="e">
        <f>IF(J9693="natural gas",VLOOKUP(D9693,'Cross-Page Data'!$I$4:$J$13,2,FALSE),IF(J9693="solar",VLOOKUP('Form 923'!D9693,'Cross-Page Data'!$I$14:$J$117,2,FALSE),J9693))</f>
        <v>#N/A</v>
      </c>
      <c r="J9693" t="e">
        <f>VLOOKUP(E9693,'Cross-Page Data'!$D$4:$F$48,3,FALSE)</f>
        <v>#N/A</v>
      </c>
      <c r="K9693" t="b">
        <f t="shared" si="151"/>
        <v>1</v>
      </c>
    </row>
    <row r="9694" spans="9:11">
      <c r="I9694" t="e">
        <f>IF(J9694="natural gas",VLOOKUP(D9694,'Cross-Page Data'!$I$4:$J$13,2,FALSE),IF(J9694="solar",VLOOKUP('Form 923'!D9694,'Cross-Page Data'!$I$14:$J$117,2,FALSE),J9694))</f>
        <v>#N/A</v>
      </c>
      <c r="J9694" t="e">
        <f>VLOOKUP(E9694,'Cross-Page Data'!$D$4:$F$48,3,FALSE)</f>
        <v>#N/A</v>
      </c>
      <c r="K9694" t="b">
        <f t="shared" si="151"/>
        <v>1</v>
      </c>
    </row>
    <row r="9695" spans="9:11">
      <c r="I9695" t="e">
        <f>IF(J9695="natural gas",VLOOKUP(D9695,'Cross-Page Data'!$I$4:$J$13,2,FALSE),IF(J9695="solar",VLOOKUP('Form 923'!D9695,'Cross-Page Data'!$I$14:$J$117,2,FALSE),J9695))</f>
        <v>#N/A</v>
      </c>
      <c r="J9695" t="e">
        <f>VLOOKUP(E9695,'Cross-Page Data'!$D$4:$F$48,3,FALSE)</f>
        <v>#N/A</v>
      </c>
      <c r="K9695" t="b">
        <f t="shared" si="151"/>
        <v>1</v>
      </c>
    </row>
    <row r="9696" spans="9:11">
      <c r="I9696" t="e">
        <f>IF(J9696="natural gas",VLOOKUP(D9696,'Cross-Page Data'!$I$4:$J$13,2,FALSE),IF(J9696="solar",VLOOKUP('Form 923'!D9696,'Cross-Page Data'!$I$14:$J$117,2,FALSE),J9696))</f>
        <v>#N/A</v>
      </c>
      <c r="J9696" t="e">
        <f>VLOOKUP(E9696,'Cross-Page Data'!$D$4:$F$48,3,FALSE)</f>
        <v>#N/A</v>
      </c>
      <c r="K9696" t="b">
        <f t="shared" si="151"/>
        <v>1</v>
      </c>
    </row>
    <row r="9697" spans="9:11">
      <c r="I9697" t="e">
        <f>IF(J9697="natural gas",VLOOKUP(D9697,'Cross-Page Data'!$I$4:$J$13,2,FALSE),IF(J9697="solar",VLOOKUP('Form 923'!D9697,'Cross-Page Data'!$I$14:$J$117,2,FALSE),J9697))</f>
        <v>#N/A</v>
      </c>
      <c r="J9697" t="e">
        <f>VLOOKUP(E9697,'Cross-Page Data'!$D$4:$F$48,3,FALSE)</f>
        <v>#N/A</v>
      </c>
      <c r="K9697" t="b">
        <f t="shared" si="151"/>
        <v>1</v>
      </c>
    </row>
    <row r="9698" spans="9:11">
      <c r="I9698" t="e">
        <f>IF(J9698="natural gas",VLOOKUP(D9698,'Cross-Page Data'!$I$4:$J$13,2,FALSE),IF(J9698="solar",VLOOKUP('Form 923'!D9698,'Cross-Page Data'!$I$14:$J$117,2,FALSE),J9698))</f>
        <v>#N/A</v>
      </c>
      <c r="J9698" t="e">
        <f>VLOOKUP(E9698,'Cross-Page Data'!$D$4:$F$48,3,FALSE)</f>
        <v>#N/A</v>
      </c>
      <c r="K9698" t="b">
        <f t="shared" si="151"/>
        <v>1</v>
      </c>
    </row>
    <row r="9699" spans="9:11">
      <c r="I9699" t="e">
        <f>IF(J9699="natural gas",VLOOKUP(D9699,'Cross-Page Data'!$I$4:$J$13,2,FALSE),IF(J9699="solar",VLOOKUP('Form 923'!D9699,'Cross-Page Data'!$I$14:$J$117,2,FALSE),J9699))</f>
        <v>#N/A</v>
      </c>
      <c r="J9699" t="e">
        <f>VLOOKUP(E9699,'Cross-Page Data'!$D$4:$F$48,3,FALSE)</f>
        <v>#N/A</v>
      </c>
      <c r="K9699" t="b">
        <f t="shared" si="151"/>
        <v>1</v>
      </c>
    </row>
    <row r="9700" spans="9:11">
      <c r="I9700" t="e">
        <f>IF(J9700="natural gas",VLOOKUP(D9700,'Cross-Page Data'!$I$4:$J$13,2,FALSE),IF(J9700="solar",VLOOKUP('Form 923'!D9700,'Cross-Page Data'!$I$14:$J$117,2,FALSE),J9700))</f>
        <v>#N/A</v>
      </c>
      <c r="J9700" t="e">
        <f>VLOOKUP(E9700,'Cross-Page Data'!$D$4:$F$48,3,FALSE)</f>
        <v>#N/A</v>
      </c>
      <c r="K9700" t="b">
        <f t="shared" si="151"/>
        <v>1</v>
      </c>
    </row>
    <row r="9701" spans="9:11">
      <c r="I9701" t="e">
        <f>IF(J9701="natural gas",VLOOKUP(D9701,'Cross-Page Data'!$I$4:$J$13,2,FALSE),IF(J9701="solar",VLOOKUP('Form 923'!D9701,'Cross-Page Data'!$I$14:$J$117,2,FALSE),J9701))</f>
        <v>#N/A</v>
      </c>
      <c r="J9701" t="e">
        <f>VLOOKUP(E9701,'Cross-Page Data'!$D$4:$F$48,3,FALSE)</f>
        <v>#N/A</v>
      </c>
      <c r="K9701" t="b">
        <f t="shared" si="151"/>
        <v>1</v>
      </c>
    </row>
    <row r="9702" spans="9:11">
      <c r="I9702" t="e">
        <f>IF(J9702="natural gas",VLOOKUP(D9702,'Cross-Page Data'!$I$4:$J$13,2,FALSE),IF(J9702="solar",VLOOKUP('Form 923'!D9702,'Cross-Page Data'!$I$14:$J$117,2,FALSE),J9702))</f>
        <v>#N/A</v>
      </c>
      <c r="J9702" t="e">
        <f>VLOOKUP(E9702,'Cross-Page Data'!$D$4:$F$48,3,FALSE)</f>
        <v>#N/A</v>
      </c>
      <c r="K9702" t="b">
        <f t="shared" si="151"/>
        <v>1</v>
      </c>
    </row>
    <row r="9703" spans="9:11">
      <c r="I9703" t="e">
        <f>IF(J9703="natural gas",VLOOKUP(D9703,'Cross-Page Data'!$I$4:$J$13,2,FALSE),IF(J9703="solar",VLOOKUP('Form 923'!D9703,'Cross-Page Data'!$I$14:$J$117,2,FALSE),J9703))</f>
        <v>#N/A</v>
      </c>
      <c r="J9703" t="e">
        <f>VLOOKUP(E9703,'Cross-Page Data'!$D$4:$F$48,3,FALSE)</f>
        <v>#N/A</v>
      </c>
      <c r="K9703" t="b">
        <f t="shared" si="151"/>
        <v>1</v>
      </c>
    </row>
    <row r="9704" spans="9:11">
      <c r="I9704" t="e">
        <f>IF(J9704="natural gas",VLOOKUP(D9704,'Cross-Page Data'!$I$4:$J$13,2,FALSE),IF(J9704="solar",VLOOKUP('Form 923'!D9704,'Cross-Page Data'!$I$14:$J$117,2,FALSE),J9704))</f>
        <v>#N/A</v>
      </c>
      <c r="J9704" t="e">
        <f>VLOOKUP(E9704,'Cross-Page Data'!$D$4:$F$48,3,FALSE)</f>
        <v>#N/A</v>
      </c>
      <c r="K9704" t="b">
        <f t="shared" si="151"/>
        <v>1</v>
      </c>
    </row>
    <row r="9705" spans="9:11">
      <c r="I9705" t="e">
        <f>IF(J9705="natural gas",VLOOKUP(D9705,'Cross-Page Data'!$I$4:$J$13,2,FALSE),IF(J9705="solar",VLOOKUP('Form 923'!D9705,'Cross-Page Data'!$I$14:$J$117,2,FALSE),J9705))</f>
        <v>#N/A</v>
      </c>
      <c r="J9705" t="e">
        <f>VLOOKUP(E9705,'Cross-Page Data'!$D$4:$F$48,3,FALSE)</f>
        <v>#N/A</v>
      </c>
      <c r="K9705" t="b">
        <f t="shared" si="151"/>
        <v>1</v>
      </c>
    </row>
    <row r="9706" spans="9:11">
      <c r="I9706" t="e">
        <f>IF(J9706="natural gas",VLOOKUP(D9706,'Cross-Page Data'!$I$4:$J$13,2,FALSE),IF(J9706="solar",VLOOKUP('Form 923'!D9706,'Cross-Page Data'!$I$14:$J$117,2,FALSE),J9706))</f>
        <v>#N/A</v>
      </c>
      <c r="J9706" t="e">
        <f>VLOOKUP(E9706,'Cross-Page Data'!$D$4:$F$48,3,FALSE)</f>
        <v>#N/A</v>
      </c>
      <c r="K9706" t="b">
        <f t="shared" si="151"/>
        <v>1</v>
      </c>
    </row>
    <row r="9707" spans="9:11">
      <c r="I9707" t="e">
        <f>IF(J9707="natural gas",VLOOKUP(D9707,'Cross-Page Data'!$I$4:$J$13,2,FALSE),IF(J9707="solar",VLOOKUP('Form 923'!D9707,'Cross-Page Data'!$I$14:$J$117,2,FALSE),J9707))</f>
        <v>#N/A</v>
      </c>
      <c r="J9707" t="e">
        <f>VLOOKUP(E9707,'Cross-Page Data'!$D$4:$F$48,3,FALSE)</f>
        <v>#N/A</v>
      </c>
      <c r="K9707" t="b">
        <f t="shared" si="151"/>
        <v>1</v>
      </c>
    </row>
    <row r="9708" spans="9:11">
      <c r="I9708" t="e">
        <f>IF(J9708="natural gas",VLOOKUP(D9708,'Cross-Page Data'!$I$4:$J$13,2,FALSE),IF(J9708="solar",VLOOKUP('Form 923'!D9708,'Cross-Page Data'!$I$14:$J$117,2,FALSE),J9708))</f>
        <v>#N/A</v>
      </c>
      <c r="J9708" t="e">
        <f>VLOOKUP(E9708,'Cross-Page Data'!$D$4:$F$48,3,FALSE)</f>
        <v>#N/A</v>
      </c>
      <c r="K9708" t="b">
        <f t="shared" si="151"/>
        <v>1</v>
      </c>
    </row>
    <row r="9709" spans="9:11">
      <c r="I9709" t="e">
        <f>IF(J9709="natural gas",VLOOKUP(D9709,'Cross-Page Data'!$I$4:$J$13,2,FALSE),IF(J9709="solar",VLOOKUP('Form 923'!D9709,'Cross-Page Data'!$I$14:$J$117,2,FALSE),J9709))</f>
        <v>#N/A</v>
      </c>
      <c r="J9709" t="e">
        <f>VLOOKUP(E9709,'Cross-Page Data'!$D$4:$F$48,3,FALSE)</f>
        <v>#N/A</v>
      </c>
      <c r="K9709" t="b">
        <f t="shared" si="151"/>
        <v>1</v>
      </c>
    </row>
    <row r="9710" spans="9:11">
      <c r="I9710" t="e">
        <f>IF(J9710="natural gas",VLOOKUP(D9710,'Cross-Page Data'!$I$4:$J$13,2,FALSE),IF(J9710="solar",VLOOKUP('Form 923'!D9710,'Cross-Page Data'!$I$14:$J$117,2,FALSE),J9710))</f>
        <v>#N/A</v>
      </c>
      <c r="J9710" t="e">
        <f>VLOOKUP(E9710,'Cross-Page Data'!$D$4:$F$48,3,FALSE)</f>
        <v>#N/A</v>
      </c>
      <c r="K9710" t="b">
        <f t="shared" si="151"/>
        <v>1</v>
      </c>
    </row>
    <row r="9711" spans="9:11">
      <c r="I9711" t="e">
        <f>IF(J9711="natural gas",VLOOKUP(D9711,'Cross-Page Data'!$I$4:$J$13,2,FALSE),IF(J9711="solar",VLOOKUP('Form 923'!D9711,'Cross-Page Data'!$I$14:$J$117,2,FALSE),J9711))</f>
        <v>#N/A</v>
      </c>
      <c r="J9711" t="e">
        <f>VLOOKUP(E9711,'Cross-Page Data'!$D$4:$F$48,3,FALSE)</f>
        <v>#N/A</v>
      </c>
      <c r="K9711" t="b">
        <f t="shared" si="151"/>
        <v>1</v>
      </c>
    </row>
    <row r="9712" spans="9:11">
      <c r="I9712" t="e">
        <f>IF(J9712="natural gas",VLOOKUP(D9712,'Cross-Page Data'!$I$4:$J$13,2,FALSE),IF(J9712="solar",VLOOKUP('Form 923'!D9712,'Cross-Page Data'!$I$14:$J$117,2,FALSE),J9712))</f>
        <v>#N/A</v>
      </c>
      <c r="J9712" t="e">
        <f>VLOOKUP(E9712,'Cross-Page Data'!$D$4:$F$48,3,FALSE)</f>
        <v>#N/A</v>
      </c>
      <c r="K9712" t="b">
        <f t="shared" si="151"/>
        <v>1</v>
      </c>
    </row>
    <row r="9713" spans="9:11">
      <c r="I9713" t="e">
        <f>IF(J9713="natural gas",VLOOKUP(D9713,'Cross-Page Data'!$I$4:$J$13,2,FALSE),IF(J9713="solar",VLOOKUP('Form 923'!D9713,'Cross-Page Data'!$I$14:$J$117,2,FALSE),J9713))</f>
        <v>#N/A</v>
      </c>
      <c r="J9713" t="e">
        <f>VLOOKUP(E9713,'Cross-Page Data'!$D$4:$F$48,3,FALSE)</f>
        <v>#N/A</v>
      </c>
      <c r="K9713" t="b">
        <f t="shared" si="151"/>
        <v>1</v>
      </c>
    </row>
    <row r="9714" spans="9:11">
      <c r="I9714" t="e">
        <f>IF(J9714="natural gas",VLOOKUP(D9714,'Cross-Page Data'!$I$4:$J$13,2,FALSE),IF(J9714="solar",VLOOKUP('Form 923'!D9714,'Cross-Page Data'!$I$14:$J$117,2,FALSE),J9714))</f>
        <v>#N/A</v>
      </c>
      <c r="J9714" t="e">
        <f>VLOOKUP(E9714,'Cross-Page Data'!$D$4:$F$48,3,FALSE)</f>
        <v>#N/A</v>
      </c>
      <c r="K9714" t="b">
        <f t="shared" si="151"/>
        <v>1</v>
      </c>
    </row>
    <row r="9715" spans="9:11">
      <c r="I9715" t="e">
        <f>IF(J9715="natural gas",VLOOKUP(D9715,'Cross-Page Data'!$I$4:$J$13,2,FALSE),IF(J9715="solar",VLOOKUP('Form 923'!D9715,'Cross-Page Data'!$I$14:$J$117,2,FALSE),J9715))</f>
        <v>#N/A</v>
      </c>
      <c r="J9715" t="e">
        <f>VLOOKUP(E9715,'Cross-Page Data'!$D$4:$F$48,3,FALSE)</f>
        <v>#N/A</v>
      </c>
      <c r="K9715" t="b">
        <f t="shared" si="151"/>
        <v>1</v>
      </c>
    </row>
    <row r="9716" spans="9:11">
      <c r="I9716" t="e">
        <f>IF(J9716="natural gas",VLOOKUP(D9716,'Cross-Page Data'!$I$4:$J$13,2,FALSE),IF(J9716="solar",VLOOKUP('Form 923'!D9716,'Cross-Page Data'!$I$14:$J$117,2,FALSE),J9716))</f>
        <v>#N/A</v>
      </c>
      <c r="J9716" t="e">
        <f>VLOOKUP(E9716,'Cross-Page Data'!$D$4:$F$48,3,FALSE)</f>
        <v>#N/A</v>
      </c>
      <c r="K9716" t="b">
        <f t="shared" si="151"/>
        <v>1</v>
      </c>
    </row>
    <row r="9717" spans="9:11">
      <c r="I9717" t="e">
        <f>IF(J9717="natural gas",VLOOKUP(D9717,'Cross-Page Data'!$I$4:$J$13,2,FALSE),IF(J9717="solar",VLOOKUP('Form 923'!D9717,'Cross-Page Data'!$I$14:$J$117,2,FALSE),J9717))</f>
        <v>#N/A</v>
      </c>
      <c r="J9717" t="e">
        <f>VLOOKUP(E9717,'Cross-Page Data'!$D$4:$F$48,3,FALSE)</f>
        <v>#N/A</v>
      </c>
      <c r="K9717" t="b">
        <f t="shared" si="151"/>
        <v>1</v>
      </c>
    </row>
    <row r="9718" spans="9:11">
      <c r="I9718" t="e">
        <f>IF(J9718="natural gas",VLOOKUP(D9718,'Cross-Page Data'!$I$4:$J$13,2,FALSE),IF(J9718="solar",VLOOKUP('Form 923'!D9718,'Cross-Page Data'!$I$14:$J$117,2,FALSE),J9718))</f>
        <v>#N/A</v>
      </c>
      <c r="J9718" t="e">
        <f>VLOOKUP(E9718,'Cross-Page Data'!$D$4:$F$48,3,FALSE)</f>
        <v>#N/A</v>
      </c>
      <c r="K9718" t="b">
        <f t="shared" si="151"/>
        <v>1</v>
      </c>
    </row>
    <row r="9719" spans="9:11">
      <c r="I9719" t="e">
        <f>IF(J9719="natural gas",VLOOKUP(D9719,'Cross-Page Data'!$I$4:$J$13,2,FALSE),IF(J9719="solar",VLOOKUP('Form 923'!D9719,'Cross-Page Data'!$I$14:$J$117,2,FALSE),J9719))</f>
        <v>#N/A</v>
      </c>
      <c r="J9719" t="e">
        <f>VLOOKUP(E9719,'Cross-Page Data'!$D$4:$F$48,3,FALSE)</f>
        <v>#N/A</v>
      </c>
      <c r="K9719" t="b">
        <f t="shared" si="151"/>
        <v>1</v>
      </c>
    </row>
    <row r="9720" spans="9:11">
      <c r="I9720" t="e">
        <f>IF(J9720="natural gas",VLOOKUP(D9720,'Cross-Page Data'!$I$4:$J$13,2,FALSE),IF(J9720="solar",VLOOKUP('Form 923'!D9720,'Cross-Page Data'!$I$14:$J$117,2,FALSE),J9720))</f>
        <v>#N/A</v>
      </c>
      <c r="J9720" t="e">
        <f>VLOOKUP(E9720,'Cross-Page Data'!$D$4:$F$48,3,FALSE)</f>
        <v>#N/A</v>
      </c>
      <c r="K9720" t="b">
        <f t="shared" si="151"/>
        <v>1</v>
      </c>
    </row>
    <row r="9721" spans="9:11">
      <c r="I9721" t="e">
        <f>IF(J9721="natural gas",VLOOKUP(D9721,'Cross-Page Data'!$I$4:$J$13,2,FALSE),IF(J9721="solar",VLOOKUP('Form 923'!D9721,'Cross-Page Data'!$I$14:$J$117,2,FALSE),J9721))</f>
        <v>#N/A</v>
      </c>
      <c r="J9721" t="e">
        <f>VLOOKUP(E9721,'Cross-Page Data'!$D$4:$F$48,3,FALSE)</f>
        <v>#N/A</v>
      </c>
      <c r="K9721" t="b">
        <f t="shared" si="151"/>
        <v>1</v>
      </c>
    </row>
    <row r="9722" spans="9:11">
      <c r="I9722" t="e">
        <f>IF(J9722="natural gas",VLOOKUP(D9722,'Cross-Page Data'!$I$4:$J$13,2,FALSE),IF(J9722="solar",VLOOKUP('Form 923'!D9722,'Cross-Page Data'!$I$14:$J$117,2,FALSE),J9722))</f>
        <v>#N/A</v>
      </c>
      <c r="J9722" t="e">
        <f>VLOOKUP(E9722,'Cross-Page Data'!$D$4:$F$48,3,FALSE)</f>
        <v>#N/A</v>
      </c>
      <c r="K9722" t="b">
        <f t="shared" si="151"/>
        <v>1</v>
      </c>
    </row>
    <row r="9723" spans="9:11">
      <c r="I9723" t="e">
        <f>IF(J9723="natural gas",VLOOKUP(D9723,'Cross-Page Data'!$I$4:$J$13,2,FALSE),IF(J9723="solar",VLOOKUP('Form 923'!D9723,'Cross-Page Data'!$I$14:$J$117,2,FALSE),J9723))</f>
        <v>#N/A</v>
      </c>
      <c r="J9723" t="e">
        <f>VLOOKUP(E9723,'Cross-Page Data'!$D$4:$F$48,3,FALSE)</f>
        <v>#N/A</v>
      </c>
      <c r="K9723" t="b">
        <f t="shared" si="151"/>
        <v>1</v>
      </c>
    </row>
    <row r="9724" spans="9:11">
      <c r="I9724" t="e">
        <f>IF(J9724="natural gas",VLOOKUP(D9724,'Cross-Page Data'!$I$4:$J$13,2,FALSE),IF(J9724="solar",VLOOKUP('Form 923'!D9724,'Cross-Page Data'!$I$14:$J$117,2,FALSE),J9724))</f>
        <v>#N/A</v>
      </c>
      <c r="J9724" t="e">
        <f>VLOOKUP(E9724,'Cross-Page Data'!$D$4:$F$48,3,FALSE)</f>
        <v>#N/A</v>
      </c>
      <c r="K9724" t="b">
        <f t="shared" si="151"/>
        <v>1</v>
      </c>
    </row>
    <row r="9725" spans="9:11">
      <c r="I9725" t="e">
        <f>IF(J9725="natural gas",VLOOKUP(D9725,'Cross-Page Data'!$I$4:$J$13,2,FALSE),IF(J9725="solar",VLOOKUP('Form 923'!D9725,'Cross-Page Data'!$I$14:$J$117,2,FALSE),J9725))</f>
        <v>#N/A</v>
      </c>
      <c r="J9725" t="e">
        <f>VLOOKUP(E9725,'Cross-Page Data'!$D$4:$F$48,3,FALSE)</f>
        <v>#N/A</v>
      </c>
      <c r="K9725" t="b">
        <f t="shared" si="151"/>
        <v>1</v>
      </c>
    </row>
    <row r="9726" spans="9:11">
      <c r="I9726" t="e">
        <f>IF(J9726="natural gas",VLOOKUP(D9726,'Cross-Page Data'!$I$4:$J$13,2,FALSE),IF(J9726="solar",VLOOKUP('Form 923'!D9726,'Cross-Page Data'!$I$14:$J$117,2,FALSE),J9726))</f>
        <v>#N/A</v>
      </c>
      <c r="J9726" t="e">
        <f>VLOOKUP(E9726,'Cross-Page Data'!$D$4:$F$48,3,FALSE)</f>
        <v>#N/A</v>
      </c>
      <c r="K9726" t="b">
        <f t="shared" si="151"/>
        <v>1</v>
      </c>
    </row>
    <row r="9727" spans="9:11">
      <c r="I9727" t="e">
        <f>IF(J9727="natural gas",VLOOKUP(D9727,'Cross-Page Data'!$I$4:$J$13,2,FALSE),IF(J9727="solar",VLOOKUP('Form 923'!D9727,'Cross-Page Data'!$I$14:$J$117,2,FALSE),J9727))</f>
        <v>#N/A</v>
      </c>
      <c r="J9727" t="e">
        <f>VLOOKUP(E9727,'Cross-Page Data'!$D$4:$F$48,3,FALSE)</f>
        <v>#N/A</v>
      </c>
      <c r="K9727" t="b">
        <f t="shared" si="151"/>
        <v>1</v>
      </c>
    </row>
    <row r="9728" spans="9:11">
      <c r="I9728" t="e">
        <f>IF(J9728="natural gas",VLOOKUP(D9728,'Cross-Page Data'!$I$4:$J$13,2,FALSE),IF(J9728="solar",VLOOKUP('Form 923'!D9728,'Cross-Page Data'!$I$14:$J$117,2,FALSE),J9728))</f>
        <v>#N/A</v>
      </c>
      <c r="J9728" t="e">
        <f>VLOOKUP(E9728,'Cross-Page Data'!$D$4:$F$48,3,FALSE)</f>
        <v>#N/A</v>
      </c>
      <c r="K9728" t="b">
        <f t="shared" si="151"/>
        <v>1</v>
      </c>
    </row>
    <row r="9729" spans="9:11">
      <c r="I9729" t="e">
        <f>IF(J9729="natural gas",VLOOKUP(D9729,'Cross-Page Data'!$I$4:$J$13,2,FALSE),IF(J9729="solar",VLOOKUP('Form 923'!D9729,'Cross-Page Data'!$I$14:$J$117,2,FALSE),J9729))</f>
        <v>#N/A</v>
      </c>
      <c r="J9729" t="e">
        <f>VLOOKUP(E9729,'Cross-Page Data'!$D$4:$F$48,3,FALSE)</f>
        <v>#N/A</v>
      </c>
      <c r="K9729" t="b">
        <f t="shared" si="151"/>
        <v>1</v>
      </c>
    </row>
    <row r="9730" spans="9:11">
      <c r="I9730" t="e">
        <f>IF(J9730="natural gas",VLOOKUP(D9730,'Cross-Page Data'!$I$4:$J$13,2,FALSE),IF(J9730="solar",VLOOKUP('Form 923'!D9730,'Cross-Page Data'!$I$14:$J$117,2,FALSE),J9730))</f>
        <v>#N/A</v>
      </c>
      <c r="J9730" t="e">
        <f>VLOOKUP(E9730,'Cross-Page Data'!$D$4:$F$48,3,FALSE)</f>
        <v>#N/A</v>
      </c>
      <c r="K9730" t="b">
        <f t="shared" si="151"/>
        <v>1</v>
      </c>
    </row>
    <row r="9731" spans="9:11">
      <c r="I9731" t="e">
        <f>IF(J9731="natural gas",VLOOKUP(D9731,'Cross-Page Data'!$I$4:$J$13,2,FALSE),IF(J9731="solar",VLOOKUP('Form 923'!D9731,'Cross-Page Data'!$I$14:$J$117,2,FALSE),J9731))</f>
        <v>#N/A</v>
      </c>
      <c r="J9731" t="e">
        <f>VLOOKUP(E9731,'Cross-Page Data'!$D$4:$F$48,3,FALSE)</f>
        <v>#N/A</v>
      </c>
      <c r="K9731" t="b">
        <f t="shared" si="151"/>
        <v>1</v>
      </c>
    </row>
    <row r="9732" spans="9:11">
      <c r="I9732" t="e">
        <f>IF(J9732="natural gas",VLOOKUP(D9732,'Cross-Page Data'!$I$4:$J$13,2,FALSE),IF(J9732="solar",VLOOKUP('Form 923'!D9732,'Cross-Page Data'!$I$14:$J$117,2,FALSE),J9732))</f>
        <v>#N/A</v>
      </c>
      <c r="J9732" t="e">
        <f>VLOOKUP(E9732,'Cross-Page Data'!$D$4:$F$48,3,FALSE)</f>
        <v>#N/A</v>
      </c>
      <c r="K9732" t="b">
        <f t="shared" si="151"/>
        <v>1</v>
      </c>
    </row>
    <row r="9733" spans="9:11">
      <c r="I9733" t="e">
        <f>IF(J9733="natural gas",VLOOKUP(D9733,'Cross-Page Data'!$I$4:$J$13,2,FALSE),IF(J9733="solar",VLOOKUP('Form 923'!D9733,'Cross-Page Data'!$I$14:$J$117,2,FALSE),J9733))</f>
        <v>#N/A</v>
      </c>
      <c r="J9733" t="e">
        <f>VLOOKUP(E9733,'Cross-Page Data'!$D$4:$F$48,3,FALSE)</f>
        <v>#N/A</v>
      </c>
      <c r="K9733" t="b">
        <f t="shared" si="151"/>
        <v>1</v>
      </c>
    </row>
    <row r="9734" spans="9:11">
      <c r="I9734" t="e">
        <f>IF(J9734="natural gas",VLOOKUP(D9734,'Cross-Page Data'!$I$4:$J$13,2,FALSE),IF(J9734="solar",VLOOKUP('Form 923'!D9734,'Cross-Page Data'!$I$14:$J$117,2,FALSE),J9734))</f>
        <v>#N/A</v>
      </c>
      <c r="J9734" t="e">
        <f>VLOOKUP(E9734,'Cross-Page Data'!$D$4:$F$48,3,FALSE)</f>
        <v>#N/A</v>
      </c>
      <c r="K9734" t="b">
        <f t="shared" si="151"/>
        <v>1</v>
      </c>
    </row>
    <row r="9735" spans="9:11">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c r="I9736" t="e">
        <f>IF(J9736="natural gas",VLOOKUP(D9736,'Cross-Page Data'!$I$4:$J$13,2,FALSE),IF(J9736="solar",VLOOKUP('Form 923'!D9736,'Cross-Page Data'!$I$14:$J$117,2,FALSE),J9736))</f>
        <v>#N/A</v>
      </c>
      <c r="J9736" t="e">
        <f>VLOOKUP(E9736,'Cross-Page Data'!$D$4:$F$48,3,FALSE)</f>
        <v>#N/A</v>
      </c>
      <c r="K9736" t="b">
        <f t="shared" si="152"/>
        <v>1</v>
      </c>
    </row>
    <row r="9737" spans="9:11">
      <c r="I9737" t="e">
        <f>IF(J9737="natural gas",VLOOKUP(D9737,'Cross-Page Data'!$I$4:$J$13,2,FALSE),IF(J9737="solar",VLOOKUP('Form 923'!D9737,'Cross-Page Data'!$I$14:$J$117,2,FALSE),J9737))</f>
        <v>#N/A</v>
      </c>
      <c r="J9737" t="e">
        <f>VLOOKUP(E9737,'Cross-Page Data'!$D$4:$F$48,3,FALSE)</f>
        <v>#N/A</v>
      </c>
      <c r="K9737" t="b">
        <f t="shared" si="152"/>
        <v>1</v>
      </c>
    </row>
    <row r="9738" spans="9:11">
      <c r="I9738" t="e">
        <f>IF(J9738="natural gas",VLOOKUP(D9738,'Cross-Page Data'!$I$4:$J$13,2,FALSE),IF(J9738="solar",VLOOKUP('Form 923'!D9738,'Cross-Page Data'!$I$14:$J$117,2,FALSE),J9738))</f>
        <v>#N/A</v>
      </c>
      <c r="J9738" t="e">
        <f>VLOOKUP(E9738,'Cross-Page Data'!$D$4:$F$48,3,FALSE)</f>
        <v>#N/A</v>
      </c>
      <c r="K9738" t="b">
        <f t="shared" si="152"/>
        <v>1</v>
      </c>
    </row>
    <row r="9739" spans="9:11">
      <c r="I9739" t="e">
        <f>IF(J9739="natural gas",VLOOKUP(D9739,'Cross-Page Data'!$I$4:$J$13,2,FALSE),IF(J9739="solar",VLOOKUP('Form 923'!D9739,'Cross-Page Data'!$I$14:$J$117,2,FALSE),J9739))</f>
        <v>#N/A</v>
      </c>
      <c r="J9739" t="e">
        <f>VLOOKUP(E9739,'Cross-Page Data'!$D$4:$F$48,3,FALSE)</f>
        <v>#N/A</v>
      </c>
      <c r="K9739" t="b">
        <f t="shared" si="152"/>
        <v>1</v>
      </c>
    </row>
    <row r="9740" spans="9:11">
      <c r="I9740" t="e">
        <f>IF(J9740="natural gas",VLOOKUP(D9740,'Cross-Page Data'!$I$4:$J$13,2,FALSE),IF(J9740="solar",VLOOKUP('Form 923'!D9740,'Cross-Page Data'!$I$14:$J$117,2,FALSE),J9740))</f>
        <v>#N/A</v>
      </c>
      <c r="J9740" t="e">
        <f>VLOOKUP(E9740,'Cross-Page Data'!$D$4:$F$48,3,FALSE)</f>
        <v>#N/A</v>
      </c>
      <c r="K9740" t="b">
        <f t="shared" si="152"/>
        <v>1</v>
      </c>
    </row>
    <row r="9741" spans="9:11">
      <c r="I9741" t="e">
        <f>IF(J9741="natural gas",VLOOKUP(D9741,'Cross-Page Data'!$I$4:$J$13,2,FALSE),IF(J9741="solar",VLOOKUP('Form 923'!D9741,'Cross-Page Data'!$I$14:$J$117,2,FALSE),J9741))</f>
        <v>#N/A</v>
      </c>
      <c r="J9741" t="e">
        <f>VLOOKUP(E9741,'Cross-Page Data'!$D$4:$F$48,3,FALSE)</f>
        <v>#N/A</v>
      </c>
      <c r="K9741" t="b">
        <f t="shared" si="152"/>
        <v>1</v>
      </c>
    </row>
    <row r="9742" spans="9:11">
      <c r="I9742" t="e">
        <f>IF(J9742="natural gas",VLOOKUP(D9742,'Cross-Page Data'!$I$4:$J$13,2,FALSE),IF(J9742="solar",VLOOKUP('Form 923'!D9742,'Cross-Page Data'!$I$14:$J$117,2,FALSE),J9742))</f>
        <v>#N/A</v>
      </c>
      <c r="J9742" t="e">
        <f>VLOOKUP(E9742,'Cross-Page Data'!$D$4:$F$48,3,FALSE)</f>
        <v>#N/A</v>
      </c>
      <c r="K9742" t="b">
        <f t="shared" si="152"/>
        <v>1</v>
      </c>
    </row>
    <row r="9743" spans="9:11">
      <c r="I9743" t="e">
        <f>IF(J9743="natural gas",VLOOKUP(D9743,'Cross-Page Data'!$I$4:$J$13,2,FALSE),IF(J9743="solar",VLOOKUP('Form 923'!D9743,'Cross-Page Data'!$I$14:$J$117,2,FALSE),J9743))</f>
        <v>#N/A</v>
      </c>
      <c r="J9743" t="e">
        <f>VLOOKUP(E9743,'Cross-Page Data'!$D$4:$F$48,3,FALSE)</f>
        <v>#N/A</v>
      </c>
      <c r="K9743" t="b">
        <f t="shared" si="152"/>
        <v>1</v>
      </c>
    </row>
    <row r="9744" spans="9:11">
      <c r="I9744" t="e">
        <f>IF(J9744="natural gas",VLOOKUP(D9744,'Cross-Page Data'!$I$4:$J$13,2,FALSE),IF(J9744="solar",VLOOKUP('Form 923'!D9744,'Cross-Page Data'!$I$14:$J$117,2,FALSE),J9744))</f>
        <v>#N/A</v>
      </c>
      <c r="J9744" t="e">
        <f>VLOOKUP(E9744,'Cross-Page Data'!$D$4:$F$48,3,FALSE)</f>
        <v>#N/A</v>
      </c>
      <c r="K9744" t="b">
        <f t="shared" si="152"/>
        <v>1</v>
      </c>
    </row>
    <row r="9745" spans="9:11">
      <c r="I9745" t="e">
        <f>IF(J9745="natural gas",VLOOKUP(D9745,'Cross-Page Data'!$I$4:$J$13,2,FALSE),IF(J9745="solar",VLOOKUP('Form 923'!D9745,'Cross-Page Data'!$I$14:$J$117,2,FALSE),J9745))</f>
        <v>#N/A</v>
      </c>
      <c r="J9745" t="e">
        <f>VLOOKUP(E9745,'Cross-Page Data'!$D$4:$F$48,3,FALSE)</f>
        <v>#N/A</v>
      </c>
      <c r="K9745" t="b">
        <f t="shared" si="152"/>
        <v>1</v>
      </c>
    </row>
    <row r="9746" spans="9:11">
      <c r="I9746" t="e">
        <f>IF(J9746="natural gas",VLOOKUP(D9746,'Cross-Page Data'!$I$4:$J$13,2,FALSE),IF(J9746="solar",VLOOKUP('Form 923'!D9746,'Cross-Page Data'!$I$14:$J$117,2,FALSE),J9746))</f>
        <v>#N/A</v>
      </c>
      <c r="J9746" t="e">
        <f>VLOOKUP(E9746,'Cross-Page Data'!$D$4:$F$48,3,FALSE)</f>
        <v>#N/A</v>
      </c>
      <c r="K9746" t="b">
        <f t="shared" si="152"/>
        <v>1</v>
      </c>
    </row>
    <row r="9747" spans="9:11">
      <c r="I9747" t="e">
        <f>IF(J9747="natural gas",VLOOKUP(D9747,'Cross-Page Data'!$I$4:$J$13,2,FALSE),IF(J9747="solar",VLOOKUP('Form 923'!D9747,'Cross-Page Data'!$I$14:$J$117,2,FALSE),J9747))</f>
        <v>#N/A</v>
      </c>
      <c r="J9747" t="e">
        <f>VLOOKUP(E9747,'Cross-Page Data'!$D$4:$F$48,3,FALSE)</f>
        <v>#N/A</v>
      </c>
      <c r="K9747" t="b">
        <f t="shared" si="152"/>
        <v>1</v>
      </c>
    </row>
    <row r="9748" spans="9:11">
      <c r="I9748" t="e">
        <f>IF(J9748="natural gas",VLOOKUP(D9748,'Cross-Page Data'!$I$4:$J$13,2,FALSE),IF(J9748="solar",VLOOKUP('Form 923'!D9748,'Cross-Page Data'!$I$14:$J$117,2,FALSE),J9748))</f>
        <v>#N/A</v>
      </c>
      <c r="J9748" t="e">
        <f>VLOOKUP(E9748,'Cross-Page Data'!$D$4:$F$48,3,FALSE)</f>
        <v>#N/A</v>
      </c>
      <c r="K9748" t="b">
        <f t="shared" si="152"/>
        <v>1</v>
      </c>
    </row>
    <row r="9749" spans="9:11">
      <c r="I9749" t="e">
        <f>IF(J9749="natural gas",VLOOKUP(D9749,'Cross-Page Data'!$I$4:$J$13,2,FALSE),IF(J9749="solar",VLOOKUP('Form 923'!D9749,'Cross-Page Data'!$I$14:$J$117,2,FALSE),J9749))</f>
        <v>#N/A</v>
      </c>
      <c r="J9749" t="e">
        <f>VLOOKUP(E9749,'Cross-Page Data'!$D$4:$F$48,3,FALSE)</f>
        <v>#N/A</v>
      </c>
      <c r="K9749" t="b">
        <f t="shared" si="152"/>
        <v>1</v>
      </c>
    </row>
    <row r="9750" spans="9:11">
      <c r="I9750" t="e">
        <f>IF(J9750="natural gas",VLOOKUP(D9750,'Cross-Page Data'!$I$4:$J$13,2,FALSE),IF(J9750="solar",VLOOKUP('Form 923'!D9750,'Cross-Page Data'!$I$14:$J$117,2,FALSE),J9750))</f>
        <v>#N/A</v>
      </c>
      <c r="J9750" t="e">
        <f>VLOOKUP(E9750,'Cross-Page Data'!$D$4:$F$48,3,FALSE)</f>
        <v>#N/A</v>
      </c>
      <c r="K9750" t="b">
        <f t="shared" si="152"/>
        <v>1</v>
      </c>
    </row>
    <row r="9751" spans="9:11">
      <c r="I9751" t="e">
        <f>IF(J9751="natural gas",VLOOKUP(D9751,'Cross-Page Data'!$I$4:$J$13,2,FALSE),IF(J9751="solar",VLOOKUP('Form 923'!D9751,'Cross-Page Data'!$I$14:$J$117,2,FALSE),J9751))</f>
        <v>#N/A</v>
      </c>
      <c r="J9751" t="e">
        <f>VLOOKUP(E9751,'Cross-Page Data'!$D$4:$F$48,3,FALSE)</f>
        <v>#N/A</v>
      </c>
      <c r="K9751" t="b">
        <f t="shared" si="152"/>
        <v>1</v>
      </c>
    </row>
    <row r="9752" spans="9:11">
      <c r="I9752" t="e">
        <f>IF(J9752="natural gas",VLOOKUP(D9752,'Cross-Page Data'!$I$4:$J$13,2,FALSE),IF(J9752="solar",VLOOKUP('Form 923'!D9752,'Cross-Page Data'!$I$14:$J$117,2,FALSE),J9752))</f>
        <v>#N/A</v>
      </c>
      <c r="J9752" t="e">
        <f>VLOOKUP(E9752,'Cross-Page Data'!$D$4:$F$48,3,FALSE)</f>
        <v>#N/A</v>
      </c>
      <c r="K9752" t="b">
        <f t="shared" si="152"/>
        <v>1</v>
      </c>
    </row>
    <row r="9753" spans="9:11">
      <c r="I9753" t="e">
        <f>IF(J9753="natural gas",VLOOKUP(D9753,'Cross-Page Data'!$I$4:$J$13,2,FALSE),IF(J9753="solar",VLOOKUP('Form 923'!D9753,'Cross-Page Data'!$I$14:$J$117,2,FALSE),J9753))</f>
        <v>#N/A</v>
      </c>
      <c r="J9753" t="e">
        <f>VLOOKUP(E9753,'Cross-Page Data'!$D$4:$F$48,3,FALSE)</f>
        <v>#N/A</v>
      </c>
      <c r="K9753" t="b">
        <f t="shared" si="152"/>
        <v>1</v>
      </c>
    </row>
    <row r="9754" spans="9:11">
      <c r="I9754" t="e">
        <f>IF(J9754="natural gas",VLOOKUP(D9754,'Cross-Page Data'!$I$4:$J$13,2,FALSE),IF(J9754="solar",VLOOKUP('Form 923'!D9754,'Cross-Page Data'!$I$14:$J$117,2,FALSE),J9754))</f>
        <v>#N/A</v>
      </c>
      <c r="J9754" t="e">
        <f>VLOOKUP(E9754,'Cross-Page Data'!$D$4:$F$48,3,FALSE)</f>
        <v>#N/A</v>
      </c>
      <c r="K9754" t="b">
        <f t="shared" si="152"/>
        <v>1</v>
      </c>
    </row>
    <row r="9755" spans="9:11">
      <c r="I9755" t="e">
        <f>IF(J9755="natural gas",VLOOKUP(D9755,'Cross-Page Data'!$I$4:$J$13,2,FALSE),IF(J9755="solar",VLOOKUP('Form 923'!D9755,'Cross-Page Data'!$I$14:$J$117,2,FALSE),J9755))</f>
        <v>#N/A</v>
      </c>
      <c r="J9755" t="e">
        <f>VLOOKUP(E9755,'Cross-Page Data'!$D$4:$F$48,3,FALSE)</f>
        <v>#N/A</v>
      </c>
      <c r="K9755" t="b">
        <f t="shared" si="152"/>
        <v>1</v>
      </c>
    </row>
    <row r="9756" spans="9:11">
      <c r="I9756" t="e">
        <f>IF(J9756="natural gas",VLOOKUP(D9756,'Cross-Page Data'!$I$4:$J$13,2,FALSE),IF(J9756="solar",VLOOKUP('Form 923'!D9756,'Cross-Page Data'!$I$14:$J$117,2,FALSE),J9756))</f>
        <v>#N/A</v>
      </c>
      <c r="J9756" t="e">
        <f>VLOOKUP(E9756,'Cross-Page Data'!$D$4:$F$48,3,FALSE)</f>
        <v>#N/A</v>
      </c>
      <c r="K9756" t="b">
        <f t="shared" si="152"/>
        <v>1</v>
      </c>
    </row>
    <row r="9757" spans="9:11">
      <c r="I9757" t="e">
        <f>IF(J9757="natural gas",VLOOKUP(D9757,'Cross-Page Data'!$I$4:$J$13,2,FALSE),IF(J9757="solar",VLOOKUP('Form 923'!D9757,'Cross-Page Data'!$I$14:$J$117,2,FALSE),J9757))</f>
        <v>#N/A</v>
      </c>
      <c r="J9757" t="e">
        <f>VLOOKUP(E9757,'Cross-Page Data'!$D$4:$F$48,3,FALSE)</f>
        <v>#N/A</v>
      </c>
      <c r="K9757" t="b">
        <f t="shared" si="152"/>
        <v>1</v>
      </c>
    </row>
    <row r="9758" spans="9:11">
      <c r="I9758" t="e">
        <f>IF(J9758="natural gas",VLOOKUP(D9758,'Cross-Page Data'!$I$4:$J$13,2,FALSE),IF(J9758="solar",VLOOKUP('Form 923'!D9758,'Cross-Page Data'!$I$14:$J$117,2,FALSE),J9758))</f>
        <v>#N/A</v>
      </c>
      <c r="J9758" t="e">
        <f>VLOOKUP(E9758,'Cross-Page Data'!$D$4:$F$48,3,FALSE)</f>
        <v>#N/A</v>
      </c>
      <c r="K9758" t="b">
        <f t="shared" si="152"/>
        <v>1</v>
      </c>
    </row>
    <row r="9759" spans="9:11">
      <c r="I9759" t="e">
        <f>IF(J9759="natural gas",VLOOKUP(D9759,'Cross-Page Data'!$I$4:$J$13,2,FALSE),IF(J9759="solar",VLOOKUP('Form 923'!D9759,'Cross-Page Data'!$I$14:$J$117,2,FALSE),J9759))</f>
        <v>#N/A</v>
      </c>
      <c r="J9759" t="e">
        <f>VLOOKUP(E9759,'Cross-Page Data'!$D$4:$F$48,3,FALSE)</f>
        <v>#N/A</v>
      </c>
      <c r="K9759" t="b">
        <f t="shared" si="152"/>
        <v>1</v>
      </c>
    </row>
    <row r="9760" spans="9:11">
      <c r="I9760" t="e">
        <f>IF(J9760="natural gas",VLOOKUP(D9760,'Cross-Page Data'!$I$4:$J$13,2,FALSE),IF(J9760="solar",VLOOKUP('Form 923'!D9760,'Cross-Page Data'!$I$14:$J$117,2,FALSE),J9760))</f>
        <v>#N/A</v>
      </c>
      <c r="J9760" t="e">
        <f>VLOOKUP(E9760,'Cross-Page Data'!$D$4:$F$48,3,FALSE)</f>
        <v>#N/A</v>
      </c>
      <c r="K9760" t="b">
        <f t="shared" si="152"/>
        <v>1</v>
      </c>
    </row>
    <row r="9761" spans="9:11">
      <c r="I9761" t="e">
        <f>IF(J9761="natural gas",VLOOKUP(D9761,'Cross-Page Data'!$I$4:$J$13,2,FALSE),IF(J9761="solar",VLOOKUP('Form 923'!D9761,'Cross-Page Data'!$I$14:$J$117,2,FALSE),J9761))</f>
        <v>#N/A</v>
      </c>
      <c r="J9761" t="e">
        <f>VLOOKUP(E9761,'Cross-Page Data'!$D$4:$F$48,3,FALSE)</f>
        <v>#N/A</v>
      </c>
      <c r="K9761" t="b">
        <f t="shared" si="152"/>
        <v>1</v>
      </c>
    </row>
    <row r="9762" spans="9:11">
      <c r="I9762" t="e">
        <f>IF(J9762="natural gas",VLOOKUP(D9762,'Cross-Page Data'!$I$4:$J$13,2,FALSE),IF(J9762="solar",VLOOKUP('Form 923'!D9762,'Cross-Page Data'!$I$14:$J$117,2,FALSE),J9762))</f>
        <v>#N/A</v>
      </c>
      <c r="J9762" t="e">
        <f>VLOOKUP(E9762,'Cross-Page Data'!$D$4:$F$48,3,FALSE)</f>
        <v>#N/A</v>
      </c>
      <c r="K9762" t="b">
        <f t="shared" si="152"/>
        <v>1</v>
      </c>
    </row>
    <row r="9763" spans="9:11">
      <c r="I9763" t="e">
        <f>IF(J9763="natural gas",VLOOKUP(D9763,'Cross-Page Data'!$I$4:$J$13,2,FALSE),IF(J9763="solar",VLOOKUP('Form 923'!D9763,'Cross-Page Data'!$I$14:$J$117,2,FALSE),J9763))</f>
        <v>#N/A</v>
      </c>
      <c r="J9763" t="e">
        <f>VLOOKUP(E9763,'Cross-Page Data'!$D$4:$F$48,3,FALSE)</f>
        <v>#N/A</v>
      </c>
      <c r="K9763" t="b">
        <f t="shared" si="152"/>
        <v>1</v>
      </c>
    </row>
    <row r="9764" spans="9:11">
      <c r="I9764" t="e">
        <f>IF(J9764="natural gas",VLOOKUP(D9764,'Cross-Page Data'!$I$4:$J$13,2,FALSE),IF(J9764="solar",VLOOKUP('Form 923'!D9764,'Cross-Page Data'!$I$14:$J$117,2,FALSE),J9764))</f>
        <v>#N/A</v>
      </c>
      <c r="J9764" t="e">
        <f>VLOOKUP(E9764,'Cross-Page Data'!$D$4:$F$48,3,FALSE)</f>
        <v>#N/A</v>
      </c>
      <c r="K9764" t="b">
        <f t="shared" si="152"/>
        <v>1</v>
      </c>
    </row>
    <row r="9765" spans="9:11">
      <c r="I9765" t="e">
        <f>IF(J9765="natural gas",VLOOKUP(D9765,'Cross-Page Data'!$I$4:$J$13,2,FALSE),IF(J9765="solar",VLOOKUP('Form 923'!D9765,'Cross-Page Data'!$I$14:$J$117,2,FALSE),J9765))</f>
        <v>#N/A</v>
      </c>
      <c r="J9765" t="e">
        <f>VLOOKUP(E9765,'Cross-Page Data'!$D$4:$F$48,3,FALSE)</f>
        <v>#N/A</v>
      </c>
      <c r="K9765" t="b">
        <f t="shared" si="152"/>
        <v>1</v>
      </c>
    </row>
    <row r="9766" spans="9:11">
      <c r="I9766" t="e">
        <f>IF(J9766="natural gas",VLOOKUP(D9766,'Cross-Page Data'!$I$4:$J$13,2,FALSE),IF(J9766="solar",VLOOKUP('Form 923'!D9766,'Cross-Page Data'!$I$14:$J$117,2,FALSE),J9766))</f>
        <v>#N/A</v>
      </c>
      <c r="J9766" t="e">
        <f>VLOOKUP(E9766,'Cross-Page Data'!$D$4:$F$48,3,FALSE)</f>
        <v>#N/A</v>
      </c>
      <c r="K9766" t="b">
        <f t="shared" si="152"/>
        <v>1</v>
      </c>
    </row>
    <row r="9767" spans="9:11">
      <c r="I9767" t="e">
        <f>IF(J9767="natural gas",VLOOKUP(D9767,'Cross-Page Data'!$I$4:$J$13,2,FALSE),IF(J9767="solar",VLOOKUP('Form 923'!D9767,'Cross-Page Data'!$I$14:$J$117,2,FALSE),J9767))</f>
        <v>#N/A</v>
      </c>
      <c r="J9767" t="e">
        <f>VLOOKUP(E9767,'Cross-Page Data'!$D$4:$F$48,3,FALSE)</f>
        <v>#N/A</v>
      </c>
      <c r="K9767" t="b">
        <f t="shared" si="152"/>
        <v>1</v>
      </c>
    </row>
    <row r="9768" spans="9:11">
      <c r="I9768" t="e">
        <f>IF(J9768="natural gas",VLOOKUP(D9768,'Cross-Page Data'!$I$4:$J$13,2,FALSE),IF(J9768="solar",VLOOKUP('Form 923'!D9768,'Cross-Page Data'!$I$14:$J$117,2,FALSE),J9768))</f>
        <v>#N/A</v>
      </c>
      <c r="J9768" t="e">
        <f>VLOOKUP(E9768,'Cross-Page Data'!$D$4:$F$48,3,FALSE)</f>
        <v>#N/A</v>
      </c>
      <c r="K9768" t="b">
        <f t="shared" si="152"/>
        <v>1</v>
      </c>
    </row>
    <row r="9769" spans="9:11">
      <c r="I9769" t="e">
        <f>IF(J9769="natural gas",VLOOKUP(D9769,'Cross-Page Data'!$I$4:$J$13,2,FALSE),IF(J9769="solar",VLOOKUP('Form 923'!D9769,'Cross-Page Data'!$I$14:$J$117,2,FALSE),J9769))</f>
        <v>#N/A</v>
      </c>
      <c r="J9769" t="e">
        <f>VLOOKUP(E9769,'Cross-Page Data'!$D$4:$F$48,3,FALSE)</f>
        <v>#N/A</v>
      </c>
      <c r="K9769" t="b">
        <f t="shared" si="152"/>
        <v>1</v>
      </c>
    </row>
    <row r="9770" spans="9:11">
      <c r="I9770" t="e">
        <f>IF(J9770="natural gas",VLOOKUP(D9770,'Cross-Page Data'!$I$4:$J$13,2,FALSE),IF(J9770="solar",VLOOKUP('Form 923'!D9770,'Cross-Page Data'!$I$14:$J$117,2,FALSE),J9770))</f>
        <v>#N/A</v>
      </c>
      <c r="J9770" t="e">
        <f>VLOOKUP(E9770,'Cross-Page Data'!$D$4:$F$48,3,FALSE)</f>
        <v>#N/A</v>
      </c>
      <c r="K9770" t="b">
        <f t="shared" si="152"/>
        <v>1</v>
      </c>
    </row>
    <row r="9771" spans="9:11">
      <c r="I9771" t="e">
        <f>IF(J9771="natural gas",VLOOKUP(D9771,'Cross-Page Data'!$I$4:$J$13,2,FALSE),IF(J9771="solar",VLOOKUP('Form 923'!D9771,'Cross-Page Data'!$I$14:$J$117,2,FALSE),J9771))</f>
        <v>#N/A</v>
      </c>
      <c r="J9771" t="e">
        <f>VLOOKUP(E9771,'Cross-Page Data'!$D$4:$F$48,3,FALSE)</f>
        <v>#N/A</v>
      </c>
      <c r="K9771" t="b">
        <f t="shared" si="152"/>
        <v>1</v>
      </c>
    </row>
    <row r="9772" spans="9:11">
      <c r="I9772" t="e">
        <f>IF(J9772="natural gas",VLOOKUP(D9772,'Cross-Page Data'!$I$4:$J$13,2,FALSE),IF(J9772="solar",VLOOKUP('Form 923'!D9772,'Cross-Page Data'!$I$14:$J$117,2,FALSE),J9772))</f>
        <v>#N/A</v>
      </c>
      <c r="J9772" t="e">
        <f>VLOOKUP(E9772,'Cross-Page Data'!$D$4:$F$48,3,FALSE)</f>
        <v>#N/A</v>
      </c>
      <c r="K9772" t="b">
        <f t="shared" si="152"/>
        <v>1</v>
      </c>
    </row>
    <row r="9773" spans="9:11">
      <c r="I9773" t="e">
        <f>IF(J9773="natural gas",VLOOKUP(D9773,'Cross-Page Data'!$I$4:$J$13,2,FALSE),IF(J9773="solar",VLOOKUP('Form 923'!D9773,'Cross-Page Data'!$I$14:$J$117,2,FALSE),J9773))</f>
        <v>#N/A</v>
      </c>
      <c r="J9773" t="e">
        <f>VLOOKUP(E9773,'Cross-Page Data'!$D$4:$F$48,3,FALSE)</f>
        <v>#N/A</v>
      </c>
      <c r="K9773" t="b">
        <f t="shared" si="152"/>
        <v>1</v>
      </c>
    </row>
    <row r="9774" spans="9:11">
      <c r="I9774" t="e">
        <f>IF(J9774="natural gas",VLOOKUP(D9774,'Cross-Page Data'!$I$4:$J$13,2,FALSE),IF(J9774="solar",VLOOKUP('Form 923'!D9774,'Cross-Page Data'!$I$14:$J$117,2,FALSE),J9774))</f>
        <v>#N/A</v>
      </c>
      <c r="J9774" t="e">
        <f>VLOOKUP(E9774,'Cross-Page Data'!$D$4:$F$48,3,FALSE)</f>
        <v>#N/A</v>
      </c>
      <c r="K9774" t="b">
        <f t="shared" si="152"/>
        <v>1</v>
      </c>
    </row>
    <row r="9775" spans="9:11">
      <c r="I9775" t="e">
        <f>IF(J9775="natural gas",VLOOKUP(D9775,'Cross-Page Data'!$I$4:$J$13,2,FALSE),IF(J9775="solar",VLOOKUP('Form 923'!D9775,'Cross-Page Data'!$I$14:$J$117,2,FALSE),J9775))</f>
        <v>#N/A</v>
      </c>
      <c r="J9775" t="e">
        <f>VLOOKUP(E9775,'Cross-Page Data'!$D$4:$F$48,3,FALSE)</f>
        <v>#N/A</v>
      </c>
      <c r="K9775" t="b">
        <f t="shared" si="152"/>
        <v>1</v>
      </c>
    </row>
    <row r="9776" spans="9:11">
      <c r="I9776" t="e">
        <f>IF(J9776="natural gas",VLOOKUP(D9776,'Cross-Page Data'!$I$4:$J$13,2,FALSE),IF(J9776="solar",VLOOKUP('Form 923'!D9776,'Cross-Page Data'!$I$14:$J$117,2,FALSE),J9776))</f>
        <v>#N/A</v>
      </c>
      <c r="J9776" t="e">
        <f>VLOOKUP(E9776,'Cross-Page Data'!$D$4:$F$48,3,FALSE)</f>
        <v>#N/A</v>
      </c>
      <c r="K9776" t="b">
        <f t="shared" si="152"/>
        <v>1</v>
      </c>
    </row>
    <row r="9777" spans="9:11">
      <c r="I9777" t="e">
        <f>IF(J9777="natural gas",VLOOKUP(D9777,'Cross-Page Data'!$I$4:$J$13,2,FALSE),IF(J9777="solar",VLOOKUP('Form 923'!D9777,'Cross-Page Data'!$I$14:$J$117,2,FALSE),J9777))</f>
        <v>#N/A</v>
      </c>
      <c r="J9777" t="e">
        <f>VLOOKUP(E9777,'Cross-Page Data'!$D$4:$F$48,3,FALSE)</f>
        <v>#N/A</v>
      </c>
      <c r="K9777" t="b">
        <f t="shared" si="152"/>
        <v>1</v>
      </c>
    </row>
    <row r="9778" spans="9:11">
      <c r="I9778" t="e">
        <f>IF(J9778="natural gas",VLOOKUP(D9778,'Cross-Page Data'!$I$4:$J$13,2,FALSE),IF(J9778="solar",VLOOKUP('Form 923'!D9778,'Cross-Page Data'!$I$14:$J$117,2,FALSE),J9778))</f>
        <v>#N/A</v>
      </c>
      <c r="J9778" t="e">
        <f>VLOOKUP(E9778,'Cross-Page Data'!$D$4:$F$48,3,FALSE)</f>
        <v>#N/A</v>
      </c>
      <c r="K9778" t="b">
        <f t="shared" si="152"/>
        <v>1</v>
      </c>
    </row>
    <row r="9779" spans="9:11">
      <c r="I9779" t="e">
        <f>IF(J9779="natural gas",VLOOKUP(D9779,'Cross-Page Data'!$I$4:$J$13,2,FALSE),IF(J9779="solar",VLOOKUP('Form 923'!D9779,'Cross-Page Data'!$I$14:$J$117,2,FALSE),J9779))</f>
        <v>#N/A</v>
      </c>
      <c r="J9779" t="e">
        <f>VLOOKUP(E9779,'Cross-Page Data'!$D$4:$F$48,3,FALSE)</f>
        <v>#N/A</v>
      </c>
      <c r="K9779" t="b">
        <f t="shared" si="152"/>
        <v>1</v>
      </c>
    </row>
    <row r="9780" spans="9:11">
      <c r="I9780" t="e">
        <f>IF(J9780="natural gas",VLOOKUP(D9780,'Cross-Page Data'!$I$4:$J$13,2,FALSE),IF(J9780="solar",VLOOKUP('Form 923'!D9780,'Cross-Page Data'!$I$14:$J$117,2,FALSE),J9780))</f>
        <v>#N/A</v>
      </c>
      <c r="J9780" t="e">
        <f>VLOOKUP(E9780,'Cross-Page Data'!$D$4:$F$48,3,FALSE)</f>
        <v>#N/A</v>
      </c>
      <c r="K9780" t="b">
        <f t="shared" si="152"/>
        <v>1</v>
      </c>
    </row>
    <row r="9781" spans="9:11">
      <c r="I9781" t="e">
        <f>IF(J9781="natural gas",VLOOKUP(D9781,'Cross-Page Data'!$I$4:$J$13,2,FALSE),IF(J9781="solar",VLOOKUP('Form 923'!D9781,'Cross-Page Data'!$I$14:$J$117,2,FALSE),J9781))</f>
        <v>#N/A</v>
      </c>
      <c r="J9781" t="e">
        <f>VLOOKUP(E9781,'Cross-Page Data'!$D$4:$F$48,3,FALSE)</f>
        <v>#N/A</v>
      </c>
      <c r="K9781" t="b">
        <f t="shared" si="152"/>
        <v>1</v>
      </c>
    </row>
    <row r="9782" spans="9:11">
      <c r="I9782" t="e">
        <f>IF(J9782="natural gas",VLOOKUP(D9782,'Cross-Page Data'!$I$4:$J$13,2,FALSE),IF(J9782="solar",VLOOKUP('Form 923'!D9782,'Cross-Page Data'!$I$14:$J$117,2,FALSE),J9782))</f>
        <v>#N/A</v>
      </c>
      <c r="J9782" t="e">
        <f>VLOOKUP(E9782,'Cross-Page Data'!$D$4:$F$48,3,FALSE)</f>
        <v>#N/A</v>
      </c>
      <c r="K9782" t="b">
        <f t="shared" si="152"/>
        <v>1</v>
      </c>
    </row>
    <row r="9783" spans="9:11">
      <c r="I9783" t="e">
        <f>IF(J9783="natural gas",VLOOKUP(D9783,'Cross-Page Data'!$I$4:$J$13,2,FALSE),IF(J9783="solar",VLOOKUP('Form 923'!D9783,'Cross-Page Data'!$I$14:$J$117,2,FALSE),J9783))</f>
        <v>#N/A</v>
      </c>
      <c r="J9783" t="e">
        <f>VLOOKUP(E9783,'Cross-Page Data'!$D$4:$F$48,3,FALSE)</f>
        <v>#N/A</v>
      </c>
      <c r="K9783" t="b">
        <f t="shared" si="152"/>
        <v>1</v>
      </c>
    </row>
    <row r="9784" spans="9:11">
      <c r="I9784" t="e">
        <f>IF(J9784="natural gas",VLOOKUP(D9784,'Cross-Page Data'!$I$4:$J$13,2,FALSE),IF(J9784="solar",VLOOKUP('Form 923'!D9784,'Cross-Page Data'!$I$14:$J$117,2,FALSE),J9784))</f>
        <v>#N/A</v>
      </c>
      <c r="J9784" t="e">
        <f>VLOOKUP(E9784,'Cross-Page Data'!$D$4:$F$48,3,FALSE)</f>
        <v>#N/A</v>
      </c>
      <c r="K9784" t="b">
        <f t="shared" si="152"/>
        <v>1</v>
      </c>
    </row>
    <row r="9785" spans="9:11">
      <c r="I9785" t="e">
        <f>IF(J9785="natural gas",VLOOKUP(D9785,'Cross-Page Data'!$I$4:$J$13,2,FALSE),IF(J9785="solar",VLOOKUP('Form 923'!D9785,'Cross-Page Data'!$I$14:$J$117,2,FALSE),J9785))</f>
        <v>#N/A</v>
      </c>
      <c r="J9785" t="e">
        <f>VLOOKUP(E9785,'Cross-Page Data'!$D$4:$F$48,3,FALSE)</f>
        <v>#N/A</v>
      </c>
      <c r="K9785" t="b">
        <f t="shared" si="152"/>
        <v>1</v>
      </c>
    </row>
    <row r="9786" spans="9:11">
      <c r="I9786" t="e">
        <f>IF(J9786="natural gas",VLOOKUP(D9786,'Cross-Page Data'!$I$4:$J$13,2,FALSE),IF(J9786="solar",VLOOKUP('Form 923'!D9786,'Cross-Page Data'!$I$14:$J$117,2,FALSE),J9786))</f>
        <v>#N/A</v>
      </c>
      <c r="J9786" t="e">
        <f>VLOOKUP(E9786,'Cross-Page Data'!$D$4:$F$48,3,FALSE)</f>
        <v>#N/A</v>
      </c>
      <c r="K9786" t="b">
        <f t="shared" si="152"/>
        <v>1</v>
      </c>
    </row>
    <row r="9787" spans="9:11">
      <c r="I9787" t="e">
        <f>IF(J9787="natural gas",VLOOKUP(D9787,'Cross-Page Data'!$I$4:$J$13,2,FALSE),IF(J9787="solar",VLOOKUP('Form 923'!D9787,'Cross-Page Data'!$I$14:$J$117,2,FALSE),J9787))</f>
        <v>#N/A</v>
      </c>
      <c r="J9787" t="e">
        <f>VLOOKUP(E9787,'Cross-Page Data'!$D$4:$F$48,3,FALSE)</f>
        <v>#N/A</v>
      </c>
      <c r="K9787" t="b">
        <f t="shared" si="152"/>
        <v>1</v>
      </c>
    </row>
    <row r="9788" spans="9:11">
      <c r="I9788" t="e">
        <f>IF(J9788="natural gas",VLOOKUP(D9788,'Cross-Page Data'!$I$4:$J$13,2,FALSE),IF(J9788="solar",VLOOKUP('Form 923'!D9788,'Cross-Page Data'!$I$14:$J$117,2,FALSE),J9788))</f>
        <v>#N/A</v>
      </c>
      <c r="J9788" t="e">
        <f>VLOOKUP(E9788,'Cross-Page Data'!$D$4:$F$48,3,FALSE)</f>
        <v>#N/A</v>
      </c>
      <c r="K9788" t="b">
        <f t="shared" si="152"/>
        <v>1</v>
      </c>
    </row>
    <row r="9789" spans="9:11">
      <c r="I9789" t="e">
        <f>IF(J9789="natural gas",VLOOKUP(D9789,'Cross-Page Data'!$I$4:$J$13,2,FALSE),IF(J9789="solar",VLOOKUP('Form 923'!D9789,'Cross-Page Data'!$I$14:$J$117,2,FALSE),J9789))</f>
        <v>#N/A</v>
      </c>
      <c r="J9789" t="e">
        <f>VLOOKUP(E9789,'Cross-Page Data'!$D$4:$F$48,3,FALSE)</f>
        <v>#N/A</v>
      </c>
      <c r="K9789" t="b">
        <f t="shared" si="152"/>
        <v>1</v>
      </c>
    </row>
    <row r="9790" spans="9:11">
      <c r="I9790" t="e">
        <f>IF(J9790="natural gas",VLOOKUP(D9790,'Cross-Page Data'!$I$4:$J$13,2,FALSE),IF(J9790="solar",VLOOKUP('Form 923'!D9790,'Cross-Page Data'!$I$14:$J$117,2,FALSE),J9790))</f>
        <v>#N/A</v>
      </c>
      <c r="J9790" t="e">
        <f>VLOOKUP(E9790,'Cross-Page Data'!$D$4:$F$48,3,FALSE)</f>
        <v>#N/A</v>
      </c>
      <c r="K9790" t="b">
        <f t="shared" si="152"/>
        <v>1</v>
      </c>
    </row>
    <row r="9791" spans="9:11">
      <c r="I9791" t="e">
        <f>IF(J9791="natural gas",VLOOKUP(D9791,'Cross-Page Data'!$I$4:$J$13,2,FALSE),IF(J9791="solar",VLOOKUP('Form 923'!D9791,'Cross-Page Data'!$I$14:$J$117,2,FALSE),J9791))</f>
        <v>#N/A</v>
      </c>
      <c r="J9791" t="e">
        <f>VLOOKUP(E9791,'Cross-Page Data'!$D$4:$F$48,3,FALSE)</f>
        <v>#N/A</v>
      </c>
      <c r="K9791" t="b">
        <f t="shared" si="152"/>
        <v>1</v>
      </c>
    </row>
    <row r="9792" spans="9:11">
      <c r="I9792" t="e">
        <f>IF(J9792="natural gas",VLOOKUP(D9792,'Cross-Page Data'!$I$4:$J$13,2,FALSE),IF(J9792="solar",VLOOKUP('Form 923'!D9792,'Cross-Page Data'!$I$14:$J$117,2,FALSE),J9792))</f>
        <v>#N/A</v>
      </c>
      <c r="J9792" t="e">
        <f>VLOOKUP(E9792,'Cross-Page Data'!$D$4:$F$48,3,FALSE)</f>
        <v>#N/A</v>
      </c>
      <c r="K9792" t="b">
        <f t="shared" si="152"/>
        <v>1</v>
      </c>
    </row>
    <row r="9793" spans="9:11">
      <c r="I9793" t="e">
        <f>IF(J9793="natural gas",VLOOKUP(D9793,'Cross-Page Data'!$I$4:$J$13,2,FALSE),IF(J9793="solar",VLOOKUP('Form 923'!D9793,'Cross-Page Data'!$I$14:$J$117,2,FALSE),J9793))</f>
        <v>#N/A</v>
      </c>
      <c r="J9793" t="e">
        <f>VLOOKUP(E9793,'Cross-Page Data'!$D$4:$F$48,3,FALSE)</f>
        <v>#N/A</v>
      </c>
      <c r="K9793" t="b">
        <f t="shared" si="152"/>
        <v>1</v>
      </c>
    </row>
    <row r="9794" spans="9:11">
      <c r="I9794" t="e">
        <f>IF(J9794="natural gas",VLOOKUP(D9794,'Cross-Page Data'!$I$4:$J$13,2,FALSE),IF(J9794="solar",VLOOKUP('Form 923'!D9794,'Cross-Page Data'!$I$14:$J$117,2,FALSE),J9794))</f>
        <v>#N/A</v>
      </c>
      <c r="J9794" t="e">
        <f>VLOOKUP(E9794,'Cross-Page Data'!$D$4:$F$48,3,FALSE)</f>
        <v>#N/A</v>
      </c>
      <c r="K9794" t="b">
        <f t="shared" si="152"/>
        <v>1</v>
      </c>
    </row>
    <row r="9795" spans="9:11">
      <c r="I9795" t="e">
        <f>IF(J9795="natural gas",VLOOKUP(D9795,'Cross-Page Data'!$I$4:$J$13,2,FALSE),IF(J9795="solar",VLOOKUP('Form 923'!D9795,'Cross-Page Data'!$I$14:$J$117,2,FALSE),J9795))</f>
        <v>#N/A</v>
      </c>
      <c r="J9795" t="e">
        <f>VLOOKUP(E9795,'Cross-Page Data'!$D$4:$F$48,3,FALSE)</f>
        <v>#N/A</v>
      </c>
      <c r="K9795" t="b">
        <f t="shared" si="152"/>
        <v>1</v>
      </c>
    </row>
    <row r="9796" spans="9:11">
      <c r="I9796" t="e">
        <f>IF(J9796="natural gas",VLOOKUP(D9796,'Cross-Page Data'!$I$4:$J$13,2,FALSE),IF(J9796="solar",VLOOKUP('Form 923'!D9796,'Cross-Page Data'!$I$14:$J$117,2,FALSE),J9796))</f>
        <v>#N/A</v>
      </c>
      <c r="J9796" t="e">
        <f>VLOOKUP(E9796,'Cross-Page Data'!$D$4:$F$48,3,FALSE)</f>
        <v>#N/A</v>
      </c>
      <c r="K9796" t="b">
        <f t="shared" si="152"/>
        <v>1</v>
      </c>
    </row>
    <row r="9797" spans="9:11">
      <c r="I9797" t="e">
        <f>IF(J9797="natural gas",VLOOKUP(D9797,'Cross-Page Data'!$I$4:$J$13,2,FALSE),IF(J9797="solar",VLOOKUP('Form 923'!D9797,'Cross-Page Data'!$I$14:$J$117,2,FALSE),J9797))</f>
        <v>#N/A</v>
      </c>
      <c r="J9797" t="e">
        <f>VLOOKUP(E9797,'Cross-Page Data'!$D$4:$F$48,3,FALSE)</f>
        <v>#N/A</v>
      </c>
      <c r="K9797" t="b">
        <f t="shared" si="152"/>
        <v>1</v>
      </c>
    </row>
    <row r="9798" spans="9:11">
      <c r="I9798" t="e">
        <f>IF(J9798="natural gas",VLOOKUP(D9798,'Cross-Page Data'!$I$4:$J$13,2,FALSE),IF(J9798="solar",VLOOKUP('Form 923'!D9798,'Cross-Page Data'!$I$14:$J$117,2,FALSE),J9798))</f>
        <v>#N/A</v>
      </c>
      <c r="J9798" t="e">
        <f>VLOOKUP(E9798,'Cross-Page Data'!$D$4:$F$48,3,FALSE)</f>
        <v>#N/A</v>
      </c>
      <c r="K9798" t="b">
        <f t="shared" si="152"/>
        <v>1</v>
      </c>
    </row>
    <row r="9799" spans="9:11">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c r="I9800" t="e">
        <f>IF(J9800="natural gas",VLOOKUP(D9800,'Cross-Page Data'!$I$4:$J$13,2,FALSE),IF(J9800="solar",VLOOKUP('Form 923'!D9800,'Cross-Page Data'!$I$14:$J$117,2,FALSE),J9800))</f>
        <v>#N/A</v>
      </c>
      <c r="J9800" t="e">
        <f>VLOOKUP(E9800,'Cross-Page Data'!$D$4:$F$48,3,FALSE)</f>
        <v>#N/A</v>
      </c>
      <c r="K9800" t="b">
        <f t="shared" si="153"/>
        <v>1</v>
      </c>
    </row>
    <row r="9801" spans="9:11">
      <c r="I9801" t="e">
        <f>IF(J9801="natural gas",VLOOKUP(D9801,'Cross-Page Data'!$I$4:$J$13,2,FALSE),IF(J9801="solar",VLOOKUP('Form 923'!D9801,'Cross-Page Data'!$I$14:$J$117,2,FALSE),J9801))</f>
        <v>#N/A</v>
      </c>
      <c r="J9801" t="e">
        <f>VLOOKUP(E9801,'Cross-Page Data'!$D$4:$F$48,3,FALSE)</f>
        <v>#N/A</v>
      </c>
      <c r="K9801" t="b">
        <f t="shared" si="153"/>
        <v>1</v>
      </c>
    </row>
    <row r="9802" spans="9:11">
      <c r="I9802" t="e">
        <f>IF(J9802="natural gas",VLOOKUP(D9802,'Cross-Page Data'!$I$4:$J$13,2,FALSE),IF(J9802="solar",VLOOKUP('Form 923'!D9802,'Cross-Page Data'!$I$14:$J$117,2,FALSE),J9802))</f>
        <v>#N/A</v>
      </c>
      <c r="J9802" t="e">
        <f>VLOOKUP(E9802,'Cross-Page Data'!$D$4:$F$48,3,FALSE)</f>
        <v>#N/A</v>
      </c>
      <c r="K9802" t="b">
        <f t="shared" si="153"/>
        <v>1</v>
      </c>
    </row>
    <row r="9803" spans="9:11">
      <c r="I9803" t="e">
        <f>IF(J9803="natural gas",VLOOKUP(D9803,'Cross-Page Data'!$I$4:$J$13,2,FALSE),IF(J9803="solar",VLOOKUP('Form 923'!D9803,'Cross-Page Data'!$I$14:$J$117,2,FALSE),J9803))</f>
        <v>#N/A</v>
      </c>
      <c r="J9803" t="e">
        <f>VLOOKUP(E9803,'Cross-Page Data'!$D$4:$F$48,3,FALSE)</f>
        <v>#N/A</v>
      </c>
      <c r="K9803" t="b">
        <f t="shared" si="153"/>
        <v>1</v>
      </c>
    </row>
    <row r="9804" spans="9:11">
      <c r="I9804" t="e">
        <f>IF(J9804="natural gas",VLOOKUP(D9804,'Cross-Page Data'!$I$4:$J$13,2,FALSE),IF(J9804="solar",VLOOKUP('Form 923'!D9804,'Cross-Page Data'!$I$14:$J$117,2,FALSE),J9804))</f>
        <v>#N/A</v>
      </c>
      <c r="J9804" t="e">
        <f>VLOOKUP(E9804,'Cross-Page Data'!$D$4:$F$48,3,FALSE)</f>
        <v>#N/A</v>
      </c>
      <c r="K9804" t="b">
        <f t="shared" si="153"/>
        <v>1</v>
      </c>
    </row>
    <row r="9805" spans="9:11">
      <c r="I9805" t="e">
        <f>IF(J9805="natural gas",VLOOKUP(D9805,'Cross-Page Data'!$I$4:$J$13,2,FALSE),IF(J9805="solar",VLOOKUP('Form 923'!D9805,'Cross-Page Data'!$I$14:$J$117,2,FALSE),J9805))</f>
        <v>#N/A</v>
      </c>
      <c r="J9805" t="e">
        <f>VLOOKUP(E9805,'Cross-Page Data'!$D$4:$F$48,3,FALSE)</f>
        <v>#N/A</v>
      </c>
      <c r="K9805" t="b">
        <f t="shared" si="153"/>
        <v>1</v>
      </c>
    </row>
    <row r="9806" spans="9:11">
      <c r="I9806" t="e">
        <f>IF(J9806="natural gas",VLOOKUP(D9806,'Cross-Page Data'!$I$4:$J$13,2,FALSE),IF(J9806="solar",VLOOKUP('Form 923'!D9806,'Cross-Page Data'!$I$14:$J$117,2,FALSE),J9806))</f>
        <v>#N/A</v>
      </c>
      <c r="J9806" t="e">
        <f>VLOOKUP(E9806,'Cross-Page Data'!$D$4:$F$48,3,FALSE)</f>
        <v>#N/A</v>
      </c>
      <c r="K9806" t="b">
        <f t="shared" si="153"/>
        <v>1</v>
      </c>
    </row>
    <row r="9807" spans="9:11">
      <c r="I9807" t="e">
        <f>IF(J9807="natural gas",VLOOKUP(D9807,'Cross-Page Data'!$I$4:$J$13,2,FALSE),IF(J9807="solar",VLOOKUP('Form 923'!D9807,'Cross-Page Data'!$I$14:$J$117,2,FALSE),J9807))</f>
        <v>#N/A</v>
      </c>
      <c r="J9807" t="e">
        <f>VLOOKUP(E9807,'Cross-Page Data'!$D$4:$F$48,3,FALSE)</f>
        <v>#N/A</v>
      </c>
      <c r="K9807" t="b">
        <f t="shared" si="153"/>
        <v>1</v>
      </c>
    </row>
    <row r="9808" spans="9:11">
      <c r="I9808" t="e">
        <f>IF(J9808="natural gas",VLOOKUP(D9808,'Cross-Page Data'!$I$4:$J$13,2,FALSE),IF(J9808="solar",VLOOKUP('Form 923'!D9808,'Cross-Page Data'!$I$14:$J$117,2,FALSE),J9808))</f>
        <v>#N/A</v>
      </c>
      <c r="J9808" t="e">
        <f>VLOOKUP(E9808,'Cross-Page Data'!$D$4:$F$48,3,FALSE)</f>
        <v>#N/A</v>
      </c>
      <c r="K9808" t="b">
        <f t="shared" si="153"/>
        <v>1</v>
      </c>
    </row>
    <row r="9809" spans="9:11">
      <c r="I9809" t="e">
        <f>IF(J9809="natural gas",VLOOKUP(D9809,'Cross-Page Data'!$I$4:$J$13,2,FALSE),IF(J9809="solar",VLOOKUP('Form 923'!D9809,'Cross-Page Data'!$I$14:$J$117,2,FALSE),J9809))</f>
        <v>#N/A</v>
      </c>
      <c r="J9809" t="e">
        <f>VLOOKUP(E9809,'Cross-Page Data'!$D$4:$F$48,3,FALSE)</f>
        <v>#N/A</v>
      </c>
      <c r="K9809" t="b">
        <f t="shared" si="153"/>
        <v>1</v>
      </c>
    </row>
    <row r="9810" spans="9:11">
      <c r="I9810" t="e">
        <f>IF(J9810="natural gas",VLOOKUP(D9810,'Cross-Page Data'!$I$4:$J$13,2,FALSE),IF(J9810="solar",VLOOKUP('Form 923'!D9810,'Cross-Page Data'!$I$14:$J$117,2,FALSE),J9810))</f>
        <v>#N/A</v>
      </c>
      <c r="J9810" t="e">
        <f>VLOOKUP(E9810,'Cross-Page Data'!$D$4:$F$48,3,FALSE)</f>
        <v>#N/A</v>
      </c>
      <c r="K9810" t="b">
        <f t="shared" si="153"/>
        <v>1</v>
      </c>
    </row>
    <row r="9811" spans="9:11">
      <c r="I9811" t="e">
        <f>IF(J9811="natural gas",VLOOKUP(D9811,'Cross-Page Data'!$I$4:$J$13,2,FALSE),IF(J9811="solar",VLOOKUP('Form 923'!D9811,'Cross-Page Data'!$I$14:$J$117,2,FALSE),J9811))</f>
        <v>#N/A</v>
      </c>
      <c r="J9811" t="e">
        <f>VLOOKUP(E9811,'Cross-Page Data'!$D$4:$F$48,3,FALSE)</f>
        <v>#N/A</v>
      </c>
      <c r="K9811" t="b">
        <f t="shared" si="153"/>
        <v>1</v>
      </c>
    </row>
    <row r="9812" spans="9:11">
      <c r="I9812" t="e">
        <f>IF(J9812="natural gas",VLOOKUP(D9812,'Cross-Page Data'!$I$4:$J$13,2,FALSE),IF(J9812="solar",VLOOKUP('Form 923'!D9812,'Cross-Page Data'!$I$14:$J$117,2,FALSE),J9812))</f>
        <v>#N/A</v>
      </c>
      <c r="J9812" t="e">
        <f>VLOOKUP(E9812,'Cross-Page Data'!$D$4:$F$48,3,FALSE)</f>
        <v>#N/A</v>
      </c>
      <c r="K9812" t="b">
        <f t="shared" si="153"/>
        <v>1</v>
      </c>
    </row>
    <row r="9813" spans="9:11">
      <c r="I9813" t="e">
        <f>IF(J9813="natural gas",VLOOKUP(D9813,'Cross-Page Data'!$I$4:$J$13,2,FALSE),IF(J9813="solar",VLOOKUP('Form 923'!D9813,'Cross-Page Data'!$I$14:$J$117,2,FALSE),J9813))</f>
        <v>#N/A</v>
      </c>
      <c r="J9813" t="e">
        <f>VLOOKUP(E9813,'Cross-Page Data'!$D$4:$F$48,3,FALSE)</f>
        <v>#N/A</v>
      </c>
      <c r="K9813" t="b">
        <f t="shared" si="153"/>
        <v>1</v>
      </c>
    </row>
    <row r="9814" spans="9:11">
      <c r="I9814" t="e">
        <f>IF(J9814="natural gas",VLOOKUP(D9814,'Cross-Page Data'!$I$4:$J$13,2,FALSE),IF(J9814="solar",VLOOKUP('Form 923'!D9814,'Cross-Page Data'!$I$14:$J$117,2,FALSE),J9814))</f>
        <v>#N/A</v>
      </c>
      <c r="J9814" t="e">
        <f>VLOOKUP(E9814,'Cross-Page Data'!$D$4:$F$48,3,FALSE)</f>
        <v>#N/A</v>
      </c>
      <c r="K9814" t="b">
        <f t="shared" si="153"/>
        <v>1</v>
      </c>
    </row>
    <row r="9815" spans="9:11">
      <c r="I9815" t="e">
        <f>IF(J9815="natural gas",VLOOKUP(D9815,'Cross-Page Data'!$I$4:$J$13,2,FALSE),IF(J9815="solar",VLOOKUP('Form 923'!D9815,'Cross-Page Data'!$I$14:$J$117,2,FALSE),J9815))</f>
        <v>#N/A</v>
      </c>
      <c r="J9815" t="e">
        <f>VLOOKUP(E9815,'Cross-Page Data'!$D$4:$F$48,3,FALSE)</f>
        <v>#N/A</v>
      </c>
      <c r="K9815" t="b">
        <f t="shared" si="153"/>
        <v>1</v>
      </c>
    </row>
    <row r="9816" spans="9:11">
      <c r="I9816" t="e">
        <f>IF(J9816="natural gas",VLOOKUP(D9816,'Cross-Page Data'!$I$4:$J$13,2,FALSE),IF(J9816="solar",VLOOKUP('Form 923'!D9816,'Cross-Page Data'!$I$14:$J$117,2,FALSE),J9816))</f>
        <v>#N/A</v>
      </c>
      <c r="J9816" t="e">
        <f>VLOOKUP(E9816,'Cross-Page Data'!$D$4:$F$48,3,FALSE)</f>
        <v>#N/A</v>
      </c>
      <c r="K9816" t="b">
        <f t="shared" si="153"/>
        <v>1</v>
      </c>
    </row>
    <row r="9817" spans="9:11">
      <c r="I9817" t="e">
        <f>IF(J9817="natural gas",VLOOKUP(D9817,'Cross-Page Data'!$I$4:$J$13,2,FALSE),IF(J9817="solar",VLOOKUP('Form 923'!D9817,'Cross-Page Data'!$I$14:$J$117,2,FALSE),J9817))</f>
        <v>#N/A</v>
      </c>
      <c r="J9817" t="e">
        <f>VLOOKUP(E9817,'Cross-Page Data'!$D$4:$F$48,3,FALSE)</f>
        <v>#N/A</v>
      </c>
      <c r="K9817" t="b">
        <f t="shared" si="153"/>
        <v>1</v>
      </c>
    </row>
    <row r="9818" spans="9:11">
      <c r="I9818" t="e">
        <f>IF(J9818="natural gas",VLOOKUP(D9818,'Cross-Page Data'!$I$4:$J$13,2,FALSE),IF(J9818="solar",VLOOKUP('Form 923'!D9818,'Cross-Page Data'!$I$14:$J$117,2,FALSE),J9818))</f>
        <v>#N/A</v>
      </c>
      <c r="J9818" t="e">
        <f>VLOOKUP(E9818,'Cross-Page Data'!$D$4:$F$48,3,FALSE)</f>
        <v>#N/A</v>
      </c>
      <c r="K9818" t="b">
        <f t="shared" si="153"/>
        <v>1</v>
      </c>
    </row>
    <row r="9819" spans="9:11">
      <c r="I9819" t="e">
        <f>IF(J9819="natural gas",VLOOKUP(D9819,'Cross-Page Data'!$I$4:$J$13,2,FALSE),IF(J9819="solar",VLOOKUP('Form 923'!D9819,'Cross-Page Data'!$I$14:$J$117,2,FALSE),J9819))</f>
        <v>#N/A</v>
      </c>
      <c r="J9819" t="e">
        <f>VLOOKUP(E9819,'Cross-Page Data'!$D$4:$F$48,3,FALSE)</f>
        <v>#N/A</v>
      </c>
      <c r="K9819" t="b">
        <f t="shared" si="153"/>
        <v>1</v>
      </c>
    </row>
    <row r="9820" spans="9:11">
      <c r="I9820" t="e">
        <f>IF(J9820="natural gas",VLOOKUP(D9820,'Cross-Page Data'!$I$4:$J$13,2,FALSE),IF(J9820="solar",VLOOKUP('Form 923'!D9820,'Cross-Page Data'!$I$14:$J$117,2,FALSE),J9820))</f>
        <v>#N/A</v>
      </c>
      <c r="J9820" t="e">
        <f>VLOOKUP(E9820,'Cross-Page Data'!$D$4:$F$48,3,FALSE)</f>
        <v>#N/A</v>
      </c>
      <c r="K9820" t="b">
        <f t="shared" si="153"/>
        <v>1</v>
      </c>
    </row>
    <row r="9821" spans="9:11">
      <c r="I9821" t="e">
        <f>IF(J9821="natural gas",VLOOKUP(D9821,'Cross-Page Data'!$I$4:$J$13,2,FALSE),IF(J9821="solar",VLOOKUP('Form 923'!D9821,'Cross-Page Data'!$I$14:$J$117,2,FALSE),J9821))</f>
        <v>#N/A</v>
      </c>
      <c r="J9821" t="e">
        <f>VLOOKUP(E9821,'Cross-Page Data'!$D$4:$F$48,3,FALSE)</f>
        <v>#N/A</v>
      </c>
      <c r="K9821" t="b">
        <f t="shared" si="153"/>
        <v>1</v>
      </c>
    </row>
    <row r="9822" spans="9:11">
      <c r="I9822" t="e">
        <f>IF(J9822="natural gas",VLOOKUP(D9822,'Cross-Page Data'!$I$4:$J$13,2,FALSE),IF(J9822="solar",VLOOKUP('Form 923'!D9822,'Cross-Page Data'!$I$14:$J$117,2,FALSE),J9822))</f>
        <v>#N/A</v>
      </c>
      <c r="J9822" t="e">
        <f>VLOOKUP(E9822,'Cross-Page Data'!$D$4:$F$48,3,FALSE)</f>
        <v>#N/A</v>
      </c>
      <c r="K9822" t="b">
        <f t="shared" si="153"/>
        <v>1</v>
      </c>
    </row>
    <row r="9823" spans="9:11">
      <c r="I9823" t="e">
        <f>IF(J9823="natural gas",VLOOKUP(D9823,'Cross-Page Data'!$I$4:$J$13,2,FALSE),IF(J9823="solar",VLOOKUP('Form 923'!D9823,'Cross-Page Data'!$I$14:$J$117,2,FALSE),J9823))</f>
        <v>#N/A</v>
      </c>
      <c r="J9823" t="e">
        <f>VLOOKUP(E9823,'Cross-Page Data'!$D$4:$F$48,3,FALSE)</f>
        <v>#N/A</v>
      </c>
      <c r="K9823" t="b">
        <f t="shared" si="153"/>
        <v>1</v>
      </c>
    </row>
    <row r="9824" spans="9:11">
      <c r="I9824" t="e">
        <f>IF(J9824="natural gas",VLOOKUP(D9824,'Cross-Page Data'!$I$4:$J$13,2,FALSE),IF(J9824="solar",VLOOKUP('Form 923'!D9824,'Cross-Page Data'!$I$14:$J$117,2,FALSE),J9824))</f>
        <v>#N/A</v>
      </c>
      <c r="J9824" t="e">
        <f>VLOOKUP(E9824,'Cross-Page Data'!$D$4:$F$48,3,FALSE)</f>
        <v>#N/A</v>
      </c>
      <c r="K9824" t="b">
        <f t="shared" si="153"/>
        <v>1</v>
      </c>
    </row>
    <row r="9825" spans="9:11">
      <c r="I9825" t="e">
        <f>IF(J9825="natural gas",VLOOKUP(D9825,'Cross-Page Data'!$I$4:$J$13,2,FALSE),IF(J9825="solar",VLOOKUP('Form 923'!D9825,'Cross-Page Data'!$I$14:$J$117,2,FALSE),J9825))</f>
        <v>#N/A</v>
      </c>
      <c r="J9825" t="e">
        <f>VLOOKUP(E9825,'Cross-Page Data'!$D$4:$F$48,3,FALSE)</f>
        <v>#N/A</v>
      </c>
      <c r="K9825" t="b">
        <f t="shared" si="153"/>
        <v>1</v>
      </c>
    </row>
    <row r="9826" spans="9:11">
      <c r="I9826" t="e">
        <f>IF(J9826="natural gas",VLOOKUP(D9826,'Cross-Page Data'!$I$4:$J$13,2,FALSE),IF(J9826="solar",VLOOKUP('Form 923'!D9826,'Cross-Page Data'!$I$14:$J$117,2,FALSE),J9826))</f>
        <v>#N/A</v>
      </c>
      <c r="J9826" t="e">
        <f>VLOOKUP(E9826,'Cross-Page Data'!$D$4:$F$48,3,FALSE)</f>
        <v>#N/A</v>
      </c>
      <c r="K9826" t="b">
        <f t="shared" si="153"/>
        <v>1</v>
      </c>
    </row>
    <row r="9827" spans="9:11">
      <c r="I9827" t="e">
        <f>IF(J9827="natural gas",VLOOKUP(D9827,'Cross-Page Data'!$I$4:$J$13,2,FALSE),IF(J9827="solar",VLOOKUP('Form 923'!D9827,'Cross-Page Data'!$I$14:$J$117,2,FALSE),J9827))</f>
        <v>#N/A</v>
      </c>
      <c r="J9827" t="e">
        <f>VLOOKUP(E9827,'Cross-Page Data'!$D$4:$F$48,3,FALSE)</f>
        <v>#N/A</v>
      </c>
      <c r="K9827" t="b">
        <f t="shared" si="153"/>
        <v>1</v>
      </c>
    </row>
    <row r="9828" spans="9:11">
      <c r="I9828" t="e">
        <f>IF(J9828="natural gas",VLOOKUP(D9828,'Cross-Page Data'!$I$4:$J$13,2,FALSE),IF(J9828="solar",VLOOKUP('Form 923'!D9828,'Cross-Page Data'!$I$14:$J$117,2,FALSE),J9828))</f>
        <v>#N/A</v>
      </c>
      <c r="J9828" t="e">
        <f>VLOOKUP(E9828,'Cross-Page Data'!$D$4:$F$48,3,FALSE)</f>
        <v>#N/A</v>
      </c>
      <c r="K9828" t="b">
        <f t="shared" si="153"/>
        <v>1</v>
      </c>
    </row>
    <row r="9829" spans="9:11">
      <c r="I9829" t="e">
        <f>IF(J9829="natural gas",VLOOKUP(D9829,'Cross-Page Data'!$I$4:$J$13,2,FALSE),IF(J9829="solar",VLOOKUP('Form 923'!D9829,'Cross-Page Data'!$I$14:$J$117,2,FALSE),J9829))</f>
        <v>#N/A</v>
      </c>
      <c r="J9829" t="e">
        <f>VLOOKUP(E9829,'Cross-Page Data'!$D$4:$F$48,3,FALSE)</f>
        <v>#N/A</v>
      </c>
      <c r="K9829" t="b">
        <f t="shared" si="153"/>
        <v>1</v>
      </c>
    </row>
    <row r="9830" spans="9:11">
      <c r="I9830" t="e">
        <f>IF(J9830="natural gas",VLOOKUP(D9830,'Cross-Page Data'!$I$4:$J$13,2,FALSE),IF(J9830="solar",VLOOKUP('Form 923'!D9830,'Cross-Page Data'!$I$14:$J$117,2,FALSE),J9830))</f>
        <v>#N/A</v>
      </c>
      <c r="J9830" t="e">
        <f>VLOOKUP(E9830,'Cross-Page Data'!$D$4:$F$48,3,FALSE)</f>
        <v>#N/A</v>
      </c>
      <c r="K9830" t="b">
        <f t="shared" si="153"/>
        <v>1</v>
      </c>
    </row>
    <row r="9831" spans="9:11">
      <c r="I9831" t="e">
        <f>IF(J9831="natural gas",VLOOKUP(D9831,'Cross-Page Data'!$I$4:$J$13,2,FALSE),IF(J9831="solar",VLOOKUP('Form 923'!D9831,'Cross-Page Data'!$I$14:$J$117,2,FALSE),J9831))</f>
        <v>#N/A</v>
      </c>
      <c r="J9831" t="e">
        <f>VLOOKUP(E9831,'Cross-Page Data'!$D$4:$F$48,3,FALSE)</f>
        <v>#N/A</v>
      </c>
      <c r="K9831" t="b">
        <f t="shared" si="153"/>
        <v>1</v>
      </c>
    </row>
    <row r="9832" spans="9:11">
      <c r="I9832" t="e">
        <f>IF(J9832="natural gas",VLOOKUP(D9832,'Cross-Page Data'!$I$4:$J$13,2,FALSE),IF(J9832="solar",VLOOKUP('Form 923'!D9832,'Cross-Page Data'!$I$14:$J$117,2,FALSE),J9832))</f>
        <v>#N/A</v>
      </c>
      <c r="J9832" t="e">
        <f>VLOOKUP(E9832,'Cross-Page Data'!$D$4:$F$48,3,FALSE)</f>
        <v>#N/A</v>
      </c>
      <c r="K9832" t="b">
        <f t="shared" si="153"/>
        <v>1</v>
      </c>
    </row>
    <row r="9833" spans="9:11">
      <c r="I9833" t="e">
        <f>IF(J9833="natural gas",VLOOKUP(D9833,'Cross-Page Data'!$I$4:$J$13,2,FALSE),IF(J9833="solar",VLOOKUP('Form 923'!D9833,'Cross-Page Data'!$I$14:$J$117,2,FALSE),J9833))</f>
        <v>#N/A</v>
      </c>
      <c r="J9833" t="e">
        <f>VLOOKUP(E9833,'Cross-Page Data'!$D$4:$F$48,3,FALSE)</f>
        <v>#N/A</v>
      </c>
      <c r="K9833" t="b">
        <f t="shared" si="153"/>
        <v>1</v>
      </c>
    </row>
    <row r="9834" spans="9:11">
      <c r="I9834" t="e">
        <f>IF(J9834="natural gas",VLOOKUP(D9834,'Cross-Page Data'!$I$4:$J$13,2,FALSE),IF(J9834="solar",VLOOKUP('Form 923'!D9834,'Cross-Page Data'!$I$14:$J$117,2,FALSE),J9834))</f>
        <v>#N/A</v>
      </c>
      <c r="J9834" t="e">
        <f>VLOOKUP(E9834,'Cross-Page Data'!$D$4:$F$48,3,FALSE)</f>
        <v>#N/A</v>
      </c>
      <c r="K9834" t="b">
        <f t="shared" si="153"/>
        <v>1</v>
      </c>
    </row>
    <row r="9835" spans="9:11">
      <c r="I9835" t="e">
        <f>IF(J9835="natural gas",VLOOKUP(D9835,'Cross-Page Data'!$I$4:$J$13,2,FALSE),IF(J9835="solar",VLOOKUP('Form 923'!D9835,'Cross-Page Data'!$I$14:$J$117,2,FALSE),J9835))</f>
        <v>#N/A</v>
      </c>
      <c r="J9835" t="e">
        <f>VLOOKUP(E9835,'Cross-Page Data'!$D$4:$F$48,3,FALSE)</f>
        <v>#N/A</v>
      </c>
      <c r="K9835" t="b">
        <f t="shared" si="153"/>
        <v>1</v>
      </c>
    </row>
    <row r="9836" spans="9:11">
      <c r="I9836" t="e">
        <f>IF(J9836="natural gas",VLOOKUP(D9836,'Cross-Page Data'!$I$4:$J$13,2,FALSE),IF(J9836="solar",VLOOKUP('Form 923'!D9836,'Cross-Page Data'!$I$14:$J$117,2,FALSE),J9836))</f>
        <v>#N/A</v>
      </c>
      <c r="J9836" t="e">
        <f>VLOOKUP(E9836,'Cross-Page Data'!$D$4:$F$48,3,FALSE)</f>
        <v>#N/A</v>
      </c>
      <c r="K9836" t="b">
        <f t="shared" si="153"/>
        <v>1</v>
      </c>
    </row>
    <row r="9837" spans="9:11">
      <c r="I9837" t="e">
        <f>IF(J9837="natural gas",VLOOKUP(D9837,'Cross-Page Data'!$I$4:$J$13,2,FALSE),IF(J9837="solar",VLOOKUP('Form 923'!D9837,'Cross-Page Data'!$I$14:$J$117,2,FALSE),J9837))</f>
        <v>#N/A</v>
      </c>
      <c r="J9837" t="e">
        <f>VLOOKUP(E9837,'Cross-Page Data'!$D$4:$F$48,3,FALSE)</f>
        <v>#N/A</v>
      </c>
      <c r="K9837" t="b">
        <f t="shared" si="153"/>
        <v>1</v>
      </c>
    </row>
    <row r="9838" spans="9:11">
      <c r="I9838" t="e">
        <f>IF(J9838="natural gas",VLOOKUP(D9838,'Cross-Page Data'!$I$4:$J$13,2,FALSE),IF(J9838="solar",VLOOKUP('Form 923'!D9838,'Cross-Page Data'!$I$14:$J$117,2,FALSE),J9838))</f>
        <v>#N/A</v>
      </c>
      <c r="J9838" t="e">
        <f>VLOOKUP(E9838,'Cross-Page Data'!$D$4:$F$48,3,FALSE)</f>
        <v>#N/A</v>
      </c>
      <c r="K9838" t="b">
        <f t="shared" si="153"/>
        <v>1</v>
      </c>
    </row>
    <row r="9839" spans="9:11">
      <c r="I9839" t="e">
        <f>IF(J9839="natural gas",VLOOKUP(D9839,'Cross-Page Data'!$I$4:$J$13,2,FALSE),IF(J9839="solar",VLOOKUP('Form 923'!D9839,'Cross-Page Data'!$I$14:$J$117,2,FALSE),J9839))</f>
        <v>#N/A</v>
      </c>
      <c r="J9839" t="e">
        <f>VLOOKUP(E9839,'Cross-Page Data'!$D$4:$F$48,3,FALSE)</f>
        <v>#N/A</v>
      </c>
      <c r="K9839" t="b">
        <f t="shared" si="153"/>
        <v>1</v>
      </c>
    </row>
    <row r="9840" spans="9:11">
      <c r="I9840" t="e">
        <f>IF(J9840="natural gas",VLOOKUP(D9840,'Cross-Page Data'!$I$4:$J$13,2,FALSE),IF(J9840="solar",VLOOKUP('Form 923'!D9840,'Cross-Page Data'!$I$14:$J$117,2,FALSE),J9840))</f>
        <v>#N/A</v>
      </c>
      <c r="J9840" t="e">
        <f>VLOOKUP(E9840,'Cross-Page Data'!$D$4:$F$48,3,FALSE)</f>
        <v>#N/A</v>
      </c>
      <c r="K9840" t="b">
        <f t="shared" si="153"/>
        <v>1</v>
      </c>
    </row>
    <row r="9841" spans="9:11">
      <c r="I9841" t="e">
        <f>IF(J9841="natural gas",VLOOKUP(D9841,'Cross-Page Data'!$I$4:$J$13,2,FALSE),IF(J9841="solar",VLOOKUP('Form 923'!D9841,'Cross-Page Data'!$I$14:$J$117,2,FALSE),J9841))</f>
        <v>#N/A</v>
      </c>
      <c r="J9841" t="e">
        <f>VLOOKUP(E9841,'Cross-Page Data'!$D$4:$F$48,3,FALSE)</f>
        <v>#N/A</v>
      </c>
      <c r="K9841" t="b">
        <f t="shared" si="153"/>
        <v>1</v>
      </c>
    </row>
    <row r="9842" spans="9:11">
      <c r="I9842" t="e">
        <f>IF(J9842="natural gas",VLOOKUP(D9842,'Cross-Page Data'!$I$4:$J$13,2,FALSE),IF(J9842="solar",VLOOKUP('Form 923'!D9842,'Cross-Page Data'!$I$14:$J$117,2,FALSE),J9842))</f>
        <v>#N/A</v>
      </c>
      <c r="J9842" t="e">
        <f>VLOOKUP(E9842,'Cross-Page Data'!$D$4:$F$48,3,FALSE)</f>
        <v>#N/A</v>
      </c>
      <c r="K9842" t="b">
        <f t="shared" si="153"/>
        <v>1</v>
      </c>
    </row>
    <row r="9843" spans="9:11">
      <c r="I9843" t="e">
        <f>IF(J9843="natural gas",VLOOKUP(D9843,'Cross-Page Data'!$I$4:$J$13,2,FALSE),IF(J9843="solar",VLOOKUP('Form 923'!D9843,'Cross-Page Data'!$I$14:$J$117,2,FALSE),J9843))</f>
        <v>#N/A</v>
      </c>
      <c r="J9843" t="e">
        <f>VLOOKUP(E9843,'Cross-Page Data'!$D$4:$F$48,3,FALSE)</f>
        <v>#N/A</v>
      </c>
      <c r="K9843" t="b">
        <f t="shared" si="153"/>
        <v>1</v>
      </c>
    </row>
    <row r="9844" spans="9:11">
      <c r="I9844" t="e">
        <f>IF(J9844="natural gas",VLOOKUP(D9844,'Cross-Page Data'!$I$4:$J$13,2,FALSE),IF(J9844="solar",VLOOKUP('Form 923'!D9844,'Cross-Page Data'!$I$14:$J$117,2,FALSE),J9844))</f>
        <v>#N/A</v>
      </c>
      <c r="J9844" t="e">
        <f>VLOOKUP(E9844,'Cross-Page Data'!$D$4:$F$48,3,FALSE)</f>
        <v>#N/A</v>
      </c>
      <c r="K9844" t="b">
        <f t="shared" si="153"/>
        <v>1</v>
      </c>
    </row>
    <row r="9845" spans="9:11">
      <c r="I9845" t="e">
        <f>IF(J9845="natural gas",VLOOKUP(D9845,'Cross-Page Data'!$I$4:$J$13,2,FALSE),IF(J9845="solar",VLOOKUP('Form 923'!D9845,'Cross-Page Data'!$I$14:$J$117,2,FALSE),J9845))</f>
        <v>#N/A</v>
      </c>
      <c r="J9845" t="e">
        <f>VLOOKUP(E9845,'Cross-Page Data'!$D$4:$F$48,3,FALSE)</f>
        <v>#N/A</v>
      </c>
      <c r="K9845" t="b">
        <f t="shared" si="153"/>
        <v>1</v>
      </c>
    </row>
    <row r="9846" spans="9:11">
      <c r="I9846" t="e">
        <f>IF(J9846="natural gas",VLOOKUP(D9846,'Cross-Page Data'!$I$4:$J$13,2,FALSE),IF(J9846="solar",VLOOKUP('Form 923'!D9846,'Cross-Page Data'!$I$14:$J$117,2,FALSE),J9846))</f>
        <v>#N/A</v>
      </c>
      <c r="J9846" t="e">
        <f>VLOOKUP(E9846,'Cross-Page Data'!$D$4:$F$48,3,FALSE)</f>
        <v>#N/A</v>
      </c>
      <c r="K9846" t="b">
        <f t="shared" si="153"/>
        <v>1</v>
      </c>
    </row>
    <row r="9847" spans="9:11">
      <c r="I9847" t="e">
        <f>IF(J9847="natural gas",VLOOKUP(D9847,'Cross-Page Data'!$I$4:$J$13,2,FALSE),IF(J9847="solar",VLOOKUP('Form 923'!D9847,'Cross-Page Data'!$I$14:$J$117,2,FALSE),J9847))</f>
        <v>#N/A</v>
      </c>
      <c r="J9847" t="e">
        <f>VLOOKUP(E9847,'Cross-Page Data'!$D$4:$F$48,3,FALSE)</f>
        <v>#N/A</v>
      </c>
      <c r="K9847" t="b">
        <f t="shared" si="153"/>
        <v>1</v>
      </c>
    </row>
    <row r="9848" spans="9:11">
      <c r="I9848" t="e">
        <f>IF(J9848="natural gas",VLOOKUP(D9848,'Cross-Page Data'!$I$4:$J$13,2,FALSE),IF(J9848="solar",VLOOKUP('Form 923'!D9848,'Cross-Page Data'!$I$14:$J$117,2,FALSE),J9848))</f>
        <v>#N/A</v>
      </c>
      <c r="J9848" t="e">
        <f>VLOOKUP(E9848,'Cross-Page Data'!$D$4:$F$48,3,FALSE)</f>
        <v>#N/A</v>
      </c>
      <c r="K9848" t="b">
        <f t="shared" si="153"/>
        <v>1</v>
      </c>
    </row>
    <row r="9849" spans="9:11">
      <c r="I9849" t="e">
        <f>IF(J9849="natural gas",VLOOKUP(D9849,'Cross-Page Data'!$I$4:$J$13,2,FALSE),IF(J9849="solar",VLOOKUP('Form 923'!D9849,'Cross-Page Data'!$I$14:$J$117,2,FALSE),J9849))</f>
        <v>#N/A</v>
      </c>
      <c r="J9849" t="e">
        <f>VLOOKUP(E9849,'Cross-Page Data'!$D$4:$F$48,3,FALSE)</f>
        <v>#N/A</v>
      </c>
      <c r="K9849" t="b">
        <f t="shared" si="153"/>
        <v>1</v>
      </c>
    </row>
    <row r="9850" spans="9:11">
      <c r="I9850" t="e">
        <f>IF(J9850="natural gas",VLOOKUP(D9850,'Cross-Page Data'!$I$4:$J$13,2,FALSE),IF(J9850="solar",VLOOKUP('Form 923'!D9850,'Cross-Page Data'!$I$14:$J$117,2,FALSE),J9850))</f>
        <v>#N/A</v>
      </c>
      <c r="J9850" t="e">
        <f>VLOOKUP(E9850,'Cross-Page Data'!$D$4:$F$48,3,FALSE)</f>
        <v>#N/A</v>
      </c>
      <c r="K9850" t="b">
        <f t="shared" si="153"/>
        <v>1</v>
      </c>
    </row>
    <row r="9851" spans="9:11">
      <c r="I9851" t="e">
        <f>IF(J9851="natural gas",VLOOKUP(D9851,'Cross-Page Data'!$I$4:$J$13,2,FALSE),IF(J9851="solar",VLOOKUP('Form 923'!D9851,'Cross-Page Data'!$I$14:$J$117,2,FALSE),J9851))</f>
        <v>#N/A</v>
      </c>
      <c r="J9851" t="e">
        <f>VLOOKUP(E9851,'Cross-Page Data'!$D$4:$F$48,3,FALSE)</f>
        <v>#N/A</v>
      </c>
      <c r="K9851" t="b">
        <f t="shared" si="153"/>
        <v>1</v>
      </c>
    </row>
    <row r="9852" spans="9:11">
      <c r="I9852" t="e">
        <f>IF(J9852="natural gas",VLOOKUP(D9852,'Cross-Page Data'!$I$4:$J$13,2,FALSE),IF(J9852="solar",VLOOKUP('Form 923'!D9852,'Cross-Page Data'!$I$14:$J$117,2,FALSE),J9852))</f>
        <v>#N/A</v>
      </c>
      <c r="J9852" t="e">
        <f>VLOOKUP(E9852,'Cross-Page Data'!$D$4:$F$48,3,FALSE)</f>
        <v>#N/A</v>
      </c>
      <c r="K9852" t="b">
        <f t="shared" si="153"/>
        <v>1</v>
      </c>
    </row>
    <row r="9853" spans="9:11">
      <c r="I9853" t="e">
        <f>IF(J9853="natural gas",VLOOKUP(D9853,'Cross-Page Data'!$I$4:$J$13,2,FALSE),IF(J9853="solar",VLOOKUP('Form 923'!D9853,'Cross-Page Data'!$I$14:$J$117,2,FALSE),J9853))</f>
        <v>#N/A</v>
      </c>
      <c r="J9853" t="e">
        <f>VLOOKUP(E9853,'Cross-Page Data'!$D$4:$F$48,3,FALSE)</f>
        <v>#N/A</v>
      </c>
      <c r="K9853" t="b">
        <f t="shared" si="153"/>
        <v>1</v>
      </c>
    </row>
    <row r="9854" spans="9:11">
      <c r="I9854" t="e">
        <f>IF(J9854="natural gas",VLOOKUP(D9854,'Cross-Page Data'!$I$4:$J$13,2,FALSE),IF(J9854="solar",VLOOKUP('Form 923'!D9854,'Cross-Page Data'!$I$14:$J$117,2,FALSE),J9854))</f>
        <v>#N/A</v>
      </c>
      <c r="J9854" t="e">
        <f>VLOOKUP(E9854,'Cross-Page Data'!$D$4:$F$48,3,FALSE)</f>
        <v>#N/A</v>
      </c>
      <c r="K9854" t="b">
        <f t="shared" si="153"/>
        <v>1</v>
      </c>
    </row>
    <row r="9855" spans="9:11">
      <c r="I9855" t="e">
        <f>IF(J9855="natural gas",VLOOKUP(D9855,'Cross-Page Data'!$I$4:$J$13,2,FALSE),IF(J9855="solar",VLOOKUP('Form 923'!D9855,'Cross-Page Data'!$I$14:$J$117,2,FALSE),J9855))</f>
        <v>#N/A</v>
      </c>
      <c r="J9855" t="e">
        <f>VLOOKUP(E9855,'Cross-Page Data'!$D$4:$F$48,3,FALSE)</f>
        <v>#N/A</v>
      </c>
      <c r="K9855" t="b">
        <f t="shared" si="153"/>
        <v>1</v>
      </c>
    </row>
    <row r="9856" spans="9:11">
      <c r="I9856" t="e">
        <f>IF(J9856="natural gas",VLOOKUP(D9856,'Cross-Page Data'!$I$4:$J$13,2,FALSE),IF(J9856="solar",VLOOKUP('Form 923'!D9856,'Cross-Page Data'!$I$14:$J$117,2,FALSE),J9856))</f>
        <v>#N/A</v>
      </c>
      <c r="J9856" t="e">
        <f>VLOOKUP(E9856,'Cross-Page Data'!$D$4:$F$48,3,FALSE)</f>
        <v>#N/A</v>
      </c>
      <c r="K9856" t="b">
        <f t="shared" si="153"/>
        <v>1</v>
      </c>
    </row>
    <row r="9857" spans="9:11">
      <c r="I9857" t="e">
        <f>IF(J9857="natural gas",VLOOKUP(D9857,'Cross-Page Data'!$I$4:$J$13,2,FALSE),IF(J9857="solar",VLOOKUP('Form 923'!D9857,'Cross-Page Data'!$I$14:$J$117,2,FALSE),J9857))</f>
        <v>#N/A</v>
      </c>
      <c r="J9857" t="e">
        <f>VLOOKUP(E9857,'Cross-Page Data'!$D$4:$F$48,3,FALSE)</f>
        <v>#N/A</v>
      </c>
      <c r="K9857" t="b">
        <f t="shared" si="153"/>
        <v>1</v>
      </c>
    </row>
    <row r="9858" spans="9:11">
      <c r="I9858" t="e">
        <f>IF(J9858="natural gas",VLOOKUP(D9858,'Cross-Page Data'!$I$4:$J$13,2,FALSE),IF(J9858="solar",VLOOKUP('Form 923'!D9858,'Cross-Page Data'!$I$14:$J$117,2,FALSE),J9858))</f>
        <v>#N/A</v>
      </c>
      <c r="J9858" t="e">
        <f>VLOOKUP(E9858,'Cross-Page Data'!$D$4:$F$48,3,FALSE)</f>
        <v>#N/A</v>
      </c>
      <c r="K9858" t="b">
        <f t="shared" si="153"/>
        <v>1</v>
      </c>
    </row>
    <row r="9859" spans="9:11">
      <c r="I9859" t="e">
        <f>IF(J9859="natural gas",VLOOKUP(D9859,'Cross-Page Data'!$I$4:$J$13,2,FALSE),IF(J9859="solar",VLOOKUP('Form 923'!D9859,'Cross-Page Data'!$I$14:$J$117,2,FALSE),J9859))</f>
        <v>#N/A</v>
      </c>
      <c r="J9859" t="e">
        <f>VLOOKUP(E9859,'Cross-Page Data'!$D$4:$F$48,3,FALSE)</f>
        <v>#N/A</v>
      </c>
      <c r="K9859" t="b">
        <f t="shared" si="153"/>
        <v>1</v>
      </c>
    </row>
    <row r="9860" spans="9:11">
      <c r="I9860" t="e">
        <f>IF(J9860="natural gas",VLOOKUP(D9860,'Cross-Page Data'!$I$4:$J$13,2,FALSE),IF(J9860="solar",VLOOKUP('Form 923'!D9860,'Cross-Page Data'!$I$14:$J$117,2,FALSE),J9860))</f>
        <v>#N/A</v>
      </c>
      <c r="J9860" t="e">
        <f>VLOOKUP(E9860,'Cross-Page Data'!$D$4:$F$48,3,FALSE)</f>
        <v>#N/A</v>
      </c>
      <c r="K9860" t="b">
        <f t="shared" si="153"/>
        <v>1</v>
      </c>
    </row>
    <row r="9861" spans="9:11">
      <c r="I9861" t="e">
        <f>IF(J9861="natural gas",VLOOKUP(D9861,'Cross-Page Data'!$I$4:$J$13,2,FALSE),IF(J9861="solar",VLOOKUP('Form 923'!D9861,'Cross-Page Data'!$I$14:$J$117,2,FALSE),J9861))</f>
        <v>#N/A</v>
      </c>
      <c r="J9861" t="e">
        <f>VLOOKUP(E9861,'Cross-Page Data'!$D$4:$F$48,3,FALSE)</f>
        <v>#N/A</v>
      </c>
      <c r="K9861" t="b">
        <f t="shared" si="153"/>
        <v>1</v>
      </c>
    </row>
    <row r="9862" spans="9:11">
      <c r="I9862" t="e">
        <f>IF(J9862="natural gas",VLOOKUP(D9862,'Cross-Page Data'!$I$4:$J$13,2,FALSE),IF(J9862="solar",VLOOKUP('Form 923'!D9862,'Cross-Page Data'!$I$14:$J$117,2,FALSE),J9862))</f>
        <v>#N/A</v>
      </c>
      <c r="J9862" t="e">
        <f>VLOOKUP(E9862,'Cross-Page Data'!$D$4:$F$48,3,FALSE)</f>
        <v>#N/A</v>
      </c>
      <c r="K9862" t="b">
        <f t="shared" si="153"/>
        <v>1</v>
      </c>
    </row>
    <row r="9863" spans="9:11">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c r="I9864" t="e">
        <f>IF(J9864="natural gas",VLOOKUP(D9864,'Cross-Page Data'!$I$4:$J$13,2,FALSE),IF(J9864="solar",VLOOKUP('Form 923'!D9864,'Cross-Page Data'!$I$14:$J$117,2,FALSE),J9864))</f>
        <v>#N/A</v>
      </c>
      <c r="J9864" t="e">
        <f>VLOOKUP(E9864,'Cross-Page Data'!$D$4:$F$48,3,FALSE)</f>
        <v>#N/A</v>
      </c>
      <c r="K9864" t="b">
        <f t="shared" si="154"/>
        <v>1</v>
      </c>
    </row>
    <row r="9865" spans="9:11">
      <c r="I9865" t="e">
        <f>IF(J9865="natural gas",VLOOKUP(D9865,'Cross-Page Data'!$I$4:$J$13,2,FALSE),IF(J9865="solar",VLOOKUP('Form 923'!D9865,'Cross-Page Data'!$I$14:$J$117,2,FALSE),J9865))</f>
        <v>#N/A</v>
      </c>
      <c r="J9865" t="e">
        <f>VLOOKUP(E9865,'Cross-Page Data'!$D$4:$F$48,3,FALSE)</f>
        <v>#N/A</v>
      </c>
      <c r="K9865" t="b">
        <f t="shared" si="154"/>
        <v>1</v>
      </c>
    </row>
    <row r="9866" spans="9:11">
      <c r="I9866" t="e">
        <f>IF(J9866="natural gas",VLOOKUP(D9866,'Cross-Page Data'!$I$4:$J$13,2,FALSE),IF(J9866="solar",VLOOKUP('Form 923'!D9866,'Cross-Page Data'!$I$14:$J$117,2,FALSE),J9866))</f>
        <v>#N/A</v>
      </c>
      <c r="J9866" t="e">
        <f>VLOOKUP(E9866,'Cross-Page Data'!$D$4:$F$48,3,FALSE)</f>
        <v>#N/A</v>
      </c>
      <c r="K9866" t="b">
        <f t="shared" si="154"/>
        <v>1</v>
      </c>
    </row>
    <row r="9867" spans="9:11">
      <c r="I9867" t="e">
        <f>IF(J9867="natural gas",VLOOKUP(D9867,'Cross-Page Data'!$I$4:$J$13,2,FALSE),IF(J9867="solar",VLOOKUP('Form 923'!D9867,'Cross-Page Data'!$I$14:$J$117,2,FALSE),J9867))</f>
        <v>#N/A</v>
      </c>
      <c r="J9867" t="e">
        <f>VLOOKUP(E9867,'Cross-Page Data'!$D$4:$F$48,3,FALSE)</f>
        <v>#N/A</v>
      </c>
      <c r="K9867" t="b">
        <f t="shared" si="154"/>
        <v>1</v>
      </c>
    </row>
    <row r="9868" spans="9:11">
      <c r="I9868" t="e">
        <f>IF(J9868="natural gas",VLOOKUP(D9868,'Cross-Page Data'!$I$4:$J$13,2,FALSE),IF(J9868="solar",VLOOKUP('Form 923'!D9868,'Cross-Page Data'!$I$14:$J$117,2,FALSE),J9868))</f>
        <v>#N/A</v>
      </c>
      <c r="J9868" t="e">
        <f>VLOOKUP(E9868,'Cross-Page Data'!$D$4:$F$48,3,FALSE)</f>
        <v>#N/A</v>
      </c>
      <c r="K9868" t="b">
        <f t="shared" si="154"/>
        <v>1</v>
      </c>
    </row>
    <row r="9869" spans="9:11">
      <c r="I9869" t="e">
        <f>IF(J9869="natural gas",VLOOKUP(D9869,'Cross-Page Data'!$I$4:$J$13,2,FALSE),IF(J9869="solar",VLOOKUP('Form 923'!D9869,'Cross-Page Data'!$I$14:$J$117,2,FALSE),J9869))</f>
        <v>#N/A</v>
      </c>
      <c r="J9869" t="e">
        <f>VLOOKUP(E9869,'Cross-Page Data'!$D$4:$F$48,3,FALSE)</f>
        <v>#N/A</v>
      </c>
      <c r="K9869" t="b">
        <f t="shared" si="154"/>
        <v>1</v>
      </c>
    </row>
    <row r="9870" spans="9:11">
      <c r="I9870" t="e">
        <f>IF(J9870="natural gas",VLOOKUP(D9870,'Cross-Page Data'!$I$4:$J$13,2,FALSE),IF(J9870="solar",VLOOKUP('Form 923'!D9870,'Cross-Page Data'!$I$14:$J$117,2,FALSE),J9870))</f>
        <v>#N/A</v>
      </c>
      <c r="J9870" t="e">
        <f>VLOOKUP(E9870,'Cross-Page Data'!$D$4:$F$48,3,FALSE)</f>
        <v>#N/A</v>
      </c>
      <c r="K9870" t="b">
        <f t="shared" si="154"/>
        <v>1</v>
      </c>
    </row>
    <row r="9871" spans="9:11">
      <c r="I9871" t="e">
        <f>IF(J9871="natural gas",VLOOKUP(D9871,'Cross-Page Data'!$I$4:$J$13,2,FALSE),IF(J9871="solar",VLOOKUP('Form 923'!D9871,'Cross-Page Data'!$I$14:$J$117,2,FALSE),J9871))</f>
        <v>#N/A</v>
      </c>
      <c r="J9871" t="e">
        <f>VLOOKUP(E9871,'Cross-Page Data'!$D$4:$F$48,3,FALSE)</f>
        <v>#N/A</v>
      </c>
      <c r="K9871" t="b">
        <f t="shared" si="154"/>
        <v>1</v>
      </c>
    </row>
    <row r="9872" spans="9:11">
      <c r="I9872" t="e">
        <f>IF(J9872="natural gas",VLOOKUP(D9872,'Cross-Page Data'!$I$4:$J$13,2,FALSE),IF(J9872="solar",VLOOKUP('Form 923'!D9872,'Cross-Page Data'!$I$14:$J$117,2,FALSE),J9872))</f>
        <v>#N/A</v>
      </c>
      <c r="J9872" t="e">
        <f>VLOOKUP(E9872,'Cross-Page Data'!$D$4:$F$48,3,FALSE)</f>
        <v>#N/A</v>
      </c>
      <c r="K9872" t="b">
        <f t="shared" si="154"/>
        <v>1</v>
      </c>
    </row>
    <row r="9873" spans="9:11">
      <c r="I9873" t="e">
        <f>IF(J9873="natural gas",VLOOKUP(D9873,'Cross-Page Data'!$I$4:$J$13,2,FALSE),IF(J9873="solar",VLOOKUP('Form 923'!D9873,'Cross-Page Data'!$I$14:$J$117,2,FALSE),J9873))</f>
        <v>#N/A</v>
      </c>
      <c r="J9873" t="e">
        <f>VLOOKUP(E9873,'Cross-Page Data'!$D$4:$F$48,3,FALSE)</f>
        <v>#N/A</v>
      </c>
      <c r="K9873" t="b">
        <f t="shared" si="154"/>
        <v>1</v>
      </c>
    </row>
    <row r="9874" spans="9:11">
      <c r="I9874" t="e">
        <f>IF(J9874="natural gas",VLOOKUP(D9874,'Cross-Page Data'!$I$4:$J$13,2,FALSE),IF(J9874="solar",VLOOKUP('Form 923'!D9874,'Cross-Page Data'!$I$14:$J$117,2,FALSE),J9874))</f>
        <v>#N/A</v>
      </c>
      <c r="J9874" t="e">
        <f>VLOOKUP(E9874,'Cross-Page Data'!$D$4:$F$48,3,FALSE)</f>
        <v>#N/A</v>
      </c>
      <c r="K9874" t="b">
        <f t="shared" si="154"/>
        <v>1</v>
      </c>
    </row>
    <row r="9875" spans="9:11">
      <c r="I9875" t="e">
        <f>IF(J9875="natural gas",VLOOKUP(D9875,'Cross-Page Data'!$I$4:$J$13,2,FALSE),IF(J9875="solar",VLOOKUP('Form 923'!D9875,'Cross-Page Data'!$I$14:$J$117,2,FALSE),J9875))</f>
        <v>#N/A</v>
      </c>
      <c r="J9875" t="e">
        <f>VLOOKUP(E9875,'Cross-Page Data'!$D$4:$F$48,3,FALSE)</f>
        <v>#N/A</v>
      </c>
      <c r="K9875" t="b">
        <f t="shared" si="154"/>
        <v>1</v>
      </c>
    </row>
    <row r="9876" spans="9:11">
      <c r="I9876" t="e">
        <f>IF(J9876="natural gas",VLOOKUP(D9876,'Cross-Page Data'!$I$4:$J$13,2,FALSE),IF(J9876="solar",VLOOKUP('Form 923'!D9876,'Cross-Page Data'!$I$14:$J$117,2,FALSE),J9876))</f>
        <v>#N/A</v>
      </c>
      <c r="J9876" t="e">
        <f>VLOOKUP(E9876,'Cross-Page Data'!$D$4:$F$48,3,FALSE)</f>
        <v>#N/A</v>
      </c>
      <c r="K9876" t="b">
        <f t="shared" si="154"/>
        <v>1</v>
      </c>
    </row>
    <row r="9877" spans="9:11">
      <c r="I9877" t="e">
        <f>IF(J9877="natural gas",VLOOKUP(D9877,'Cross-Page Data'!$I$4:$J$13,2,FALSE),IF(J9877="solar",VLOOKUP('Form 923'!D9877,'Cross-Page Data'!$I$14:$J$117,2,FALSE),J9877))</f>
        <v>#N/A</v>
      </c>
      <c r="J9877" t="e">
        <f>VLOOKUP(E9877,'Cross-Page Data'!$D$4:$F$48,3,FALSE)</f>
        <v>#N/A</v>
      </c>
      <c r="K9877" t="b">
        <f t="shared" si="154"/>
        <v>1</v>
      </c>
    </row>
    <row r="9878" spans="9:11">
      <c r="I9878" t="e">
        <f>IF(J9878="natural gas",VLOOKUP(D9878,'Cross-Page Data'!$I$4:$J$13,2,FALSE),IF(J9878="solar",VLOOKUP('Form 923'!D9878,'Cross-Page Data'!$I$14:$J$117,2,FALSE),J9878))</f>
        <v>#N/A</v>
      </c>
      <c r="J9878" t="e">
        <f>VLOOKUP(E9878,'Cross-Page Data'!$D$4:$F$48,3,FALSE)</f>
        <v>#N/A</v>
      </c>
      <c r="K9878" t="b">
        <f t="shared" si="154"/>
        <v>1</v>
      </c>
    </row>
    <row r="9879" spans="9:11">
      <c r="I9879" t="e">
        <f>IF(J9879="natural gas",VLOOKUP(D9879,'Cross-Page Data'!$I$4:$J$13,2,FALSE),IF(J9879="solar",VLOOKUP('Form 923'!D9879,'Cross-Page Data'!$I$14:$J$117,2,FALSE),J9879))</f>
        <v>#N/A</v>
      </c>
      <c r="J9879" t="e">
        <f>VLOOKUP(E9879,'Cross-Page Data'!$D$4:$F$48,3,FALSE)</f>
        <v>#N/A</v>
      </c>
      <c r="K9879" t="b">
        <f t="shared" si="154"/>
        <v>1</v>
      </c>
    </row>
    <row r="9880" spans="9:11">
      <c r="I9880" t="e">
        <f>IF(J9880="natural gas",VLOOKUP(D9880,'Cross-Page Data'!$I$4:$J$13,2,FALSE),IF(J9880="solar",VLOOKUP('Form 923'!D9880,'Cross-Page Data'!$I$14:$J$117,2,FALSE),J9880))</f>
        <v>#N/A</v>
      </c>
      <c r="J9880" t="e">
        <f>VLOOKUP(E9880,'Cross-Page Data'!$D$4:$F$48,3,FALSE)</f>
        <v>#N/A</v>
      </c>
      <c r="K9880" t="b">
        <f t="shared" si="154"/>
        <v>1</v>
      </c>
    </row>
    <row r="9881" spans="9:11">
      <c r="I9881" t="e">
        <f>IF(J9881="natural gas",VLOOKUP(D9881,'Cross-Page Data'!$I$4:$J$13,2,FALSE),IF(J9881="solar",VLOOKUP('Form 923'!D9881,'Cross-Page Data'!$I$14:$J$117,2,FALSE),J9881))</f>
        <v>#N/A</v>
      </c>
      <c r="J9881" t="e">
        <f>VLOOKUP(E9881,'Cross-Page Data'!$D$4:$F$48,3,FALSE)</f>
        <v>#N/A</v>
      </c>
      <c r="K9881" t="b">
        <f t="shared" si="154"/>
        <v>1</v>
      </c>
    </row>
    <row r="9882" spans="9:11">
      <c r="I9882" t="e">
        <f>IF(J9882="natural gas",VLOOKUP(D9882,'Cross-Page Data'!$I$4:$J$13,2,FALSE),IF(J9882="solar",VLOOKUP('Form 923'!D9882,'Cross-Page Data'!$I$14:$J$117,2,FALSE),J9882))</f>
        <v>#N/A</v>
      </c>
      <c r="J9882" t="e">
        <f>VLOOKUP(E9882,'Cross-Page Data'!$D$4:$F$48,3,FALSE)</f>
        <v>#N/A</v>
      </c>
      <c r="K9882" t="b">
        <f t="shared" si="154"/>
        <v>1</v>
      </c>
    </row>
    <row r="9883" spans="9:11">
      <c r="I9883" t="e">
        <f>IF(J9883="natural gas",VLOOKUP(D9883,'Cross-Page Data'!$I$4:$J$13,2,FALSE),IF(J9883="solar",VLOOKUP('Form 923'!D9883,'Cross-Page Data'!$I$14:$J$117,2,FALSE),J9883))</f>
        <v>#N/A</v>
      </c>
      <c r="J9883" t="e">
        <f>VLOOKUP(E9883,'Cross-Page Data'!$D$4:$F$48,3,FALSE)</f>
        <v>#N/A</v>
      </c>
      <c r="K9883" t="b">
        <f t="shared" si="154"/>
        <v>1</v>
      </c>
    </row>
    <row r="9884" spans="9:11">
      <c r="I9884" t="e">
        <f>IF(J9884="natural gas",VLOOKUP(D9884,'Cross-Page Data'!$I$4:$J$13,2,FALSE),IF(J9884="solar",VLOOKUP('Form 923'!D9884,'Cross-Page Data'!$I$14:$J$117,2,FALSE),J9884))</f>
        <v>#N/A</v>
      </c>
      <c r="J9884" t="e">
        <f>VLOOKUP(E9884,'Cross-Page Data'!$D$4:$F$48,3,FALSE)</f>
        <v>#N/A</v>
      </c>
      <c r="K9884" t="b">
        <f t="shared" si="154"/>
        <v>1</v>
      </c>
    </row>
    <row r="9885" spans="9:11">
      <c r="I9885" t="e">
        <f>IF(J9885="natural gas",VLOOKUP(D9885,'Cross-Page Data'!$I$4:$J$13,2,FALSE),IF(J9885="solar",VLOOKUP('Form 923'!D9885,'Cross-Page Data'!$I$14:$J$117,2,FALSE),J9885))</f>
        <v>#N/A</v>
      </c>
      <c r="J9885" t="e">
        <f>VLOOKUP(E9885,'Cross-Page Data'!$D$4:$F$48,3,FALSE)</f>
        <v>#N/A</v>
      </c>
      <c r="K9885" t="b">
        <f t="shared" si="154"/>
        <v>1</v>
      </c>
    </row>
    <row r="9886" spans="9:11">
      <c r="I9886" t="e">
        <f>IF(J9886="natural gas",VLOOKUP(D9886,'Cross-Page Data'!$I$4:$J$13,2,FALSE),IF(J9886="solar",VLOOKUP('Form 923'!D9886,'Cross-Page Data'!$I$14:$J$117,2,FALSE),J9886))</f>
        <v>#N/A</v>
      </c>
      <c r="J9886" t="e">
        <f>VLOOKUP(E9886,'Cross-Page Data'!$D$4:$F$48,3,FALSE)</f>
        <v>#N/A</v>
      </c>
      <c r="K9886" t="b">
        <f t="shared" si="154"/>
        <v>1</v>
      </c>
    </row>
    <row r="9887" spans="9:11">
      <c r="I9887" t="e">
        <f>IF(J9887="natural gas",VLOOKUP(D9887,'Cross-Page Data'!$I$4:$J$13,2,FALSE),IF(J9887="solar",VLOOKUP('Form 923'!D9887,'Cross-Page Data'!$I$14:$J$117,2,FALSE),J9887))</f>
        <v>#N/A</v>
      </c>
      <c r="J9887" t="e">
        <f>VLOOKUP(E9887,'Cross-Page Data'!$D$4:$F$48,3,FALSE)</f>
        <v>#N/A</v>
      </c>
      <c r="K9887" t="b">
        <f t="shared" si="154"/>
        <v>1</v>
      </c>
    </row>
    <row r="9888" spans="9:11">
      <c r="I9888" t="e">
        <f>IF(J9888="natural gas",VLOOKUP(D9888,'Cross-Page Data'!$I$4:$J$13,2,FALSE),IF(J9888="solar",VLOOKUP('Form 923'!D9888,'Cross-Page Data'!$I$14:$J$117,2,FALSE),J9888))</f>
        <v>#N/A</v>
      </c>
      <c r="J9888" t="e">
        <f>VLOOKUP(E9888,'Cross-Page Data'!$D$4:$F$48,3,FALSE)</f>
        <v>#N/A</v>
      </c>
      <c r="K9888" t="b">
        <f t="shared" si="154"/>
        <v>1</v>
      </c>
    </row>
    <row r="9889" spans="9:11">
      <c r="I9889" t="e">
        <f>IF(J9889="natural gas",VLOOKUP(D9889,'Cross-Page Data'!$I$4:$J$13,2,FALSE),IF(J9889="solar",VLOOKUP('Form 923'!D9889,'Cross-Page Data'!$I$14:$J$117,2,FALSE),J9889))</f>
        <v>#N/A</v>
      </c>
      <c r="J9889" t="e">
        <f>VLOOKUP(E9889,'Cross-Page Data'!$D$4:$F$48,3,FALSE)</f>
        <v>#N/A</v>
      </c>
      <c r="K9889" t="b">
        <f t="shared" si="154"/>
        <v>1</v>
      </c>
    </row>
    <row r="9890" spans="9:11">
      <c r="I9890" t="e">
        <f>IF(J9890="natural gas",VLOOKUP(D9890,'Cross-Page Data'!$I$4:$J$13,2,FALSE),IF(J9890="solar",VLOOKUP('Form 923'!D9890,'Cross-Page Data'!$I$14:$J$117,2,FALSE),J9890))</f>
        <v>#N/A</v>
      </c>
      <c r="J9890" t="e">
        <f>VLOOKUP(E9890,'Cross-Page Data'!$D$4:$F$48,3,FALSE)</f>
        <v>#N/A</v>
      </c>
      <c r="K9890" t="b">
        <f t="shared" si="154"/>
        <v>1</v>
      </c>
    </row>
    <row r="9891" spans="9:11">
      <c r="I9891" t="e">
        <f>IF(J9891="natural gas",VLOOKUP(D9891,'Cross-Page Data'!$I$4:$J$13,2,FALSE),IF(J9891="solar",VLOOKUP('Form 923'!D9891,'Cross-Page Data'!$I$14:$J$117,2,FALSE),J9891))</f>
        <v>#N/A</v>
      </c>
      <c r="J9891" t="e">
        <f>VLOOKUP(E9891,'Cross-Page Data'!$D$4:$F$48,3,FALSE)</f>
        <v>#N/A</v>
      </c>
      <c r="K9891" t="b">
        <f t="shared" si="154"/>
        <v>1</v>
      </c>
    </row>
    <row r="9892" spans="9:11">
      <c r="I9892" t="e">
        <f>IF(J9892="natural gas",VLOOKUP(D9892,'Cross-Page Data'!$I$4:$J$13,2,FALSE),IF(J9892="solar",VLOOKUP('Form 923'!D9892,'Cross-Page Data'!$I$14:$J$117,2,FALSE),J9892))</f>
        <v>#N/A</v>
      </c>
      <c r="J9892" t="e">
        <f>VLOOKUP(E9892,'Cross-Page Data'!$D$4:$F$48,3,FALSE)</f>
        <v>#N/A</v>
      </c>
      <c r="K9892" t="b">
        <f t="shared" si="154"/>
        <v>1</v>
      </c>
    </row>
    <row r="9893" spans="9:11">
      <c r="I9893" t="e">
        <f>IF(J9893="natural gas",VLOOKUP(D9893,'Cross-Page Data'!$I$4:$J$13,2,FALSE),IF(J9893="solar",VLOOKUP('Form 923'!D9893,'Cross-Page Data'!$I$14:$J$117,2,FALSE),J9893))</f>
        <v>#N/A</v>
      </c>
      <c r="J9893" t="e">
        <f>VLOOKUP(E9893,'Cross-Page Data'!$D$4:$F$48,3,FALSE)</f>
        <v>#N/A</v>
      </c>
      <c r="K9893" t="b">
        <f t="shared" si="154"/>
        <v>1</v>
      </c>
    </row>
    <row r="9894" spans="9:11">
      <c r="I9894" t="e">
        <f>IF(J9894="natural gas",VLOOKUP(D9894,'Cross-Page Data'!$I$4:$J$13,2,FALSE),IF(J9894="solar",VLOOKUP('Form 923'!D9894,'Cross-Page Data'!$I$14:$J$117,2,FALSE),J9894))</f>
        <v>#N/A</v>
      </c>
      <c r="J9894" t="e">
        <f>VLOOKUP(E9894,'Cross-Page Data'!$D$4:$F$48,3,FALSE)</f>
        <v>#N/A</v>
      </c>
      <c r="K9894" t="b">
        <f t="shared" si="154"/>
        <v>1</v>
      </c>
    </row>
    <row r="9895" spans="9:11">
      <c r="I9895" t="e">
        <f>IF(J9895="natural gas",VLOOKUP(D9895,'Cross-Page Data'!$I$4:$J$13,2,FALSE),IF(J9895="solar",VLOOKUP('Form 923'!D9895,'Cross-Page Data'!$I$14:$J$117,2,FALSE),J9895))</f>
        <v>#N/A</v>
      </c>
      <c r="J9895" t="e">
        <f>VLOOKUP(E9895,'Cross-Page Data'!$D$4:$F$48,3,FALSE)</f>
        <v>#N/A</v>
      </c>
      <c r="K9895" t="b">
        <f t="shared" si="154"/>
        <v>1</v>
      </c>
    </row>
    <row r="9896" spans="9:11">
      <c r="I9896" t="e">
        <f>IF(J9896="natural gas",VLOOKUP(D9896,'Cross-Page Data'!$I$4:$J$13,2,FALSE),IF(J9896="solar",VLOOKUP('Form 923'!D9896,'Cross-Page Data'!$I$14:$J$117,2,FALSE),J9896))</f>
        <v>#N/A</v>
      </c>
      <c r="J9896" t="e">
        <f>VLOOKUP(E9896,'Cross-Page Data'!$D$4:$F$48,3,FALSE)</f>
        <v>#N/A</v>
      </c>
      <c r="K9896" t="b">
        <f t="shared" si="154"/>
        <v>1</v>
      </c>
    </row>
    <row r="9897" spans="9:11">
      <c r="I9897" t="e">
        <f>IF(J9897="natural gas",VLOOKUP(D9897,'Cross-Page Data'!$I$4:$J$13,2,FALSE),IF(J9897="solar",VLOOKUP('Form 923'!D9897,'Cross-Page Data'!$I$14:$J$117,2,FALSE),J9897))</f>
        <v>#N/A</v>
      </c>
      <c r="J9897" t="e">
        <f>VLOOKUP(E9897,'Cross-Page Data'!$D$4:$F$48,3,FALSE)</f>
        <v>#N/A</v>
      </c>
      <c r="K9897" t="b">
        <f t="shared" si="154"/>
        <v>1</v>
      </c>
    </row>
    <row r="9898" spans="9:11">
      <c r="I9898" t="e">
        <f>IF(J9898="natural gas",VLOOKUP(D9898,'Cross-Page Data'!$I$4:$J$13,2,FALSE),IF(J9898="solar",VLOOKUP('Form 923'!D9898,'Cross-Page Data'!$I$14:$J$117,2,FALSE),J9898))</f>
        <v>#N/A</v>
      </c>
      <c r="J9898" t="e">
        <f>VLOOKUP(E9898,'Cross-Page Data'!$D$4:$F$48,3,FALSE)</f>
        <v>#N/A</v>
      </c>
      <c r="K9898" t="b">
        <f t="shared" si="154"/>
        <v>1</v>
      </c>
    </row>
    <row r="9899" spans="9:11">
      <c r="I9899" t="e">
        <f>IF(J9899="natural gas",VLOOKUP(D9899,'Cross-Page Data'!$I$4:$J$13,2,FALSE),IF(J9899="solar",VLOOKUP('Form 923'!D9899,'Cross-Page Data'!$I$14:$J$117,2,FALSE),J9899))</f>
        <v>#N/A</v>
      </c>
      <c r="J9899" t="e">
        <f>VLOOKUP(E9899,'Cross-Page Data'!$D$4:$F$48,3,FALSE)</f>
        <v>#N/A</v>
      </c>
      <c r="K9899" t="b">
        <f t="shared" si="154"/>
        <v>1</v>
      </c>
    </row>
    <row r="9900" spans="9:11">
      <c r="I9900" t="e">
        <f>IF(J9900="natural gas",VLOOKUP(D9900,'Cross-Page Data'!$I$4:$J$13,2,FALSE),IF(J9900="solar",VLOOKUP('Form 923'!D9900,'Cross-Page Data'!$I$14:$J$117,2,FALSE),J9900))</f>
        <v>#N/A</v>
      </c>
      <c r="J9900" t="e">
        <f>VLOOKUP(E9900,'Cross-Page Data'!$D$4:$F$48,3,FALSE)</f>
        <v>#N/A</v>
      </c>
      <c r="K9900" t="b">
        <f t="shared" si="154"/>
        <v>1</v>
      </c>
    </row>
    <row r="9901" spans="9:11">
      <c r="I9901" t="e">
        <f>IF(J9901="natural gas",VLOOKUP(D9901,'Cross-Page Data'!$I$4:$J$13,2,FALSE),IF(J9901="solar",VLOOKUP('Form 923'!D9901,'Cross-Page Data'!$I$14:$J$117,2,FALSE),J9901))</f>
        <v>#N/A</v>
      </c>
      <c r="J9901" t="e">
        <f>VLOOKUP(E9901,'Cross-Page Data'!$D$4:$F$48,3,FALSE)</f>
        <v>#N/A</v>
      </c>
      <c r="K9901" t="b">
        <f t="shared" si="154"/>
        <v>1</v>
      </c>
    </row>
    <row r="9902" spans="9:11">
      <c r="I9902" t="e">
        <f>IF(J9902="natural gas",VLOOKUP(D9902,'Cross-Page Data'!$I$4:$J$13,2,FALSE),IF(J9902="solar",VLOOKUP('Form 923'!D9902,'Cross-Page Data'!$I$14:$J$117,2,FALSE),J9902))</f>
        <v>#N/A</v>
      </c>
      <c r="J9902" t="e">
        <f>VLOOKUP(E9902,'Cross-Page Data'!$D$4:$F$48,3,FALSE)</f>
        <v>#N/A</v>
      </c>
      <c r="K9902" t="b">
        <f t="shared" si="154"/>
        <v>1</v>
      </c>
    </row>
    <row r="9903" spans="9:11">
      <c r="I9903" t="e">
        <f>IF(J9903="natural gas",VLOOKUP(D9903,'Cross-Page Data'!$I$4:$J$13,2,FALSE),IF(J9903="solar",VLOOKUP('Form 923'!D9903,'Cross-Page Data'!$I$14:$J$117,2,FALSE),J9903))</f>
        <v>#N/A</v>
      </c>
      <c r="J9903" t="e">
        <f>VLOOKUP(E9903,'Cross-Page Data'!$D$4:$F$48,3,FALSE)</f>
        <v>#N/A</v>
      </c>
      <c r="K9903" t="b">
        <f t="shared" si="154"/>
        <v>1</v>
      </c>
    </row>
    <row r="9904" spans="9:11">
      <c r="I9904" t="e">
        <f>IF(J9904="natural gas",VLOOKUP(D9904,'Cross-Page Data'!$I$4:$J$13,2,FALSE),IF(J9904="solar",VLOOKUP('Form 923'!D9904,'Cross-Page Data'!$I$14:$J$117,2,FALSE),J9904))</f>
        <v>#N/A</v>
      </c>
      <c r="J9904" t="e">
        <f>VLOOKUP(E9904,'Cross-Page Data'!$D$4:$F$48,3,FALSE)</f>
        <v>#N/A</v>
      </c>
      <c r="K9904" t="b">
        <f t="shared" si="154"/>
        <v>1</v>
      </c>
    </row>
    <row r="9905" spans="9:11">
      <c r="I9905" t="e">
        <f>IF(J9905="natural gas",VLOOKUP(D9905,'Cross-Page Data'!$I$4:$J$13,2,FALSE),IF(J9905="solar",VLOOKUP('Form 923'!D9905,'Cross-Page Data'!$I$14:$J$117,2,FALSE),J9905))</f>
        <v>#N/A</v>
      </c>
      <c r="J9905" t="e">
        <f>VLOOKUP(E9905,'Cross-Page Data'!$D$4:$F$48,3,FALSE)</f>
        <v>#N/A</v>
      </c>
      <c r="K9905" t="b">
        <f t="shared" si="154"/>
        <v>1</v>
      </c>
    </row>
    <row r="9906" spans="9:11">
      <c r="I9906" t="e">
        <f>IF(J9906="natural gas",VLOOKUP(D9906,'Cross-Page Data'!$I$4:$J$13,2,FALSE),IF(J9906="solar",VLOOKUP('Form 923'!D9906,'Cross-Page Data'!$I$14:$J$117,2,FALSE),J9906))</f>
        <v>#N/A</v>
      </c>
      <c r="J9906" t="e">
        <f>VLOOKUP(E9906,'Cross-Page Data'!$D$4:$F$48,3,FALSE)</f>
        <v>#N/A</v>
      </c>
      <c r="K9906" t="b">
        <f t="shared" si="154"/>
        <v>1</v>
      </c>
    </row>
    <row r="9907" spans="9:11">
      <c r="I9907" t="e">
        <f>IF(J9907="natural gas",VLOOKUP(D9907,'Cross-Page Data'!$I$4:$J$13,2,FALSE),IF(J9907="solar",VLOOKUP('Form 923'!D9907,'Cross-Page Data'!$I$14:$J$117,2,FALSE),J9907))</f>
        <v>#N/A</v>
      </c>
      <c r="J9907" t="e">
        <f>VLOOKUP(E9907,'Cross-Page Data'!$D$4:$F$48,3,FALSE)</f>
        <v>#N/A</v>
      </c>
      <c r="K9907" t="b">
        <f t="shared" si="154"/>
        <v>1</v>
      </c>
    </row>
    <row r="9908" spans="9:11">
      <c r="I9908" t="e">
        <f>IF(J9908="natural gas",VLOOKUP(D9908,'Cross-Page Data'!$I$4:$J$13,2,FALSE),IF(J9908="solar",VLOOKUP('Form 923'!D9908,'Cross-Page Data'!$I$14:$J$117,2,FALSE),J9908))</f>
        <v>#N/A</v>
      </c>
      <c r="J9908" t="e">
        <f>VLOOKUP(E9908,'Cross-Page Data'!$D$4:$F$48,3,FALSE)</f>
        <v>#N/A</v>
      </c>
      <c r="K9908" t="b">
        <f t="shared" si="154"/>
        <v>1</v>
      </c>
    </row>
    <row r="9909" spans="9:11">
      <c r="I9909" t="e">
        <f>IF(J9909="natural gas",VLOOKUP(D9909,'Cross-Page Data'!$I$4:$J$13,2,FALSE),IF(J9909="solar",VLOOKUP('Form 923'!D9909,'Cross-Page Data'!$I$14:$J$117,2,FALSE),J9909))</f>
        <v>#N/A</v>
      </c>
      <c r="J9909" t="e">
        <f>VLOOKUP(E9909,'Cross-Page Data'!$D$4:$F$48,3,FALSE)</f>
        <v>#N/A</v>
      </c>
      <c r="K9909" t="b">
        <f t="shared" si="154"/>
        <v>1</v>
      </c>
    </row>
    <row r="9910" spans="9:11">
      <c r="I9910" t="e">
        <f>IF(J9910="natural gas",VLOOKUP(D9910,'Cross-Page Data'!$I$4:$J$13,2,FALSE),IF(J9910="solar",VLOOKUP('Form 923'!D9910,'Cross-Page Data'!$I$14:$J$117,2,FALSE),J9910))</f>
        <v>#N/A</v>
      </c>
      <c r="J9910" t="e">
        <f>VLOOKUP(E9910,'Cross-Page Data'!$D$4:$F$48,3,FALSE)</f>
        <v>#N/A</v>
      </c>
      <c r="K9910" t="b">
        <f t="shared" si="154"/>
        <v>1</v>
      </c>
    </row>
    <row r="9911" spans="9:11">
      <c r="I9911" t="e">
        <f>IF(J9911="natural gas",VLOOKUP(D9911,'Cross-Page Data'!$I$4:$J$13,2,FALSE),IF(J9911="solar",VLOOKUP('Form 923'!D9911,'Cross-Page Data'!$I$14:$J$117,2,FALSE),J9911))</f>
        <v>#N/A</v>
      </c>
      <c r="J9911" t="e">
        <f>VLOOKUP(E9911,'Cross-Page Data'!$D$4:$F$48,3,FALSE)</f>
        <v>#N/A</v>
      </c>
      <c r="K9911" t="b">
        <f t="shared" si="154"/>
        <v>1</v>
      </c>
    </row>
    <row r="9912" spans="9:11">
      <c r="I9912" t="e">
        <f>IF(J9912="natural gas",VLOOKUP(D9912,'Cross-Page Data'!$I$4:$J$13,2,FALSE),IF(J9912="solar",VLOOKUP('Form 923'!D9912,'Cross-Page Data'!$I$14:$J$117,2,FALSE),J9912))</f>
        <v>#N/A</v>
      </c>
      <c r="J9912" t="e">
        <f>VLOOKUP(E9912,'Cross-Page Data'!$D$4:$F$48,3,FALSE)</f>
        <v>#N/A</v>
      </c>
      <c r="K9912" t="b">
        <f t="shared" si="154"/>
        <v>1</v>
      </c>
    </row>
    <row r="9913" spans="9:11">
      <c r="I9913" t="e">
        <f>IF(J9913="natural gas",VLOOKUP(D9913,'Cross-Page Data'!$I$4:$J$13,2,FALSE),IF(J9913="solar",VLOOKUP('Form 923'!D9913,'Cross-Page Data'!$I$14:$J$117,2,FALSE),J9913))</f>
        <v>#N/A</v>
      </c>
      <c r="J9913" t="e">
        <f>VLOOKUP(E9913,'Cross-Page Data'!$D$4:$F$48,3,FALSE)</f>
        <v>#N/A</v>
      </c>
      <c r="K9913" t="b">
        <f t="shared" si="154"/>
        <v>1</v>
      </c>
    </row>
    <row r="9914" spans="9:11">
      <c r="I9914" t="e">
        <f>IF(J9914="natural gas",VLOOKUP(D9914,'Cross-Page Data'!$I$4:$J$13,2,FALSE),IF(J9914="solar",VLOOKUP('Form 923'!D9914,'Cross-Page Data'!$I$14:$J$117,2,FALSE),J9914))</f>
        <v>#N/A</v>
      </c>
      <c r="J9914" t="e">
        <f>VLOOKUP(E9914,'Cross-Page Data'!$D$4:$F$48,3,FALSE)</f>
        <v>#N/A</v>
      </c>
      <c r="K9914" t="b">
        <f t="shared" si="154"/>
        <v>1</v>
      </c>
    </row>
    <row r="9915" spans="9:11">
      <c r="I9915" t="e">
        <f>IF(J9915="natural gas",VLOOKUP(D9915,'Cross-Page Data'!$I$4:$J$13,2,FALSE),IF(J9915="solar",VLOOKUP('Form 923'!D9915,'Cross-Page Data'!$I$14:$J$117,2,FALSE),J9915))</f>
        <v>#N/A</v>
      </c>
      <c r="J9915" t="e">
        <f>VLOOKUP(E9915,'Cross-Page Data'!$D$4:$F$48,3,FALSE)</f>
        <v>#N/A</v>
      </c>
      <c r="K9915" t="b">
        <f t="shared" si="154"/>
        <v>1</v>
      </c>
    </row>
    <row r="9916" spans="9:11">
      <c r="I9916" t="e">
        <f>IF(J9916="natural gas",VLOOKUP(D9916,'Cross-Page Data'!$I$4:$J$13,2,FALSE),IF(J9916="solar",VLOOKUP('Form 923'!D9916,'Cross-Page Data'!$I$14:$J$117,2,FALSE),J9916))</f>
        <v>#N/A</v>
      </c>
      <c r="J9916" t="e">
        <f>VLOOKUP(E9916,'Cross-Page Data'!$D$4:$F$48,3,FALSE)</f>
        <v>#N/A</v>
      </c>
      <c r="K9916" t="b">
        <f t="shared" si="154"/>
        <v>1</v>
      </c>
    </row>
    <row r="9917" spans="9:11">
      <c r="I9917" t="e">
        <f>IF(J9917="natural gas",VLOOKUP(D9917,'Cross-Page Data'!$I$4:$J$13,2,FALSE),IF(J9917="solar",VLOOKUP('Form 923'!D9917,'Cross-Page Data'!$I$14:$J$117,2,FALSE),J9917))</f>
        <v>#N/A</v>
      </c>
      <c r="J9917" t="e">
        <f>VLOOKUP(E9917,'Cross-Page Data'!$D$4:$F$48,3,FALSE)</f>
        <v>#N/A</v>
      </c>
      <c r="K9917" t="b">
        <f t="shared" si="154"/>
        <v>1</v>
      </c>
    </row>
    <row r="9918" spans="9:11">
      <c r="I9918" t="e">
        <f>IF(J9918="natural gas",VLOOKUP(D9918,'Cross-Page Data'!$I$4:$J$13,2,FALSE),IF(J9918="solar",VLOOKUP('Form 923'!D9918,'Cross-Page Data'!$I$14:$J$117,2,FALSE),J9918))</f>
        <v>#N/A</v>
      </c>
      <c r="J9918" t="e">
        <f>VLOOKUP(E9918,'Cross-Page Data'!$D$4:$F$48,3,FALSE)</f>
        <v>#N/A</v>
      </c>
      <c r="K9918" t="b">
        <f t="shared" si="154"/>
        <v>1</v>
      </c>
    </row>
    <row r="9919" spans="9:11">
      <c r="I9919" t="e">
        <f>IF(J9919="natural gas",VLOOKUP(D9919,'Cross-Page Data'!$I$4:$J$13,2,FALSE),IF(J9919="solar",VLOOKUP('Form 923'!D9919,'Cross-Page Data'!$I$14:$J$117,2,FALSE),J9919))</f>
        <v>#N/A</v>
      </c>
      <c r="J9919" t="e">
        <f>VLOOKUP(E9919,'Cross-Page Data'!$D$4:$F$48,3,FALSE)</f>
        <v>#N/A</v>
      </c>
      <c r="K9919" t="b">
        <f t="shared" si="154"/>
        <v>1</v>
      </c>
    </row>
    <row r="9920" spans="9:11">
      <c r="I9920" t="e">
        <f>IF(J9920="natural gas",VLOOKUP(D9920,'Cross-Page Data'!$I$4:$J$13,2,FALSE),IF(J9920="solar",VLOOKUP('Form 923'!D9920,'Cross-Page Data'!$I$14:$J$117,2,FALSE),J9920))</f>
        <v>#N/A</v>
      </c>
      <c r="J9920" t="e">
        <f>VLOOKUP(E9920,'Cross-Page Data'!$D$4:$F$48,3,FALSE)</f>
        <v>#N/A</v>
      </c>
      <c r="K9920" t="b">
        <f t="shared" si="154"/>
        <v>1</v>
      </c>
    </row>
    <row r="9921" spans="9:11">
      <c r="I9921" t="e">
        <f>IF(J9921="natural gas",VLOOKUP(D9921,'Cross-Page Data'!$I$4:$J$13,2,FALSE),IF(J9921="solar",VLOOKUP('Form 923'!D9921,'Cross-Page Data'!$I$14:$J$117,2,FALSE),J9921))</f>
        <v>#N/A</v>
      </c>
      <c r="J9921" t="e">
        <f>VLOOKUP(E9921,'Cross-Page Data'!$D$4:$F$48,3,FALSE)</f>
        <v>#N/A</v>
      </c>
      <c r="K9921" t="b">
        <f t="shared" si="154"/>
        <v>1</v>
      </c>
    </row>
    <row r="9922" spans="9:11">
      <c r="I9922" t="e">
        <f>IF(J9922="natural gas",VLOOKUP(D9922,'Cross-Page Data'!$I$4:$J$13,2,FALSE),IF(J9922="solar",VLOOKUP('Form 923'!D9922,'Cross-Page Data'!$I$14:$J$117,2,FALSE),J9922))</f>
        <v>#N/A</v>
      </c>
      <c r="J9922" t="e">
        <f>VLOOKUP(E9922,'Cross-Page Data'!$D$4:$F$48,3,FALSE)</f>
        <v>#N/A</v>
      </c>
      <c r="K9922" t="b">
        <f t="shared" si="154"/>
        <v>1</v>
      </c>
    </row>
    <row r="9923" spans="9:11">
      <c r="I9923" t="e">
        <f>IF(J9923="natural gas",VLOOKUP(D9923,'Cross-Page Data'!$I$4:$J$13,2,FALSE),IF(J9923="solar",VLOOKUP('Form 923'!D9923,'Cross-Page Data'!$I$14:$J$117,2,FALSE),J9923))</f>
        <v>#N/A</v>
      </c>
      <c r="J9923" t="e">
        <f>VLOOKUP(E9923,'Cross-Page Data'!$D$4:$F$48,3,FALSE)</f>
        <v>#N/A</v>
      </c>
      <c r="K9923" t="b">
        <f t="shared" si="154"/>
        <v>1</v>
      </c>
    </row>
    <row r="9924" spans="9:11">
      <c r="I9924" t="e">
        <f>IF(J9924="natural gas",VLOOKUP(D9924,'Cross-Page Data'!$I$4:$J$13,2,FALSE),IF(J9924="solar",VLOOKUP('Form 923'!D9924,'Cross-Page Data'!$I$14:$J$117,2,FALSE),J9924))</f>
        <v>#N/A</v>
      </c>
      <c r="J9924" t="e">
        <f>VLOOKUP(E9924,'Cross-Page Data'!$D$4:$F$48,3,FALSE)</f>
        <v>#N/A</v>
      </c>
      <c r="K9924" t="b">
        <f t="shared" si="154"/>
        <v>1</v>
      </c>
    </row>
    <row r="9925" spans="9:11">
      <c r="I9925" t="e">
        <f>IF(J9925="natural gas",VLOOKUP(D9925,'Cross-Page Data'!$I$4:$J$13,2,FALSE),IF(J9925="solar",VLOOKUP('Form 923'!D9925,'Cross-Page Data'!$I$14:$J$117,2,FALSE),J9925))</f>
        <v>#N/A</v>
      </c>
      <c r="J9925" t="e">
        <f>VLOOKUP(E9925,'Cross-Page Data'!$D$4:$F$48,3,FALSE)</f>
        <v>#N/A</v>
      </c>
      <c r="K9925" t="b">
        <f t="shared" si="154"/>
        <v>1</v>
      </c>
    </row>
    <row r="9926" spans="9:11">
      <c r="I9926" t="e">
        <f>IF(J9926="natural gas",VLOOKUP(D9926,'Cross-Page Data'!$I$4:$J$13,2,FALSE),IF(J9926="solar",VLOOKUP('Form 923'!D9926,'Cross-Page Data'!$I$14:$J$117,2,FALSE),J9926))</f>
        <v>#N/A</v>
      </c>
      <c r="J9926" t="e">
        <f>VLOOKUP(E9926,'Cross-Page Data'!$D$4:$F$48,3,FALSE)</f>
        <v>#N/A</v>
      </c>
      <c r="K9926" t="b">
        <f t="shared" si="154"/>
        <v>1</v>
      </c>
    </row>
    <row r="9927" spans="9:11">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c r="I9928" t="e">
        <f>IF(J9928="natural gas",VLOOKUP(D9928,'Cross-Page Data'!$I$4:$J$13,2,FALSE),IF(J9928="solar",VLOOKUP('Form 923'!D9928,'Cross-Page Data'!$I$14:$J$117,2,FALSE),J9928))</f>
        <v>#N/A</v>
      </c>
      <c r="J9928" t="e">
        <f>VLOOKUP(E9928,'Cross-Page Data'!$D$4:$F$48,3,FALSE)</f>
        <v>#N/A</v>
      </c>
      <c r="K9928" t="b">
        <f t="shared" si="155"/>
        <v>1</v>
      </c>
    </row>
    <row r="9929" spans="9:11">
      <c r="I9929" t="e">
        <f>IF(J9929="natural gas",VLOOKUP(D9929,'Cross-Page Data'!$I$4:$J$13,2,FALSE),IF(J9929="solar",VLOOKUP('Form 923'!D9929,'Cross-Page Data'!$I$14:$J$117,2,FALSE),J9929))</f>
        <v>#N/A</v>
      </c>
      <c r="J9929" t="e">
        <f>VLOOKUP(E9929,'Cross-Page Data'!$D$4:$F$48,3,FALSE)</f>
        <v>#N/A</v>
      </c>
      <c r="K9929" t="b">
        <f t="shared" si="155"/>
        <v>1</v>
      </c>
    </row>
    <row r="9930" spans="9:11">
      <c r="I9930" t="e">
        <f>IF(J9930="natural gas",VLOOKUP(D9930,'Cross-Page Data'!$I$4:$J$13,2,FALSE),IF(J9930="solar",VLOOKUP('Form 923'!D9930,'Cross-Page Data'!$I$14:$J$117,2,FALSE),J9930))</f>
        <v>#N/A</v>
      </c>
      <c r="J9930" t="e">
        <f>VLOOKUP(E9930,'Cross-Page Data'!$D$4:$F$48,3,FALSE)</f>
        <v>#N/A</v>
      </c>
      <c r="K9930" t="b">
        <f t="shared" si="155"/>
        <v>1</v>
      </c>
    </row>
    <row r="9931" spans="9:11">
      <c r="I9931" t="e">
        <f>IF(J9931="natural gas",VLOOKUP(D9931,'Cross-Page Data'!$I$4:$J$13,2,FALSE),IF(J9931="solar",VLOOKUP('Form 923'!D9931,'Cross-Page Data'!$I$14:$J$117,2,FALSE),J9931))</f>
        <v>#N/A</v>
      </c>
      <c r="J9931" t="e">
        <f>VLOOKUP(E9931,'Cross-Page Data'!$D$4:$F$48,3,FALSE)</f>
        <v>#N/A</v>
      </c>
      <c r="K9931" t="b">
        <f t="shared" si="155"/>
        <v>1</v>
      </c>
    </row>
    <row r="9932" spans="9:11">
      <c r="I9932" t="e">
        <f>IF(J9932="natural gas",VLOOKUP(D9932,'Cross-Page Data'!$I$4:$J$13,2,FALSE),IF(J9932="solar",VLOOKUP('Form 923'!D9932,'Cross-Page Data'!$I$14:$J$117,2,FALSE),J9932))</f>
        <v>#N/A</v>
      </c>
      <c r="J9932" t="e">
        <f>VLOOKUP(E9932,'Cross-Page Data'!$D$4:$F$48,3,FALSE)</f>
        <v>#N/A</v>
      </c>
      <c r="K9932" t="b">
        <f t="shared" si="155"/>
        <v>1</v>
      </c>
    </row>
    <row r="9933" spans="9:11">
      <c r="I9933" t="e">
        <f>IF(J9933="natural gas",VLOOKUP(D9933,'Cross-Page Data'!$I$4:$J$13,2,FALSE),IF(J9933="solar",VLOOKUP('Form 923'!D9933,'Cross-Page Data'!$I$14:$J$117,2,FALSE),J9933))</f>
        <v>#N/A</v>
      </c>
      <c r="J9933" t="e">
        <f>VLOOKUP(E9933,'Cross-Page Data'!$D$4:$F$48,3,FALSE)</f>
        <v>#N/A</v>
      </c>
      <c r="K9933" t="b">
        <f t="shared" si="155"/>
        <v>1</v>
      </c>
    </row>
    <row r="9934" spans="9:11">
      <c r="I9934" t="e">
        <f>IF(J9934="natural gas",VLOOKUP(D9934,'Cross-Page Data'!$I$4:$J$13,2,FALSE),IF(J9934="solar",VLOOKUP('Form 923'!D9934,'Cross-Page Data'!$I$14:$J$117,2,FALSE),J9934))</f>
        <v>#N/A</v>
      </c>
      <c r="J9934" t="e">
        <f>VLOOKUP(E9934,'Cross-Page Data'!$D$4:$F$48,3,FALSE)</f>
        <v>#N/A</v>
      </c>
      <c r="K9934" t="b">
        <f t="shared" si="155"/>
        <v>1</v>
      </c>
    </row>
    <row r="9935" spans="9:11">
      <c r="I9935" t="e">
        <f>IF(J9935="natural gas",VLOOKUP(D9935,'Cross-Page Data'!$I$4:$J$13,2,FALSE),IF(J9935="solar",VLOOKUP('Form 923'!D9935,'Cross-Page Data'!$I$14:$J$117,2,FALSE),J9935))</f>
        <v>#N/A</v>
      </c>
      <c r="J9935" t="e">
        <f>VLOOKUP(E9935,'Cross-Page Data'!$D$4:$F$48,3,FALSE)</f>
        <v>#N/A</v>
      </c>
      <c r="K9935" t="b">
        <f t="shared" si="155"/>
        <v>1</v>
      </c>
    </row>
    <row r="9936" spans="9:11">
      <c r="I9936" t="e">
        <f>IF(J9936="natural gas",VLOOKUP(D9936,'Cross-Page Data'!$I$4:$J$13,2,FALSE),IF(J9936="solar",VLOOKUP('Form 923'!D9936,'Cross-Page Data'!$I$14:$J$117,2,FALSE),J9936))</f>
        <v>#N/A</v>
      </c>
      <c r="J9936" t="e">
        <f>VLOOKUP(E9936,'Cross-Page Data'!$D$4:$F$48,3,FALSE)</f>
        <v>#N/A</v>
      </c>
      <c r="K9936" t="b">
        <f t="shared" si="155"/>
        <v>1</v>
      </c>
    </row>
    <row r="9937" spans="9:11">
      <c r="I9937" t="e">
        <f>IF(J9937="natural gas",VLOOKUP(D9937,'Cross-Page Data'!$I$4:$J$13,2,FALSE),IF(J9937="solar",VLOOKUP('Form 923'!D9937,'Cross-Page Data'!$I$14:$J$117,2,FALSE),J9937))</f>
        <v>#N/A</v>
      </c>
      <c r="J9937" t="e">
        <f>VLOOKUP(E9937,'Cross-Page Data'!$D$4:$F$48,3,FALSE)</f>
        <v>#N/A</v>
      </c>
      <c r="K9937" t="b">
        <f t="shared" si="155"/>
        <v>1</v>
      </c>
    </row>
    <row r="9938" spans="9:11">
      <c r="I9938" t="e">
        <f>IF(J9938="natural gas",VLOOKUP(D9938,'Cross-Page Data'!$I$4:$J$13,2,FALSE),IF(J9938="solar",VLOOKUP('Form 923'!D9938,'Cross-Page Data'!$I$14:$J$117,2,FALSE),J9938))</f>
        <v>#N/A</v>
      </c>
      <c r="J9938" t="e">
        <f>VLOOKUP(E9938,'Cross-Page Data'!$D$4:$F$48,3,FALSE)</f>
        <v>#N/A</v>
      </c>
      <c r="K9938" t="b">
        <f t="shared" si="155"/>
        <v>1</v>
      </c>
    </row>
    <row r="9939" spans="9:11">
      <c r="I9939" t="e">
        <f>IF(J9939="natural gas",VLOOKUP(D9939,'Cross-Page Data'!$I$4:$J$13,2,FALSE),IF(J9939="solar",VLOOKUP('Form 923'!D9939,'Cross-Page Data'!$I$14:$J$117,2,FALSE),J9939))</f>
        <v>#N/A</v>
      </c>
      <c r="J9939" t="e">
        <f>VLOOKUP(E9939,'Cross-Page Data'!$D$4:$F$48,3,FALSE)</f>
        <v>#N/A</v>
      </c>
      <c r="K9939" t="b">
        <f t="shared" si="155"/>
        <v>1</v>
      </c>
    </row>
    <row r="9940" spans="9:11">
      <c r="I9940" t="e">
        <f>IF(J9940="natural gas",VLOOKUP(D9940,'Cross-Page Data'!$I$4:$J$13,2,FALSE),IF(J9940="solar",VLOOKUP('Form 923'!D9940,'Cross-Page Data'!$I$14:$J$117,2,FALSE),J9940))</f>
        <v>#N/A</v>
      </c>
      <c r="J9940" t="e">
        <f>VLOOKUP(E9940,'Cross-Page Data'!$D$4:$F$48,3,FALSE)</f>
        <v>#N/A</v>
      </c>
      <c r="K9940" t="b">
        <f t="shared" si="155"/>
        <v>1</v>
      </c>
    </row>
    <row r="9941" spans="9:11">
      <c r="I9941" t="e">
        <f>IF(J9941="natural gas",VLOOKUP(D9941,'Cross-Page Data'!$I$4:$J$13,2,FALSE),IF(J9941="solar",VLOOKUP('Form 923'!D9941,'Cross-Page Data'!$I$14:$J$117,2,FALSE),J9941))</f>
        <v>#N/A</v>
      </c>
      <c r="J9941" t="e">
        <f>VLOOKUP(E9941,'Cross-Page Data'!$D$4:$F$48,3,FALSE)</f>
        <v>#N/A</v>
      </c>
      <c r="K9941" t="b">
        <f t="shared" si="155"/>
        <v>1</v>
      </c>
    </row>
    <row r="9942" spans="9:11">
      <c r="I9942" t="e">
        <f>IF(J9942="natural gas",VLOOKUP(D9942,'Cross-Page Data'!$I$4:$J$13,2,FALSE),IF(J9942="solar",VLOOKUP('Form 923'!D9942,'Cross-Page Data'!$I$14:$J$117,2,FALSE),J9942))</f>
        <v>#N/A</v>
      </c>
      <c r="J9942" t="e">
        <f>VLOOKUP(E9942,'Cross-Page Data'!$D$4:$F$48,3,FALSE)</f>
        <v>#N/A</v>
      </c>
      <c r="K9942" t="b">
        <f t="shared" si="155"/>
        <v>1</v>
      </c>
    </row>
    <row r="9943" spans="9:11">
      <c r="I9943" t="e">
        <f>IF(J9943="natural gas",VLOOKUP(D9943,'Cross-Page Data'!$I$4:$J$13,2,FALSE),IF(J9943="solar",VLOOKUP('Form 923'!D9943,'Cross-Page Data'!$I$14:$J$117,2,FALSE),J9943))</f>
        <v>#N/A</v>
      </c>
      <c r="J9943" t="e">
        <f>VLOOKUP(E9943,'Cross-Page Data'!$D$4:$F$48,3,FALSE)</f>
        <v>#N/A</v>
      </c>
      <c r="K9943" t="b">
        <f t="shared" si="155"/>
        <v>1</v>
      </c>
    </row>
    <row r="9944" spans="9:11">
      <c r="I9944" t="e">
        <f>IF(J9944="natural gas",VLOOKUP(D9944,'Cross-Page Data'!$I$4:$J$13,2,FALSE),IF(J9944="solar",VLOOKUP('Form 923'!D9944,'Cross-Page Data'!$I$14:$J$117,2,FALSE),J9944))</f>
        <v>#N/A</v>
      </c>
      <c r="J9944" t="e">
        <f>VLOOKUP(E9944,'Cross-Page Data'!$D$4:$F$48,3,FALSE)</f>
        <v>#N/A</v>
      </c>
      <c r="K9944" t="b">
        <f t="shared" si="155"/>
        <v>1</v>
      </c>
    </row>
    <row r="9945" spans="9:11">
      <c r="I9945" t="e">
        <f>IF(J9945="natural gas",VLOOKUP(D9945,'Cross-Page Data'!$I$4:$J$13,2,FALSE),IF(J9945="solar",VLOOKUP('Form 923'!D9945,'Cross-Page Data'!$I$14:$J$117,2,FALSE),J9945))</f>
        <v>#N/A</v>
      </c>
      <c r="J9945" t="e">
        <f>VLOOKUP(E9945,'Cross-Page Data'!$D$4:$F$48,3,FALSE)</f>
        <v>#N/A</v>
      </c>
      <c r="K9945" t="b">
        <f t="shared" si="155"/>
        <v>1</v>
      </c>
    </row>
    <row r="9946" spans="9:11">
      <c r="I9946" t="e">
        <f>IF(J9946="natural gas",VLOOKUP(D9946,'Cross-Page Data'!$I$4:$J$13,2,FALSE),IF(J9946="solar",VLOOKUP('Form 923'!D9946,'Cross-Page Data'!$I$14:$J$117,2,FALSE),J9946))</f>
        <v>#N/A</v>
      </c>
      <c r="J9946" t="e">
        <f>VLOOKUP(E9946,'Cross-Page Data'!$D$4:$F$48,3,FALSE)</f>
        <v>#N/A</v>
      </c>
      <c r="K9946" t="b">
        <f t="shared" si="155"/>
        <v>1</v>
      </c>
    </row>
    <row r="9947" spans="9:11">
      <c r="I9947" t="e">
        <f>IF(J9947="natural gas",VLOOKUP(D9947,'Cross-Page Data'!$I$4:$J$13,2,FALSE),IF(J9947="solar",VLOOKUP('Form 923'!D9947,'Cross-Page Data'!$I$14:$J$117,2,FALSE),J9947))</f>
        <v>#N/A</v>
      </c>
      <c r="J9947" t="e">
        <f>VLOOKUP(E9947,'Cross-Page Data'!$D$4:$F$48,3,FALSE)</f>
        <v>#N/A</v>
      </c>
      <c r="K9947" t="b">
        <f t="shared" si="155"/>
        <v>1</v>
      </c>
    </row>
    <row r="9948" spans="9:11">
      <c r="I9948" t="e">
        <f>IF(J9948="natural gas",VLOOKUP(D9948,'Cross-Page Data'!$I$4:$J$13,2,FALSE),IF(J9948="solar",VLOOKUP('Form 923'!D9948,'Cross-Page Data'!$I$14:$J$117,2,FALSE),J9948))</f>
        <v>#N/A</v>
      </c>
      <c r="J9948" t="e">
        <f>VLOOKUP(E9948,'Cross-Page Data'!$D$4:$F$48,3,FALSE)</f>
        <v>#N/A</v>
      </c>
      <c r="K9948" t="b">
        <f t="shared" si="155"/>
        <v>1</v>
      </c>
    </row>
    <row r="9949" spans="9:11">
      <c r="I9949" t="e">
        <f>IF(J9949="natural gas",VLOOKUP(D9949,'Cross-Page Data'!$I$4:$J$13,2,FALSE),IF(J9949="solar",VLOOKUP('Form 923'!D9949,'Cross-Page Data'!$I$14:$J$117,2,FALSE),J9949))</f>
        <v>#N/A</v>
      </c>
      <c r="J9949" t="e">
        <f>VLOOKUP(E9949,'Cross-Page Data'!$D$4:$F$48,3,FALSE)</f>
        <v>#N/A</v>
      </c>
      <c r="K9949" t="b">
        <f t="shared" si="155"/>
        <v>1</v>
      </c>
    </row>
    <row r="9950" spans="9:11">
      <c r="I9950" t="e">
        <f>IF(J9950="natural gas",VLOOKUP(D9950,'Cross-Page Data'!$I$4:$J$13,2,FALSE),IF(J9950="solar",VLOOKUP('Form 923'!D9950,'Cross-Page Data'!$I$14:$J$117,2,FALSE),J9950))</f>
        <v>#N/A</v>
      </c>
      <c r="J9950" t="e">
        <f>VLOOKUP(E9950,'Cross-Page Data'!$D$4:$F$48,3,FALSE)</f>
        <v>#N/A</v>
      </c>
      <c r="K9950" t="b">
        <f t="shared" si="155"/>
        <v>1</v>
      </c>
    </row>
    <row r="9951" spans="9:11">
      <c r="I9951" t="e">
        <f>IF(J9951="natural gas",VLOOKUP(D9951,'Cross-Page Data'!$I$4:$J$13,2,FALSE),IF(J9951="solar",VLOOKUP('Form 923'!D9951,'Cross-Page Data'!$I$14:$J$117,2,FALSE),J9951))</f>
        <v>#N/A</v>
      </c>
      <c r="J9951" t="e">
        <f>VLOOKUP(E9951,'Cross-Page Data'!$D$4:$F$48,3,FALSE)</f>
        <v>#N/A</v>
      </c>
      <c r="K9951" t="b">
        <f t="shared" si="155"/>
        <v>1</v>
      </c>
    </row>
    <row r="9952" spans="9:11">
      <c r="I9952" t="e">
        <f>IF(J9952="natural gas",VLOOKUP(D9952,'Cross-Page Data'!$I$4:$J$13,2,FALSE),IF(J9952="solar",VLOOKUP('Form 923'!D9952,'Cross-Page Data'!$I$14:$J$117,2,FALSE),J9952))</f>
        <v>#N/A</v>
      </c>
      <c r="J9952" t="e">
        <f>VLOOKUP(E9952,'Cross-Page Data'!$D$4:$F$48,3,FALSE)</f>
        <v>#N/A</v>
      </c>
      <c r="K9952" t="b">
        <f t="shared" si="155"/>
        <v>1</v>
      </c>
    </row>
    <row r="9953" spans="9:11">
      <c r="I9953" t="e">
        <f>IF(J9953="natural gas",VLOOKUP(D9953,'Cross-Page Data'!$I$4:$J$13,2,FALSE),IF(J9953="solar",VLOOKUP('Form 923'!D9953,'Cross-Page Data'!$I$14:$J$117,2,FALSE),J9953))</f>
        <v>#N/A</v>
      </c>
      <c r="J9953" t="e">
        <f>VLOOKUP(E9953,'Cross-Page Data'!$D$4:$F$48,3,FALSE)</f>
        <v>#N/A</v>
      </c>
      <c r="K9953" t="b">
        <f t="shared" si="155"/>
        <v>1</v>
      </c>
    </row>
    <row r="9954" spans="9:11">
      <c r="I9954" t="e">
        <f>IF(J9954="natural gas",VLOOKUP(D9954,'Cross-Page Data'!$I$4:$J$13,2,FALSE),IF(J9954="solar",VLOOKUP('Form 923'!D9954,'Cross-Page Data'!$I$14:$J$117,2,FALSE),J9954))</f>
        <v>#N/A</v>
      </c>
      <c r="J9954" t="e">
        <f>VLOOKUP(E9954,'Cross-Page Data'!$D$4:$F$48,3,FALSE)</f>
        <v>#N/A</v>
      </c>
      <c r="K9954" t="b">
        <f t="shared" si="155"/>
        <v>1</v>
      </c>
    </row>
    <row r="9955" spans="9:11">
      <c r="I9955" t="e">
        <f>IF(J9955="natural gas",VLOOKUP(D9955,'Cross-Page Data'!$I$4:$J$13,2,FALSE),IF(J9955="solar",VLOOKUP('Form 923'!D9955,'Cross-Page Data'!$I$14:$J$117,2,FALSE),J9955))</f>
        <v>#N/A</v>
      </c>
      <c r="J9955" t="e">
        <f>VLOOKUP(E9955,'Cross-Page Data'!$D$4:$F$48,3,FALSE)</f>
        <v>#N/A</v>
      </c>
      <c r="K9955" t="b">
        <f t="shared" si="155"/>
        <v>1</v>
      </c>
    </row>
    <row r="9956" spans="9:11">
      <c r="I9956" t="e">
        <f>IF(J9956="natural gas",VLOOKUP(D9956,'Cross-Page Data'!$I$4:$J$13,2,FALSE),IF(J9956="solar",VLOOKUP('Form 923'!D9956,'Cross-Page Data'!$I$14:$J$117,2,FALSE),J9956))</f>
        <v>#N/A</v>
      </c>
      <c r="J9956" t="e">
        <f>VLOOKUP(E9956,'Cross-Page Data'!$D$4:$F$48,3,FALSE)</f>
        <v>#N/A</v>
      </c>
      <c r="K9956" t="b">
        <f t="shared" si="155"/>
        <v>1</v>
      </c>
    </row>
    <row r="9957" spans="9:11">
      <c r="I9957" t="e">
        <f>IF(J9957="natural gas",VLOOKUP(D9957,'Cross-Page Data'!$I$4:$J$13,2,FALSE),IF(J9957="solar",VLOOKUP('Form 923'!D9957,'Cross-Page Data'!$I$14:$J$117,2,FALSE),J9957))</f>
        <v>#N/A</v>
      </c>
      <c r="J9957" t="e">
        <f>VLOOKUP(E9957,'Cross-Page Data'!$D$4:$F$48,3,FALSE)</f>
        <v>#N/A</v>
      </c>
      <c r="K9957" t="b">
        <f t="shared" si="155"/>
        <v>1</v>
      </c>
    </row>
    <row r="9958" spans="9:11">
      <c r="I9958" t="e">
        <f>IF(J9958="natural gas",VLOOKUP(D9958,'Cross-Page Data'!$I$4:$J$13,2,FALSE),IF(J9958="solar",VLOOKUP('Form 923'!D9958,'Cross-Page Data'!$I$14:$J$117,2,FALSE),J9958))</f>
        <v>#N/A</v>
      </c>
      <c r="J9958" t="e">
        <f>VLOOKUP(E9958,'Cross-Page Data'!$D$4:$F$48,3,FALSE)</f>
        <v>#N/A</v>
      </c>
      <c r="K9958" t="b">
        <f t="shared" si="155"/>
        <v>1</v>
      </c>
    </row>
    <row r="9959" spans="9:11">
      <c r="I9959" t="e">
        <f>IF(J9959="natural gas",VLOOKUP(D9959,'Cross-Page Data'!$I$4:$J$13,2,FALSE),IF(J9959="solar",VLOOKUP('Form 923'!D9959,'Cross-Page Data'!$I$14:$J$117,2,FALSE),J9959))</f>
        <v>#N/A</v>
      </c>
      <c r="J9959" t="e">
        <f>VLOOKUP(E9959,'Cross-Page Data'!$D$4:$F$48,3,FALSE)</f>
        <v>#N/A</v>
      </c>
      <c r="K9959" t="b">
        <f t="shared" si="155"/>
        <v>1</v>
      </c>
    </row>
    <row r="9960" spans="9:11">
      <c r="I9960" t="e">
        <f>IF(J9960="natural gas",VLOOKUP(D9960,'Cross-Page Data'!$I$4:$J$13,2,FALSE),IF(J9960="solar",VLOOKUP('Form 923'!D9960,'Cross-Page Data'!$I$14:$J$117,2,FALSE),J9960))</f>
        <v>#N/A</v>
      </c>
      <c r="J9960" t="e">
        <f>VLOOKUP(E9960,'Cross-Page Data'!$D$4:$F$48,3,FALSE)</f>
        <v>#N/A</v>
      </c>
      <c r="K9960" t="b">
        <f t="shared" si="155"/>
        <v>1</v>
      </c>
    </row>
    <row r="9961" spans="9:11">
      <c r="I9961" t="e">
        <f>IF(J9961="natural gas",VLOOKUP(D9961,'Cross-Page Data'!$I$4:$J$13,2,FALSE),IF(J9961="solar",VLOOKUP('Form 923'!D9961,'Cross-Page Data'!$I$14:$J$117,2,FALSE),J9961))</f>
        <v>#N/A</v>
      </c>
      <c r="J9961" t="e">
        <f>VLOOKUP(E9961,'Cross-Page Data'!$D$4:$F$48,3,FALSE)</f>
        <v>#N/A</v>
      </c>
      <c r="K9961" t="b">
        <f t="shared" si="155"/>
        <v>1</v>
      </c>
    </row>
    <row r="9962" spans="9:11">
      <c r="I9962" t="e">
        <f>IF(J9962="natural gas",VLOOKUP(D9962,'Cross-Page Data'!$I$4:$J$13,2,FALSE),IF(J9962="solar",VLOOKUP('Form 923'!D9962,'Cross-Page Data'!$I$14:$J$117,2,FALSE),J9962))</f>
        <v>#N/A</v>
      </c>
      <c r="J9962" t="e">
        <f>VLOOKUP(E9962,'Cross-Page Data'!$D$4:$F$48,3,FALSE)</f>
        <v>#N/A</v>
      </c>
      <c r="K9962" t="b">
        <f t="shared" si="155"/>
        <v>1</v>
      </c>
    </row>
    <row r="9963" spans="9:11">
      <c r="I9963" t="e">
        <f>IF(J9963="natural gas",VLOOKUP(D9963,'Cross-Page Data'!$I$4:$J$13,2,FALSE),IF(J9963="solar",VLOOKUP('Form 923'!D9963,'Cross-Page Data'!$I$14:$J$117,2,FALSE),J9963))</f>
        <v>#N/A</v>
      </c>
      <c r="J9963" t="e">
        <f>VLOOKUP(E9963,'Cross-Page Data'!$D$4:$F$48,3,FALSE)</f>
        <v>#N/A</v>
      </c>
      <c r="K9963" t="b">
        <f t="shared" si="155"/>
        <v>1</v>
      </c>
    </row>
    <row r="9964" spans="9:11">
      <c r="I9964" t="e">
        <f>IF(J9964="natural gas",VLOOKUP(D9964,'Cross-Page Data'!$I$4:$J$13,2,FALSE),IF(J9964="solar",VLOOKUP('Form 923'!D9964,'Cross-Page Data'!$I$14:$J$117,2,FALSE),J9964))</f>
        <v>#N/A</v>
      </c>
      <c r="J9964" t="e">
        <f>VLOOKUP(E9964,'Cross-Page Data'!$D$4:$F$48,3,FALSE)</f>
        <v>#N/A</v>
      </c>
      <c r="K9964" t="b">
        <f t="shared" si="155"/>
        <v>1</v>
      </c>
    </row>
    <row r="9965" spans="9:11">
      <c r="I9965" t="e">
        <f>IF(J9965="natural gas",VLOOKUP(D9965,'Cross-Page Data'!$I$4:$J$13,2,FALSE),IF(J9965="solar",VLOOKUP('Form 923'!D9965,'Cross-Page Data'!$I$14:$J$117,2,FALSE),J9965))</f>
        <v>#N/A</v>
      </c>
      <c r="J9965" t="e">
        <f>VLOOKUP(E9965,'Cross-Page Data'!$D$4:$F$48,3,FALSE)</f>
        <v>#N/A</v>
      </c>
      <c r="K9965" t="b">
        <f t="shared" si="155"/>
        <v>1</v>
      </c>
    </row>
    <row r="9966" spans="9:11">
      <c r="I9966" t="e">
        <f>IF(J9966="natural gas",VLOOKUP(D9966,'Cross-Page Data'!$I$4:$J$13,2,FALSE),IF(J9966="solar",VLOOKUP('Form 923'!D9966,'Cross-Page Data'!$I$14:$J$117,2,FALSE),J9966))</f>
        <v>#N/A</v>
      </c>
      <c r="J9966" t="e">
        <f>VLOOKUP(E9966,'Cross-Page Data'!$D$4:$F$48,3,FALSE)</f>
        <v>#N/A</v>
      </c>
      <c r="K9966" t="b">
        <f t="shared" si="155"/>
        <v>1</v>
      </c>
    </row>
    <row r="9967" spans="9:11">
      <c r="I9967" t="e">
        <f>IF(J9967="natural gas",VLOOKUP(D9967,'Cross-Page Data'!$I$4:$J$13,2,FALSE),IF(J9967="solar",VLOOKUP('Form 923'!D9967,'Cross-Page Data'!$I$14:$J$117,2,FALSE),J9967))</f>
        <v>#N/A</v>
      </c>
      <c r="J9967" t="e">
        <f>VLOOKUP(E9967,'Cross-Page Data'!$D$4:$F$48,3,FALSE)</f>
        <v>#N/A</v>
      </c>
      <c r="K9967" t="b">
        <f t="shared" si="155"/>
        <v>1</v>
      </c>
    </row>
    <row r="9968" spans="9:11">
      <c r="I9968" t="e">
        <f>IF(J9968="natural gas",VLOOKUP(D9968,'Cross-Page Data'!$I$4:$J$13,2,FALSE),IF(J9968="solar",VLOOKUP('Form 923'!D9968,'Cross-Page Data'!$I$14:$J$117,2,FALSE),J9968))</f>
        <v>#N/A</v>
      </c>
      <c r="J9968" t="e">
        <f>VLOOKUP(E9968,'Cross-Page Data'!$D$4:$F$48,3,FALSE)</f>
        <v>#N/A</v>
      </c>
      <c r="K9968" t="b">
        <f t="shared" si="155"/>
        <v>1</v>
      </c>
    </row>
    <row r="9969" spans="9:11">
      <c r="I9969" t="e">
        <f>IF(J9969="natural gas",VLOOKUP(D9969,'Cross-Page Data'!$I$4:$J$13,2,FALSE),IF(J9969="solar",VLOOKUP('Form 923'!D9969,'Cross-Page Data'!$I$14:$J$117,2,FALSE),J9969))</f>
        <v>#N/A</v>
      </c>
      <c r="J9969" t="e">
        <f>VLOOKUP(E9969,'Cross-Page Data'!$D$4:$F$48,3,FALSE)</f>
        <v>#N/A</v>
      </c>
      <c r="K9969" t="b">
        <f t="shared" si="155"/>
        <v>1</v>
      </c>
    </row>
    <row r="9970" spans="9:11">
      <c r="I9970" t="e">
        <f>IF(J9970="natural gas",VLOOKUP(D9970,'Cross-Page Data'!$I$4:$J$13,2,FALSE),IF(J9970="solar",VLOOKUP('Form 923'!D9970,'Cross-Page Data'!$I$14:$J$117,2,FALSE),J9970))</f>
        <v>#N/A</v>
      </c>
      <c r="J9970" t="e">
        <f>VLOOKUP(E9970,'Cross-Page Data'!$D$4:$F$48,3,FALSE)</f>
        <v>#N/A</v>
      </c>
      <c r="K9970" t="b">
        <f t="shared" si="155"/>
        <v>1</v>
      </c>
    </row>
    <row r="9971" spans="9:11">
      <c r="I9971" t="e">
        <f>IF(J9971="natural gas",VLOOKUP(D9971,'Cross-Page Data'!$I$4:$J$13,2,FALSE),IF(J9971="solar",VLOOKUP('Form 923'!D9971,'Cross-Page Data'!$I$14:$J$117,2,FALSE),J9971))</f>
        <v>#N/A</v>
      </c>
      <c r="J9971" t="e">
        <f>VLOOKUP(E9971,'Cross-Page Data'!$D$4:$F$48,3,FALSE)</f>
        <v>#N/A</v>
      </c>
      <c r="K9971" t="b">
        <f t="shared" si="155"/>
        <v>1</v>
      </c>
    </row>
    <row r="9972" spans="9:11">
      <c r="I9972" t="e">
        <f>IF(J9972="natural gas",VLOOKUP(D9972,'Cross-Page Data'!$I$4:$J$13,2,FALSE),IF(J9972="solar",VLOOKUP('Form 923'!D9972,'Cross-Page Data'!$I$14:$J$117,2,FALSE),J9972))</f>
        <v>#N/A</v>
      </c>
      <c r="J9972" t="e">
        <f>VLOOKUP(E9972,'Cross-Page Data'!$D$4:$F$48,3,FALSE)</f>
        <v>#N/A</v>
      </c>
      <c r="K9972" t="b">
        <f t="shared" si="155"/>
        <v>1</v>
      </c>
    </row>
    <row r="9973" spans="9:11">
      <c r="I9973" t="e">
        <f>IF(J9973="natural gas",VLOOKUP(D9973,'Cross-Page Data'!$I$4:$J$13,2,FALSE),IF(J9973="solar",VLOOKUP('Form 923'!D9973,'Cross-Page Data'!$I$14:$J$117,2,FALSE),J9973))</f>
        <v>#N/A</v>
      </c>
      <c r="J9973" t="e">
        <f>VLOOKUP(E9973,'Cross-Page Data'!$D$4:$F$48,3,FALSE)</f>
        <v>#N/A</v>
      </c>
      <c r="K9973" t="b">
        <f t="shared" si="155"/>
        <v>1</v>
      </c>
    </row>
    <row r="9974" spans="9:11">
      <c r="I9974" t="e">
        <f>IF(J9974="natural gas",VLOOKUP(D9974,'Cross-Page Data'!$I$4:$J$13,2,FALSE),IF(J9974="solar",VLOOKUP('Form 923'!D9974,'Cross-Page Data'!$I$14:$J$117,2,FALSE),J9974))</f>
        <v>#N/A</v>
      </c>
      <c r="J9974" t="e">
        <f>VLOOKUP(E9974,'Cross-Page Data'!$D$4:$F$48,3,FALSE)</f>
        <v>#N/A</v>
      </c>
      <c r="K9974" t="b">
        <f t="shared" si="155"/>
        <v>1</v>
      </c>
    </row>
    <row r="9975" spans="9:11">
      <c r="I9975" t="e">
        <f>IF(J9975="natural gas",VLOOKUP(D9975,'Cross-Page Data'!$I$4:$J$13,2,FALSE),IF(J9975="solar",VLOOKUP('Form 923'!D9975,'Cross-Page Data'!$I$14:$J$117,2,FALSE),J9975))</f>
        <v>#N/A</v>
      </c>
      <c r="J9975" t="e">
        <f>VLOOKUP(E9975,'Cross-Page Data'!$D$4:$F$48,3,FALSE)</f>
        <v>#N/A</v>
      </c>
      <c r="K9975" t="b">
        <f t="shared" si="155"/>
        <v>1</v>
      </c>
    </row>
    <row r="9976" spans="9:11">
      <c r="I9976" t="e">
        <f>IF(J9976="natural gas",VLOOKUP(D9976,'Cross-Page Data'!$I$4:$J$13,2,FALSE),IF(J9976="solar",VLOOKUP('Form 923'!D9976,'Cross-Page Data'!$I$14:$J$117,2,FALSE),J9976))</f>
        <v>#N/A</v>
      </c>
      <c r="J9976" t="e">
        <f>VLOOKUP(E9976,'Cross-Page Data'!$D$4:$F$48,3,FALSE)</f>
        <v>#N/A</v>
      </c>
      <c r="K9976" t="b">
        <f t="shared" si="155"/>
        <v>1</v>
      </c>
    </row>
    <row r="9977" spans="9:11">
      <c r="I9977" t="e">
        <f>IF(J9977="natural gas",VLOOKUP(D9977,'Cross-Page Data'!$I$4:$J$13,2,FALSE),IF(J9977="solar",VLOOKUP('Form 923'!D9977,'Cross-Page Data'!$I$14:$J$117,2,FALSE),J9977))</f>
        <v>#N/A</v>
      </c>
      <c r="J9977" t="e">
        <f>VLOOKUP(E9977,'Cross-Page Data'!$D$4:$F$48,3,FALSE)</f>
        <v>#N/A</v>
      </c>
      <c r="K9977" t="b">
        <f t="shared" si="155"/>
        <v>1</v>
      </c>
    </row>
    <row r="9978" spans="9:11">
      <c r="I9978" t="e">
        <f>IF(J9978="natural gas",VLOOKUP(D9978,'Cross-Page Data'!$I$4:$J$13,2,FALSE),IF(J9978="solar",VLOOKUP('Form 923'!D9978,'Cross-Page Data'!$I$14:$J$117,2,FALSE),J9978))</f>
        <v>#N/A</v>
      </c>
      <c r="J9978" t="e">
        <f>VLOOKUP(E9978,'Cross-Page Data'!$D$4:$F$48,3,FALSE)</f>
        <v>#N/A</v>
      </c>
      <c r="K9978" t="b">
        <f t="shared" si="155"/>
        <v>1</v>
      </c>
    </row>
    <row r="9979" spans="9:11">
      <c r="I9979" t="e">
        <f>IF(J9979="natural gas",VLOOKUP(D9979,'Cross-Page Data'!$I$4:$J$13,2,FALSE),IF(J9979="solar",VLOOKUP('Form 923'!D9979,'Cross-Page Data'!$I$14:$J$117,2,FALSE),J9979))</f>
        <v>#N/A</v>
      </c>
      <c r="J9979" t="e">
        <f>VLOOKUP(E9979,'Cross-Page Data'!$D$4:$F$48,3,FALSE)</f>
        <v>#N/A</v>
      </c>
      <c r="K9979" t="b">
        <f t="shared" si="155"/>
        <v>1</v>
      </c>
    </row>
    <row r="9980" spans="9:11">
      <c r="I9980" t="e">
        <f>IF(J9980="natural gas",VLOOKUP(D9980,'Cross-Page Data'!$I$4:$J$13,2,FALSE),IF(J9980="solar",VLOOKUP('Form 923'!D9980,'Cross-Page Data'!$I$14:$J$117,2,FALSE),J9980))</f>
        <v>#N/A</v>
      </c>
      <c r="J9980" t="e">
        <f>VLOOKUP(E9980,'Cross-Page Data'!$D$4:$F$48,3,FALSE)</f>
        <v>#N/A</v>
      </c>
      <c r="K9980" t="b">
        <f t="shared" si="155"/>
        <v>1</v>
      </c>
    </row>
    <row r="9981" spans="9:11">
      <c r="I9981" t="e">
        <f>IF(J9981="natural gas",VLOOKUP(D9981,'Cross-Page Data'!$I$4:$J$13,2,FALSE),IF(J9981="solar",VLOOKUP('Form 923'!D9981,'Cross-Page Data'!$I$14:$J$117,2,FALSE),J9981))</f>
        <v>#N/A</v>
      </c>
      <c r="J9981" t="e">
        <f>VLOOKUP(E9981,'Cross-Page Data'!$D$4:$F$48,3,FALSE)</f>
        <v>#N/A</v>
      </c>
      <c r="K9981" t="b">
        <f t="shared" si="155"/>
        <v>1</v>
      </c>
    </row>
    <row r="9982" spans="9:11">
      <c r="I9982" t="e">
        <f>IF(J9982="natural gas",VLOOKUP(D9982,'Cross-Page Data'!$I$4:$J$13,2,FALSE),IF(J9982="solar",VLOOKUP('Form 923'!D9982,'Cross-Page Data'!$I$14:$J$117,2,FALSE),J9982))</f>
        <v>#N/A</v>
      </c>
      <c r="J9982" t="e">
        <f>VLOOKUP(E9982,'Cross-Page Data'!$D$4:$F$48,3,FALSE)</f>
        <v>#N/A</v>
      </c>
      <c r="K9982" t="b">
        <f t="shared" si="155"/>
        <v>1</v>
      </c>
    </row>
    <row r="9983" spans="9:11">
      <c r="I9983" t="e">
        <f>IF(J9983="natural gas",VLOOKUP(D9983,'Cross-Page Data'!$I$4:$J$13,2,FALSE),IF(J9983="solar",VLOOKUP('Form 923'!D9983,'Cross-Page Data'!$I$14:$J$117,2,FALSE),J9983))</f>
        <v>#N/A</v>
      </c>
      <c r="J9983" t="e">
        <f>VLOOKUP(E9983,'Cross-Page Data'!$D$4:$F$48,3,FALSE)</f>
        <v>#N/A</v>
      </c>
      <c r="K9983" t="b">
        <f t="shared" si="155"/>
        <v>1</v>
      </c>
    </row>
    <row r="9984" spans="9:11">
      <c r="I9984" t="e">
        <f>IF(J9984="natural gas",VLOOKUP(D9984,'Cross-Page Data'!$I$4:$J$13,2,FALSE),IF(J9984="solar",VLOOKUP('Form 923'!D9984,'Cross-Page Data'!$I$14:$J$117,2,FALSE),J9984))</f>
        <v>#N/A</v>
      </c>
      <c r="J9984" t="e">
        <f>VLOOKUP(E9984,'Cross-Page Data'!$D$4:$F$48,3,FALSE)</f>
        <v>#N/A</v>
      </c>
      <c r="K9984" t="b">
        <f t="shared" si="155"/>
        <v>1</v>
      </c>
    </row>
    <row r="9985" spans="9:11">
      <c r="I9985" t="e">
        <f>IF(J9985="natural gas",VLOOKUP(D9985,'Cross-Page Data'!$I$4:$J$13,2,FALSE),IF(J9985="solar",VLOOKUP('Form 923'!D9985,'Cross-Page Data'!$I$14:$J$117,2,FALSE),J9985))</f>
        <v>#N/A</v>
      </c>
      <c r="J9985" t="e">
        <f>VLOOKUP(E9985,'Cross-Page Data'!$D$4:$F$48,3,FALSE)</f>
        <v>#N/A</v>
      </c>
      <c r="K9985" t="b">
        <f t="shared" si="155"/>
        <v>1</v>
      </c>
    </row>
    <row r="9986" spans="9:11">
      <c r="I9986" t="e">
        <f>IF(J9986="natural gas",VLOOKUP(D9986,'Cross-Page Data'!$I$4:$J$13,2,FALSE),IF(J9986="solar",VLOOKUP('Form 923'!D9986,'Cross-Page Data'!$I$14:$J$117,2,FALSE),J9986))</f>
        <v>#N/A</v>
      </c>
      <c r="J9986" t="e">
        <f>VLOOKUP(E9986,'Cross-Page Data'!$D$4:$F$48,3,FALSE)</f>
        <v>#N/A</v>
      </c>
      <c r="K9986" t="b">
        <f t="shared" si="155"/>
        <v>1</v>
      </c>
    </row>
    <row r="9987" spans="9:11">
      <c r="I9987" t="e">
        <f>IF(J9987="natural gas",VLOOKUP(D9987,'Cross-Page Data'!$I$4:$J$13,2,FALSE),IF(J9987="solar",VLOOKUP('Form 923'!D9987,'Cross-Page Data'!$I$14:$J$117,2,FALSE),J9987))</f>
        <v>#N/A</v>
      </c>
      <c r="J9987" t="e">
        <f>VLOOKUP(E9987,'Cross-Page Data'!$D$4:$F$48,3,FALSE)</f>
        <v>#N/A</v>
      </c>
      <c r="K9987" t="b">
        <f t="shared" si="155"/>
        <v>1</v>
      </c>
    </row>
    <row r="9988" spans="9:11">
      <c r="I9988" t="e">
        <f>IF(J9988="natural gas",VLOOKUP(D9988,'Cross-Page Data'!$I$4:$J$13,2,FALSE),IF(J9988="solar",VLOOKUP('Form 923'!D9988,'Cross-Page Data'!$I$14:$J$117,2,FALSE),J9988))</f>
        <v>#N/A</v>
      </c>
      <c r="J9988" t="e">
        <f>VLOOKUP(E9988,'Cross-Page Data'!$D$4:$F$48,3,FALSE)</f>
        <v>#N/A</v>
      </c>
      <c r="K9988" t="b">
        <f t="shared" si="155"/>
        <v>1</v>
      </c>
    </row>
    <row r="9989" spans="9:11">
      <c r="I9989" t="e">
        <f>IF(J9989="natural gas",VLOOKUP(D9989,'Cross-Page Data'!$I$4:$J$13,2,FALSE),IF(J9989="solar",VLOOKUP('Form 923'!D9989,'Cross-Page Data'!$I$14:$J$117,2,FALSE),J9989))</f>
        <v>#N/A</v>
      </c>
      <c r="J9989" t="e">
        <f>VLOOKUP(E9989,'Cross-Page Data'!$D$4:$F$48,3,FALSE)</f>
        <v>#N/A</v>
      </c>
      <c r="K9989" t="b">
        <f t="shared" si="155"/>
        <v>1</v>
      </c>
    </row>
    <row r="9990" spans="9:11">
      <c r="I9990" t="e">
        <f>IF(J9990="natural gas",VLOOKUP(D9990,'Cross-Page Data'!$I$4:$J$13,2,FALSE),IF(J9990="solar",VLOOKUP('Form 923'!D9990,'Cross-Page Data'!$I$14:$J$117,2,FALSE),J9990))</f>
        <v>#N/A</v>
      </c>
      <c r="J9990" t="e">
        <f>VLOOKUP(E9990,'Cross-Page Data'!$D$4:$F$48,3,FALSE)</f>
        <v>#N/A</v>
      </c>
      <c r="K9990" t="b">
        <f t="shared" si="155"/>
        <v>1</v>
      </c>
    </row>
    <row r="9991" spans="9:11">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c r="I9992" t="e">
        <f>IF(J9992="natural gas",VLOOKUP(D9992,'Cross-Page Data'!$I$4:$J$13,2,FALSE),IF(J9992="solar",VLOOKUP('Form 923'!D9992,'Cross-Page Data'!$I$14:$J$117,2,FALSE),J9992))</f>
        <v>#N/A</v>
      </c>
      <c r="J9992" t="e">
        <f>VLOOKUP(E9992,'Cross-Page Data'!$D$4:$F$48,3,FALSE)</f>
        <v>#N/A</v>
      </c>
      <c r="K9992" t="b">
        <f t="shared" si="156"/>
        <v>1</v>
      </c>
    </row>
    <row r="9993" spans="9:11">
      <c r="I9993" t="e">
        <f>IF(J9993="natural gas",VLOOKUP(D9993,'Cross-Page Data'!$I$4:$J$13,2,FALSE),IF(J9993="solar",VLOOKUP('Form 923'!D9993,'Cross-Page Data'!$I$14:$J$117,2,FALSE),J9993))</f>
        <v>#N/A</v>
      </c>
      <c r="J9993" t="e">
        <f>VLOOKUP(E9993,'Cross-Page Data'!$D$4:$F$48,3,FALSE)</f>
        <v>#N/A</v>
      </c>
      <c r="K9993" t="b">
        <f t="shared" si="156"/>
        <v>1</v>
      </c>
    </row>
    <row r="9994" spans="9:11">
      <c r="I9994" t="e">
        <f>IF(J9994="natural gas",VLOOKUP(D9994,'Cross-Page Data'!$I$4:$J$13,2,FALSE),IF(J9994="solar",VLOOKUP('Form 923'!D9994,'Cross-Page Data'!$I$14:$J$117,2,FALSE),J9994))</f>
        <v>#N/A</v>
      </c>
      <c r="J9994" t="e">
        <f>VLOOKUP(E9994,'Cross-Page Data'!$D$4:$F$48,3,FALSE)</f>
        <v>#N/A</v>
      </c>
      <c r="K9994" t="b">
        <f t="shared" si="156"/>
        <v>1</v>
      </c>
    </row>
    <row r="9995" spans="9:11">
      <c r="I9995" t="e">
        <f>IF(J9995="natural gas",VLOOKUP(D9995,'Cross-Page Data'!$I$4:$J$13,2,FALSE),IF(J9995="solar",VLOOKUP('Form 923'!D9995,'Cross-Page Data'!$I$14:$J$117,2,FALSE),J9995))</f>
        <v>#N/A</v>
      </c>
      <c r="J9995" t="e">
        <f>VLOOKUP(E9995,'Cross-Page Data'!$D$4:$F$48,3,FALSE)</f>
        <v>#N/A</v>
      </c>
      <c r="K9995" t="b">
        <f t="shared" si="156"/>
        <v>1</v>
      </c>
    </row>
    <row r="9996" spans="9:11">
      <c r="I9996" t="e">
        <f>IF(J9996="natural gas",VLOOKUP(D9996,'Cross-Page Data'!$I$4:$J$13,2,FALSE),IF(J9996="solar",VLOOKUP('Form 923'!D9996,'Cross-Page Data'!$I$14:$J$117,2,FALSE),J9996))</f>
        <v>#N/A</v>
      </c>
      <c r="J9996" t="e">
        <f>VLOOKUP(E9996,'Cross-Page Data'!$D$4:$F$48,3,FALSE)</f>
        <v>#N/A</v>
      </c>
      <c r="K9996" t="b">
        <f t="shared" si="156"/>
        <v>1</v>
      </c>
    </row>
    <row r="9997" spans="9:11">
      <c r="I9997" t="e">
        <f>IF(J9997="natural gas",VLOOKUP(D9997,'Cross-Page Data'!$I$4:$J$13,2,FALSE),IF(J9997="solar",VLOOKUP('Form 923'!D9997,'Cross-Page Data'!$I$14:$J$117,2,FALSE),J9997))</f>
        <v>#N/A</v>
      </c>
      <c r="J9997" t="e">
        <f>VLOOKUP(E9997,'Cross-Page Data'!$D$4:$F$48,3,FALSE)</f>
        <v>#N/A</v>
      </c>
      <c r="K9997" t="b">
        <f t="shared" si="156"/>
        <v>1</v>
      </c>
    </row>
    <row r="9998" spans="9:11">
      <c r="I9998" t="e">
        <f>IF(J9998="natural gas",VLOOKUP(D9998,'Cross-Page Data'!$I$4:$J$13,2,FALSE),IF(J9998="solar",VLOOKUP('Form 923'!D9998,'Cross-Page Data'!$I$14:$J$117,2,FALSE),J9998))</f>
        <v>#N/A</v>
      </c>
      <c r="J9998" t="e">
        <f>VLOOKUP(E9998,'Cross-Page Data'!$D$4:$F$48,3,FALSE)</f>
        <v>#N/A</v>
      </c>
      <c r="K9998" t="b">
        <f t="shared" si="156"/>
        <v>1</v>
      </c>
    </row>
    <row r="9999" spans="9:11">
      <c r="I9999" t="e">
        <f>IF(J9999="natural gas",VLOOKUP(D9999,'Cross-Page Data'!$I$4:$J$13,2,FALSE),IF(J9999="solar",VLOOKUP('Form 923'!D9999,'Cross-Page Data'!$I$14:$J$117,2,FALSE),J9999))</f>
        <v>#N/A</v>
      </c>
      <c r="J9999" t="e">
        <f>VLOOKUP(E9999,'Cross-Page Data'!$D$4:$F$48,3,FALSE)</f>
        <v>#N/A</v>
      </c>
      <c r="K9999" t="b">
        <f t="shared" si="156"/>
        <v>1</v>
      </c>
    </row>
    <row r="10000" spans="9:11">
      <c r="I10000" t="e">
        <f>IF(J10000="natural gas",VLOOKUP(D10000,'Cross-Page Data'!$I$4:$J$13,2,FALSE),IF(J10000="solar",VLOOKUP('Form 923'!D10000,'Cross-Page Data'!$I$14:$J$117,2,FALSE),J10000))</f>
        <v>#N/A</v>
      </c>
      <c r="J10000" t="e">
        <f>VLOOKUP(E10000,'Cross-Page Data'!$D$4:$F$48,3,FALSE)</f>
        <v>#N/A</v>
      </c>
      <c r="K10000" t="b">
        <f t="shared" si="156"/>
        <v>1</v>
      </c>
    </row>
    <row r="10001" spans="9:11">
      <c r="I10001" t="e">
        <f>IF(J10001="natural gas",VLOOKUP(D10001,'Cross-Page Data'!$I$4:$J$13,2,FALSE),IF(J10001="solar",VLOOKUP('Form 923'!D10001,'Cross-Page Data'!$I$14:$J$117,2,FALSE),J10001))</f>
        <v>#N/A</v>
      </c>
      <c r="J10001" t="e">
        <f>VLOOKUP(E10001,'Cross-Page Data'!$D$4:$F$48,3,FALSE)</f>
        <v>#N/A</v>
      </c>
      <c r="K10001" t="b">
        <f t="shared" si="156"/>
        <v>1</v>
      </c>
    </row>
    <row r="10002" spans="9:11">
      <c r="I10002" t="e">
        <f>IF(J10002="natural gas",VLOOKUP(D10002,'Cross-Page Data'!$I$4:$J$13,2,FALSE),IF(J10002="solar",VLOOKUP('Form 923'!D10002,'Cross-Page Data'!$I$14:$J$117,2,FALSE),J10002))</f>
        <v>#N/A</v>
      </c>
      <c r="J10002" t="e">
        <f>VLOOKUP(E10002,'Cross-Page Data'!$D$4:$F$48,3,FALSE)</f>
        <v>#N/A</v>
      </c>
      <c r="K10002" t="b">
        <f t="shared" si="156"/>
        <v>1</v>
      </c>
    </row>
    <row r="10003" spans="9:11">
      <c r="I10003" t="e">
        <f>IF(J10003="natural gas",VLOOKUP(D10003,'Cross-Page Data'!$I$4:$J$13,2,FALSE),IF(J10003="solar",VLOOKUP('Form 923'!D10003,'Cross-Page Data'!$I$14:$J$117,2,FALSE),J10003))</f>
        <v>#N/A</v>
      </c>
      <c r="J10003" t="e">
        <f>VLOOKUP(E10003,'Cross-Page Data'!$D$4:$F$48,3,FALSE)</f>
        <v>#N/A</v>
      </c>
      <c r="K10003" t="b">
        <f t="shared" si="156"/>
        <v>1</v>
      </c>
    </row>
    <row r="10004" spans="9:11">
      <c r="I10004" t="e">
        <f>IF(J10004="natural gas",VLOOKUP(D10004,'Cross-Page Data'!$I$4:$J$13,2,FALSE),IF(J10004="solar",VLOOKUP('Form 923'!D10004,'Cross-Page Data'!$I$14:$J$117,2,FALSE),J10004))</f>
        <v>#N/A</v>
      </c>
      <c r="J10004" t="e">
        <f>VLOOKUP(E10004,'Cross-Page Data'!$D$4:$F$48,3,FALSE)</f>
        <v>#N/A</v>
      </c>
      <c r="K10004" t="b">
        <f t="shared" si="156"/>
        <v>1</v>
      </c>
    </row>
    <row r="10005" spans="9:11">
      <c r="I10005" t="e">
        <f>IF(J10005="natural gas",VLOOKUP(D10005,'Cross-Page Data'!$I$4:$J$13,2,FALSE),IF(J10005="solar",VLOOKUP('Form 923'!D10005,'Cross-Page Data'!$I$14:$J$117,2,FALSE),J10005))</f>
        <v>#N/A</v>
      </c>
      <c r="J10005" t="e">
        <f>VLOOKUP(E10005,'Cross-Page Data'!$D$4:$F$48,3,FALSE)</f>
        <v>#N/A</v>
      </c>
      <c r="K10005" t="b">
        <f t="shared" si="156"/>
        <v>1</v>
      </c>
    </row>
    <row r="10006" spans="9:11">
      <c r="I10006" t="e">
        <f>IF(J10006="natural gas",VLOOKUP(D10006,'Cross-Page Data'!$I$4:$J$13,2,FALSE),IF(J10006="solar",VLOOKUP('Form 923'!D10006,'Cross-Page Data'!$I$14:$J$117,2,FALSE),J10006))</f>
        <v>#N/A</v>
      </c>
      <c r="J10006" t="e">
        <f>VLOOKUP(E10006,'Cross-Page Data'!$D$4:$F$48,3,FALSE)</f>
        <v>#N/A</v>
      </c>
      <c r="K10006" t="b">
        <f t="shared" si="156"/>
        <v>1</v>
      </c>
    </row>
    <row r="10007" spans="9:11">
      <c r="I10007" t="e">
        <f>IF(J10007="natural gas",VLOOKUP(D10007,'Cross-Page Data'!$I$4:$J$13,2,FALSE),IF(J10007="solar",VLOOKUP('Form 923'!D10007,'Cross-Page Data'!$I$14:$J$117,2,FALSE),J10007))</f>
        <v>#N/A</v>
      </c>
      <c r="J10007" t="e">
        <f>VLOOKUP(E10007,'Cross-Page Data'!$D$4:$F$48,3,FALSE)</f>
        <v>#N/A</v>
      </c>
      <c r="K10007" t="b">
        <f t="shared" si="156"/>
        <v>1</v>
      </c>
    </row>
    <row r="10008" spans="9:11">
      <c r="I10008" t="e">
        <f>IF(J10008="natural gas",VLOOKUP(D10008,'Cross-Page Data'!$I$4:$J$13,2,FALSE),IF(J10008="solar",VLOOKUP('Form 923'!D10008,'Cross-Page Data'!$I$14:$J$117,2,FALSE),J10008))</f>
        <v>#N/A</v>
      </c>
      <c r="J10008" t="e">
        <f>VLOOKUP(E10008,'Cross-Page Data'!$D$4:$F$48,3,FALSE)</f>
        <v>#N/A</v>
      </c>
      <c r="K10008" t="b">
        <f t="shared" si="156"/>
        <v>1</v>
      </c>
    </row>
    <row r="10009" spans="9:11">
      <c r="I10009" t="e">
        <f>IF(J10009="natural gas",VLOOKUP(D10009,'Cross-Page Data'!$I$4:$J$13,2,FALSE),IF(J10009="solar",VLOOKUP('Form 923'!D10009,'Cross-Page Data'!$I$14:$J$117,2,FALSE),J10009))</f>
        <v>#N/A</v>
      </c>
      <c r="J10009" t="e">
        <f>VLOOKUP(E10009,'Cross-Page Data'!$D$4:$F$48,3,FALSE)</f>
        <v>#N/A</v>
      </c>
      <c r="K10009" t="b">
        <f t="shared" si="156"/>
        <v>1</v>
      </c>
    </row>
    <row r="10010" spans="9:11">
      <c r="I10010" t="e">
        <f>IF(J10010="natural gas",VLOOKUP(D10010,'Cross-Page Data'!$I$4:$J$13,2,FALSE),IF(J10010="solar",VLOOKUP('Form 923'!D10010,'Cross-Page Data'!$I$14:$J$117,2,FALSE),J10010))</f>
        <v>#N/A</v>
      </c>
      <c r="J10010" t="e">
        <f>VLOOKUP(E10010,'Cross-Page Data'!$D$4:$F$48,3,FALSE)</f>
        <v>#N/A</v>
      </c>
      <c r="K10010" t="b">
        <f t="shared" si="156"/>
        <v>1</v>
      </c>
    </row>
    <row r="10011" spans="9:11">
      <c r="I10011" t="e">
        <f>IF(J10011="natural gas",VLOOKUP(D10011,'Cross-Page Data'!$I$4:$J$13,2,FALSE),IF(J10011="solar",VLOOKUP('Form 923'!D10011,'Cross-Page Data'!$I$14:$J$117,2,FALSE),J10011))</f>
        <v>#N/A</v>
      </c>
      <c r="J10011" t="e">
        <f>VLOOKUP(E10011,'Cross-Page Data'!$D$4:$F$48,3,FALSE)</f>
        <v>#N/A</v>
      </c>
      <c r="K10011" t="b">
        <f t="shared" si="156"/>
        <v>1</v>
      </c>
    </row>
    <row r="10012" spans="9:11">
      <c r="I10012" t="e">
        <f>IF(J10012="natural gas",VLOOKUP(D10012,'Cross-Page Data'!$I$4:$J$13,2,FALSE),IF(J10012="solar",VLOOKUP('Form 923'!D10012,'Cross-Page Data'!$I$14:$J$117,2,FALSE),J10012))</f>
        <v>#N/A</v>
      </c>
      <c r="J10012" t="e">
        <f>VLOOKUP(E10012,'Cross-Page Data'!$D$4:$F$48,3,FALSE)</f>
        <v>#N/A</v>
      </c>
      <c r="K10012" t="b">
        <f t="shared" si="156"/>
        <v>1</v>
      </c>
    </row>
    <row r="10013" spans="9:11">
      <c r="I10013" t="e">
        <f>IF(J10013="natural gas",VLOOKUP(D10013,'Cross-Page Data'!$I$4:$J$13,2,FALSE),IF(J10013="solar",VLOOKUP('Form 923'!D10013,'Cross-Page Data'!$I$14:$J$117,2,FALSE),J10013))</f>
        <v>#N/A</v>
      </c>
      <c r="J10013" t="e">
        <f>VLOOKUP(E10013,'Cross-Page Data'!$D$4:$F$48,3,FALSE)</f>
        <v>#N/A</v>
      </c>
      <c r="K10013" t="b">
        <f t="shared" si="156"/>
        <v>1</v>
      </c>
    </row>
    <row r="10014" spans="9:11">
      <c r="I10014" t="e">
        <f>IF(J10014="natural gas",VLOOKUP(D10014,'Cross-Page Data'!$I$4:$J$13,2,FALSE),IF(J10014="solar",VLOOKUP('Form 923'!D10014,'Cross-Page Data'!$I$14:$J$117,2,FALSE),J10014))</f>
        <v>#N/A</v>
      </c>
      <c r="J10014" t="e">
        <f>VLOOKUP(E10014,'Cross-Page Data'!$D$4:$F$48,3,FALSE)</f>
        <v>#N/A</v>
      </c>
      <c r="K10014" t="b">
        <f t="shared" si="156"/>
        <v>1</v>
      </c>
    </row>
    <row r="10015" spans="9:11">
      <c r="I10015" t="e">
        <f>IF(J10015="natural gas",VLOOKUP(D10015,'Cross-Page Data'!$I$4:$J$13,2,FALSE),IF(J10015="solar",VLOOKUP('Form 923'!D10015,'Cross-Page Data'!$I$14:$J$117,2,FALSE),J10015))</f>
        <v>#N/A</v>
      </c>
      <c r="J10015" t="e">
        <f>VLOOKUP(E10015,'Cross-Page Data'!$D$4:$F$48,3,FALSE)</f>
        <v>#N/A</v>
      </c>
      <c r="K10015" t="b">
        <f t="shared" si="156"/>
        <v>1</v>
      </c>
    </row>
    <row r="10016" spans="9:11">
      <c r="I10016" t="e">
        <f>IF(J10016="natural gas",VLOOKUP(D10016,'Cross-Page Data'!$I$4:$J$13,2,FALSE),IF(J10016="solar",VLOOKUP('Form 923'!D10016,'Cross-Page Data'!$I$14:$J$117,2,FALSE),J10016))</f>
        <v>#N/A</v>
      </c>
      <c r="J10016" t="e">
        <f>VLOOKUP(E10016,'Cross-Page Data'!$D$4:$F$48,3,FALSE)</f>
        <v>#N/A</v>
      </c>
      <c r="K10016" t="b">
        <f t="shared" si="156"/>
        <v>1</v>
      </c>
    </row>
    <row r="10017" spans="9:11">
      <c r="I10017" t="e">
        <f>IF(J10017="natural gas",VLOOKUP(D10017,'Cross-Page Data'!$I$4:$J$13,2,FALSE),IF(J10017="solar",VLOOKUP('Form 923'!D10017,'Cross-Page Data'!$I$14:$J$117,2,FALSE),J10017))</f>
        <v>#N/A</v>
      </c>
      <c r="J10017" t="e">
        <f>VLOOKUP(E10017,'Cross-Page Data'!$D$4:$F$48,3,FALSE)</f>
        <v>#N/A</v>
      </c>
      <c r="K10017" t="b">
        <f t="shared" si="156"/>
        <v>1</v>
      </c>
    </row>
    <row r="10018" spans="9:11">
      <c r="I10018" t="e">
        <f>IF(J10018="natural gas",VLOOKUP(D10018,'Cross-Page Data'!$I$4:$J$13,2,FALSE),IF(J10018="solar",VLOOKUP('Form 923'!D10018,'Cross-Page Data'!$I$14:$J$117,2,FALSE),J10018))</f>
        <v>#N/A</v>
      </c>
      <c r="J10018" t="e">
        <f>VLOOKUP(E10018,'Cross-Page Data'!$D$4:$F$48,3,FALSE)</f>
        <v>#N/A</v>
      </c>
      <c r="K10018" t="b">
        <f t="shared" si="156"/>
        <v>1</v>
      </c>
    </row>
    <row r="10019" spans="9:11">
      <c r="I10019" t="e">
        <f>IF(J10019="natural gas",VLOOKUP(D10019,'Cross-Page Data'!$I$4:$J$13,2,FALSE),IF(J10019="solar",VLOOKUP('Form 923'!D10019,'Cross-Page Data'!$I$14:$J$117,2,FALSE),J10019))</f>
        <v>#N/A</v>
      </c>
      <c r="J10019" t="e">
        <f>VLOOKUP(E10019,'Cross-Page Data'!$D$4:$F$48,3,FALSE)</f>
        <v>#N/A</v>
      </c>
      <c r="K10019" t="b">
        <f t="shared" si="156"/>
        <v>1</v>
      </c>
    </row>
    <row r="10020" spans="9:11">
      <c r="I10020" t="e">
        <f>IF(J10020="natural gas",VLOOKUP(D10020,'Cross-Page Data'!$I$4:$J$13,2,FALSE),IF(J10020="solar",VLOOKUP('Form 923'!D10020,'Cross-Page Data'!$I$14:$J$117,2,FALSE),J10020))</f>
        <v>#N/A</v>
      </c>
      <c r="J10020" t="e">
        <f>VLOOKUP(E10020,'Cross-Page Data'!$D$4:$F$48,3,FALSE)</f>
        <v>#N/A</v>
      </c>
      <c r="K10020" t="b">
        <f t="shared" si="156"/>
        <v>1</v>
      </c>
    </row>
    <row r="10021" spans="9:11">
      <c r="I10021" t="e">
        <f>IF(J10021="natural gas",VLOOKUP(D10021,'Cross-Page Data'!$I$4:$J$13,2,FALSE),IF(J10021="solar",VLOOKUP('Form 923'!D10021,'Cross-Page Data'!$I$14:$J$117,2,FALSE),J10021))</f>
        <v>#N/A</v>
      </c>
      <c r="J10021" t="e">
        <f>VLOOKUP(E10021,'Cross-Page Data'!$D$4:$F$48,3,FALSE)</f>
        <v>#N/A</v>
      </c>
      <c r="K10021" t="b">
        <f t="shared" si="156"/>
        <v>1</v>
      </c>
    </row>
    <row r="10022" spans="9:11">
      <c r="I10022" t="e">
        <f>IF(J10022="natural gas",VLOOKUP(D10022,'Cross-Page Data'!$I$4:$J$13,2,FALSE),IF(J10022="solar",VLOOKUP('Form 923'!D10022,'Cross-Page Data'!$I$14:$J$117,2,FALSE),J10022))</f>
        <v>#N/A</v>
      </c>
      <c r="J10022" t="e">
        <f>VLOOKUP(E10022,'Cross-Page Data'!$D$4:$F$48,3,FALSE)</f>
        <v>#N/A</v>
      </c>
      <c r="K10022" t="b">
        <f t="shared" si="156"/>
        <v>1</v>
      </c>
    </row>
    <row r="10023" spans="9:11">
      <c r="I10023" t="e">
        <f>IF(J10023="natural gas",VLOOKUP(D10023,'Cross-Page Data'!$I$4:$J$13,2,FALSE),IF(J10023="solar",VLOOKUP('Form 923'!D10023,'Cross-Page Data'!$I$14:$J$117,2,FALSE),J10023))</f>
        <v>#N/A</v>
      </c>
      <c r="J10023" t="e">
        <f>VLOOKUP(E10023,'Cross-Page Data'!$D$4:$F$48,3,FALSE)</f>
        <v>#N/A</v>
      </c>
      <c r="K10023" t="b">
        <f t="shared" si="156"/>
        <v>1</v>
      </c>
    </row>
    <row r="10024" spans="9:11">
      <c r="I10024" t="e">
        <f>IF(J10024="natural gas",VLOOKUP(D10024,'Cross-Page Data'!$I$4:$J$13,2,FALSE),IF(J10024="solar",VLOOKUP('Form 923'!D10024,'Cross-Page Data'!$I$14:$J$117,2,FALSE),J10024))</f>
        <v>#N/A</v>
      </c>
      <c r="J10024" t="e">
        <f>VLOOKUP(E10024,'Cross-Page Data'!$D$4:$F$48,3,FALSE)</f>
        <v>#N/A</v>
      </c>
      <c r="K10024" t="b">
        <f t="shared" si="156"/>
        <v>1</v>
      </c>
    </row>
    <row r="10025" spans="9:11">
      <c r="I10025" t="e">
        <f>IF(J10025="natural gas",VLOOKUP(D10025,'Cross-Page Data'!$I$4:$J$13,2,FALSE),IF(J10025="solar",VLOOKUP('Form 923'!D10025,'Cross-Page Data'!$I$14:$J$117,2,FALSE),J10025))</f>
        <v>#N/A</v>
      </c>
      <c r="J10025" t="e">
        <f>VLOOKUP(E10025,'Cross-Page Data'!$D$4:$F$48,3,FALSE)</f>
        <v>#N/A</v>
      </c>
      <c r="K10025" t="b">
        <f t="shared" si="156"/>
        <v>1</v>
      </c>
    </row>
    <row r="10026" spans="9:11">
      <c r="I10026" t="e">
        <f>IF(J10026="natural gas",VLOOKUP(D10026,'Cross-Page Data'!$I$4:$J$13,2,FALSE),IF(J10026="solar",VLOOKUP('Form 923'!D10026,'Cross-Page Data'!$I$14:$J$117,2,FALSE),J10026))</f>
        <v>#N/A</v>
      </c>
      <c r="J10026" t="e">
        <f>VLOOKUP(E10026,'Cross-Page Data'!$D$4:$F$48,3,FALSE)</f>
        <v>#N/A</v>
      </c>
      <c r="K10026" t="b">
        <f t="shared" si="156"/>
        <v>1</v>
      </c>
    </row>
    <row r="10027" spans="9:11">
      <c r="I10027" t="e">
        <f>IF(J10027="natural gas",VLOOKUP(D10027,'Cross-Page Data'!$I$4:$J$13,2,FALSE),IF(J10027="solar",VLOOKUP('Form 923'!D10027,'Cross-Page Data'!$I$14:$J$117,2,FALSE),J10027))</f>
        <v>#N/A</v>
      </c>
      <c r="J10027" t="e">
        <f>VLOOKUP(E10027,'Cross-Page Data'!$D$4:$F$48,3,FALSE)</f>
        <v>#N/A</v>
      </c>
      <c r="K10027" t="b">
        <f t="shared" si="156"/>
        <v>1</v>
      </c>
    </row>
    <row r="10028" spans="9:11">
      <c r="I10028" t="e">
        <f>IF(J10028="natural gas",VLOOKUP(D10028,'Cross-Page Data'!$I$4:$J$13,2,FALSE),IF(J10028="solar",VLOOKUP('Form 923'!D10028,'Cross-Page Data'!$I$14:$J$117,2,FALSE),J10028))</f>
        <v>#N/A</v>
      </c>
      <c r="J10028" t="e">
        <f>VLOOKUP(E10028,'Cross-Page Data'!$D$4:$F$48,3,FALSE)</f>
        <v>#N/A</v>
      </c>
      <c r="K10028" t="b">
        <f t="shared" si="156"/>
        <v>1</v>
      </c>
    </row>
    <row r="10029" spans="9:11">
      <c r="I10029" t="e">
        <f>IF(J10029="natural gas",VLOOKUP(D10029,'Cross-Page Data'!$I$4:$J$13,2,FALSE),IF(J10029="solar",VLOOKUP('Form 923'!D10029,'Cross-Page Data'!$I$14:$J$117,2,FALSE),J10029))</f>
        <v>#N/A</v>
      </c>
      <c r="J10029" t="e">
        <f>VLOOKUP(E10029,'Cross-Page Data'!$D$4:$F$48,3,FALSE)</f>
        <v>#N/A</v>
      </c>
      <c r="K10029" t="b">
        <f t="shared" si="156"/>
        <v>1</v>
      </c>
    </row>
    <row r="10030" spans="9:11">
      <c r="I10030" t="e">
        <f>IF(J10030="natural gas",VLOOKUP(D10030,'Cross-Page Data'!$I$4:$J$13,2,FALSE),IF(J10030="solar",VLOOKUP('Form 923'!D10030,'Cross-Page Data'!$I$14:$J$117,2,FALSE),J10030))</f>
        <v>#N/A</v>
      </c>
      <c r="J10030" t="e">
        <f>VLOOKUP(E10030,'Cross-Page Data'!$D$4:$F$48,3,FALSE)</f>
        <v>#N/A</v>
      </c>
      <c r="K10030" t="b">
        <f t="shared" si="156"/>
        <v>1</v>
      </c>
    </row>
    <row r="10031" spans="9:11">
      <c r="I10031" t="e">
        <f>IF(J10031="natural gas",VLOOKUP(D10031,'Cross-Page Data'!$I$4:$J$13,2,FALSE),IF(J10031="solar",VLOOKUP('Form 923'!D10031,'Cross-Page Data'!$I$14:$J$117,2,FALSE),J10031))</f>
        <v>#N/A</v>
      </c>
      <c r="J10031" t="e">
        <f>VLOOKUP(E10031,'Cross-Page Data'!$D$4:$F$48,3,FALSE)</f>
        <v>#N/A</v>
      </c>
      <c r="K10031" t="b">
        <f t="shared" si="156"/>
        <v>1</v>
      </c>
    </row>
    <row r="10032" spans="9:11">
      <c r="I10032" t="e">
        <f>IF(J10032="natural gas",VLOOKUP(D10032,'Cross-Page Data'!$I$4:$J$13,2,FALSE),IF(J10032="solar",VLOOKUP('Form 923'!D10032,'Cross-Page Data'!$I$14:$J$117,2,FALSE),J10032))</f>
        <v>#N/A</v>
      </c>
      <c r="J10032" t="e">
        <f>VLOOKUP(E10032,'Cross-Page Data'!$D$4:$F$48,3,FALSE)</f>
        <v>#N/A</v>
      </c>
      <c r="K10032" t="b">
        <f t="shared" si="156"/>
        <v>1</v>
      </c>
    </row>
    <row r="10033" spans="9:11">
      <c r="I10033" t="e">
        <f>IF(J10033="natural gas",VLOOKUP(D10033,'Cross-Page Data'!$I$4:$J$13,2,FALSE),IF(J10033="solar",VLOOKUP('Form 923'!D10033,'Cross-Page Data'!$I$14:$J$117,2,FALSE),J10033))</f>
        <v>#N/A</v>
      </c>
      <c r="J10033" t="e">
        <f>VLOOKUP(E10033,'Cross-Page Data'!$D$4:$F$48,3,FALSE)</f>
        <v>#N/A</v>
      </c>
      <c r="K10033" t="b">
        <f t="shared" si="156"/>
        <v>1</v>
      </c>
    </row>
    <row r="10034" spans="9:11">
      <c r="I10034" t="e">
        <f>IF(J10034="natural gas",VLOOKUP(D10034,'Cross-Page Data'!$I$4:$J$13,2,FALSE),IF(J10034="solar",VLOOKUP('Form 923'!D10034,'Cross-Page Data'!$I$14:$J$117,2,FALSE),J10034))</f>
        <v>#N/A</v>
      </c>
      <c r="J10034" t="e">
        <f>VLOOKUP(E10034,'Cross-Page Data'!$D$4:$F$48,3,FALSE)</f>
        <v>#N/A</v>
      </c>
      <c r="K10034" t="b">
        <f t="shared" si="156"/>
        <v>1</v>
      </c>
    </row>
    <row r="10035" spans="9:11">
      <c r="I10035" t="e">
        <f>IF(J10035="natural gas",VLOOKUP(D10035,'Cross-Page Data'!$I$4:$J$13,2,FALSE),IF(J10035="solar",VLOOKUP('Form 923'!D10035,'Cross-Page Data'!$I$14:$J$117,2,FALSE),J10035))</f>
        <v>#N/A</v>
      </c>
      <c r="J10035" t="e">
        <f>VLOOKUP(E10035,'Cross-Page Data'!$D$4:$F$48,3,FALSE)</f>
        <v>#N/A</v>
      </c>
      <c r="K10035" t="b">
        <f t="shared" si="156"/>
        <v>1</v>
      </c>
    </row>
    <row r="10036" spans="9:11">
      <c r="I10036" t="e">
        <f>IF(J10036="natural gas",VLOOKUP(D10036,'Cross-Page Data'!$I$4:$J$13,2,FALSE),IF(J10036="solar",VLOOKUP('Form 923'!D10036,'Cross-Page Data'!$I$14:$J$117,2,FALSE),J10036))</f>
        <v>#N/A</v>
      </c>
      <c r="J10036" t="e">
        <f>VLOOKUP(E10036,'Cross-Page Data'!$D$4:$F$48,3,FALSE)</f>
        <v>#N/A</v>
      </c>
      <c r="K10036" t="b">
        <f t="shared" si="156"/>
        <v>1</v>
      </c>
    </row>
    <row r="10037" spans="9:11">
      <c r="I10037" t="e">
        <f>IF(J10037="natural gas",VLOOKUP(D10037,'Cross-Page Data'!$I$4:$J$13,2,FALSE),IF(J10037="solar",VLOOKUP('Form 923'!D10037,'Cross-Page Data'!$I$14:$J$117,2,FALSE),J10037))</f>
        <v>#N/A</v>
      </c>
      <c r="J10037" t="e">
        <f>VLOOKUP(E10037,'Cross-Page Data'!$D$4:$F$48,3,FALSE)</f>
        <v>#N/A</v>
      </c>
      <c r="K10037" t="b">
        <f t="shared" si="156"/>
        <v>1</v>
      </c>
    </row>
    <row r="10038" spans="9:11">
      <c r="I10038" t="e">
        <f>IF(J10038="natural gas",VLOOKUP(D10038,'Cross-Page Data'!$I$4:$J$13,2,FALSE),IF(J10038="solar",VLOOKUP('Form 923'!D10038,'Cross-Page Data'!$I$14:$J$117,2,FALSE),J10038))</f>
        <v>#N/A</v>
      </c>
      <c r="J10038" t="e">
        <f>VLOOKUP(E10038,'Cross-Page Data'!$D$4:$F$48,3,FALSE)</f>
        <v>#N/A</v>
      </c>
      <c r="K10038" t="b">
        <f t="shared" si="156"/>
        <v>1</v>
      </c>
    </row>
    <row r="10039" spans="9:11">
      <c r="I10039" t="e">
        <f>IF(J10039="natural gas",VLOOKUP(D10039,'Cross-Page Data'!$I$4:$J$13,2,FALSE),IF(J10039="solar",VLOOKUP('Form 923'!D10039,'Cross-Page Data'!$I$14:$J$117,2,FALSE),J10039))</f>
        <v>#N/A</v>
      </c>
      <c r="J10039" t="e">
        <f>VLOOKUP(E10039,'Cross-Page Data'!$D$4:$F$48,3,FALSE)</f>
        <v>#N/A</v>
      </c>
      <c r="K10039" t="b">
        <f t="shared" si="156"/>
        <v>1</v>
      </c>
    </row>
    <row r="10040" spans="9:11">
      <c r="I10040" t="e">
        <f>IF(J10040="natural gas",VLOOKUP(D10040,'Cross-Page Data'!$I$4:$J$13,2,FALSE),IF(J10040="solar",VLOOKUP('Form 923'!D10040,'Cross-Page Data'!$I$14:$J$117,2,FALSE),J10040))</f>
        <v>#N/A</v>
      </c>
      <c r="J10040" t="e">
        <f>VLOOKUP(E10040,'Cross-Page Data'!$D$4:$F$48,3,FALSE)</f>
        <v>#N/A</v>
      </c>
      <c r="K10040" t="b">
        <f t="shared" si="156"/>
        <v>1</v>
      </c>
    </row>
    <row r="10041" spans="9:11">
      <c r="I10041" t="e">
        <f>IF(J10041="natural gas",VLOOKUP(D10041,'Cross-Page Data'!$I$4:$J$13,2,FALSE),IF(J10041="solar",VLOOKUP('Form 923'!D10041,'Cross-Page Data'!$I$14:$J$117,2,FALSE),J10041))</f>
        <v>#N/A</v>
      </c>
      <c r="J10041" t="e">
        <f>VLOOKUP(E10041,'Cross-Page Data'!$D$4:$F$48,3,FALSE)</f>
        <v>#N/A</v>
      </c>
      <c r="K10041" t="b">
        <f t="shared" si="156"/>
        <v>1</v>
      </c>
    </row>
    <row r="10042" spans="9:11">
      <c r="I10042" t="e">
        <f>IF(J10042="natural gas",VLOOKUP(D10042,'Cross-Page Data'!$I$4:$J$13,2,FALSE),IF(J10042="solar",VLOOKUP('Form 923'!D10042,'Cross-Page Data'!$I$14:$J$117,2,FALSE),J10042))</f>
        <v>#N/A</v>
      </c>
      <c r="J10042" t="e">
        <f>VLOOKUP(E10042,'Cross-Page Data'!$D$4:$F$48,3,FALSE)</f>
        <v>#N/A</v>
      </c>
      <c r="K10042" t="b">
        <f t="shared" si="156"/>
        <v>1</v>
      </c>
    </row>
    <row r="10043" spans="9:11">
      <c r="I10043" t="e">
        <f>IF(J10043="natural gas",VLOOKUP(D10043,'Cross-Page Data'!$I$4:$J$13,2,FALSE),IF(J10043="solar",VLOOKUP('Form 923'!D10043,'Cross-Page Data'!$I$14:$J$117,2,FALSE),J10043))</f>
        <v>#N/A</v>
      </c>
      <c r="J10043" t="e">
        <f>VLOOKUP(E10043,'Cross-Page Data'!$D$4:$F$48,3,FALSE)</f>
        <v>#N/A</v>
      </c>
      <c r="K10043" t="b">
        <f t="shared" si="156"/>
        <v>1</v>
      </c>
    </row>
    <row r="10044" spans="9:11">
      <c r="I10044" t="e">
        <f>IF(J10044="natural gas",VLOOKUP(D10044,'Cross-Page Data'!$I$4:$J$13,2,FALSE),IF(J10044="solar",VLOOKUP('Form 923'!D10044,'Cross-Page Data'!$I$14:$J$117,2,FALSE),J10044))</f>
        <v>#N/A</v>
      </c>
      <c r="J10044" t="e">
        <f>VLOOKUP(E10044,'Cross-Page Data'!$D$4:$F$48,3,FALSE)</f>
        <v>#N/A</v>
      </c>
      <c r="K10044" t="b">
        <f t="shared" si="156"/>
        <v>1</v>
      </c>
    </row>
    <row r="10045" spans="9:11">
      <c r="I10045" t="e">
        <f>IF(J10045="natural gas",VLOOKUP(D10045,'Cross-Page Data'!$I$4:$J$13,2,FALSE),IF(J10045="solar",VLOOKUP('Form 923'!D10045,'Cross-Page Data'!$I$14:$J$117,2,FALSE),J10045))</f>
        <v>#N/A</v>
      </c>
      <c r="J10045" t="e">
        <f>VLOOKUP(E10045,'Cross-Page Data'!$D$4:$F$48,3,FALSE)</f>
        <v>#N/A</v>
      </c>
      <c r="K10045" t="b">
        <f t="shared" si="156"/>
        <v>1</v>
      </c>
    </row>
    <row r="10046" spans="9:11">
      <c r="I10046" t="e">
        <f>IF(J10046="natural gas",VLOOKUP(D10046,'Cross-Page Data'!$I$4:$J$13,2,FALSE),IF(J10046="solar",VLOOKUP('Form 923'!D10046,'Cross-Page Data'!$I$14:$J$117,2,FALSE),J10046))</f>
        <v>#N/A</v>
      </c>
      <c r="J10046" t="e">
        <f>VLOOKUP(E10046,'Cross-Page Data'!$D$4:$F$48,3,FALSE)</f>
        <v>#N/A</v>
      </c>
      <c r="K10046" t="b">
        <f t="shared" si="156"/>
        <v>1</v>
      </c>
    </row>
    <row r="10047" spans="9:11">
      <c r="I10047" t="e">
        <f>IF(J10047="natural gas",VLOOKUP(D10047,'Cross-Page Data'!$I$4:$J$13,2,FALSE),IF(J10047="solar",VLOOKUP('Form 923'!D10047,'Cross-Page Data'!$I$14:$J$117,2,FALSE),J10047))</f>
        <v>#N/A</v>
      </c>
      <c r="J10047" t="e">
        <f>VLOOKUP(E10047,'Cross-Page Data'!$D$4:$F$48,3,FALSE)</f>
        <v>#N/A</v>
      </c>
      <c r="K10047" t="b">
        <f t="shared" si="156"/>
        <v>1</v>
      </c>
    </row>
    <row r="10048" spans="9:11">
      <c r="I10048" t="e">
        <f>IF(J10048="natural gas",VLOOKUP(D10048,'Cross-Page Data'!$I$4:$J$13,2,FALSE),IF(J10048="solar",VLOOKUP('Form 923'!D10048,'Cross-Page Data'!$I$14:$J$117,2,FALSE),J10048))</f>
        <v>#N/A</v>
      </c>
      <c r="J10048" t="e">
        <f>VLOOKUP(E10048,'Cross-Page Data'!$D$4:$F$48,3,FALSE)</f>
        <v>#N/A</v>
      </c>
      <c r="K10048" t="b">
        <f t="shared" si="156"/>
        <v>1</v>
      </c>
    </row>
    <row r="10049" spans="9:11">
      <c r="I10049" t="e">
        <f>IF(J10049="natural gas",VLOOKUP(D10049,'Cross-Page Data'!$I$4:$J$13,2,FALSE),IF(J10049="solar",VLOOKUP('Form 923'!D10049,'Cross-Page Data'!$I$14:$J$117,2,FALSE),J10049))</f>
        <v>#N/A</v>
      </c>
      <c r="J10049" t="e">
        <f>VLOOKUP(E10049,'Cross-Page Data'!$D$4:$F$48,3,FALSE)</f>
        <v>#N/A</v>
      </c>
      <c r="K10049" t="b">
        <f t="shared" si="156"/>
        <v>1</v>
      </c>
    </row>
    <row r="10050" spans="9:11">
      <c r="I10050" t="e">
        <f>IF(J10050="natural gas",VLOOKUP(D10050,'Cross-Page Data'!$I$4:$J$13,2,FALSE),IF(J10050="solar",VLOOKUP('Form 923'!D10050,'Cross-Page Data'!$I$14:$J$117,2,FALSE),J10050))</f>
        <v>#N/A</v>
      </c>
      <c r="J10050" t="e">
        <f>VLOOKUP(E10050,'Cross-Page Data'!$D$4:$F$48,3,FALSE)</f>
        <v>#N/A</v>
      </c>
      <c r="K10050" t="b">
        <f t="shared" si="156"/>
        <v>1</v>
      </c>
    </row>
    <row r="10051" spans="9:11">
      <c r="I10051" t="e">
        <f>IF(J10051="natural gas",VLOOKUP(D10051,'Cross-Page Data'!$I$4:$J$13,2,FALSE),IF(J10051="solar",VLOOKUP('Form 923'!D10051,'Cross-Page Data'!$I$14:$J$117,2,FALSE),J10051))</f>
        <v>#N/A</v>
      </c>
      <c r="J10051" t="e">
        <f>VLOOKUP(E10051,'Cross-Page Data'!$D$4:$F$48,3,FALSE)</f>
        <v>#N/A</v>
      </c>
      <c r="K10051" t="b">
        <f t="shared" si="156"/>
        <v>1</v>
      </c>
    </row>
    <row r="10052" spans="9:11">
      <c r="I10052" t="e">
        <f>IF(J10052="natural gas",VLOOKUP(D10052,'Cross-Page Data'!$I$4:$J$13,2,FALSE),IF(J10052="solar",VLOOKUP('Form 923'!D10052,'Cross-Page Data'!$I$14:$J$117,2,FALSE),J10052))</f>
        <v>#N/A</v>
      </c>
      <c r="J10052" t="e">
        <f>VLOOKUP(E10052,'Cross-Page Data'!$D$4:$F$48,3,FALSE)</f>
        <v>#N/A</v>
      </c>
      <c r="K10052" t="b">
        <f t="shared" si="156"/>
        <v>1</v>
      </c>
    </row>
    <row r="10053" spans="9:11">
      <c r="I10053" t="e">
        <f>IF(J10053="natural gas",VLOOKUP(D10053,'Cross-Page Data'!$I$4:$J$13,2,FALSE),IF(J10053="solar",VLOOKUP('Form 923'!D10053,'Cross-Page Data'!$I$14:$J$117,2,FALSE),J10053))</f>
        <v>#N/A</v>
      </c>
      <c r="J10053" t="e">
        <f>VLOOKUP(E10053,'Cross-Page Data'!$D$4:$F$48,3,FALSE)</f>
        <v>#N/A</v>
      </c>
      <c r="K10053" t="b">
        <f t="shared" si="156"/>
        <v>1</v>
      </c>
    </row>
    <row r="10054" spans="9:11">
      <c r="I10054" t="e">
        <f>IF(J10054="natural gas",VLOOKUP(D10054,'Cross-Page Data'!$I$4:$J$13,2,FALSE),IF(J10054="solar",VLOOKUP('Form 923'!D10054,'Cross-Page Data'!$I$14:$J$117,2,FALSE),J10054))</f>
        <v>#N/A</v>
      </c>
      <c r="J10054" t="e">
        <f>VLOOKUP(E10054,'Cross-Page Data'!$D$4:$F$48,3,FALSE)</f>
        <v>#N/A</v>
      </c>
      <c r="K10054" t="b">
        <f t="shared" si="156"/>
        <v>1</v>
      </c>
    </row>
    <row r="10055" spans="9:11">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c r="I10056" t="e">
        <f>IF(J10056="natural gas",VLOOKUP(D10056,'Cross-Page Data'!$I$4:$J$13,2,FALSE),IF(J10056="solar",VLOOKUP('Form 923'!D10056,'Cross-Page Data'!$I$14:$J$117,2,FALSE),J10056))</f>
        <v>#N/A</v>
      </c>
      <c r="J10056" t="e">
        <f>VLOOKUP(E10056,'Cross-Page Data'!$D$4:$F$48,3,FALSE)</f>
        <v>#N/A</v>
      </c>
      <c r="K10056" t="b">
        <f t="shared" si="157"/>
        <v>1</v>
      </c>
    </row>
    <row r="10057" spans="9:11">
      <c r="I10057" t="e">
        <f>IF(J10057="natural gas",VLOOKUP(D10057,'Cross-Page Data'!$I$4:$J$13,2,FALSE),IF(J10057="solar",VLOOKUP('Form 923'!D10057,'Cross-Page Data'!$I$14:$J$117,2,FALSE),J10057))</f>
        <v>#N/A</v>
      </c>
      <c r="J10057" t="e">
        <f>VLOOKUP(E10057,'Cross-Page Data'!$D$4:$F$48,3,FALSE)</f>
        <v>#N/A</v>
      </c>
      <c r="K10057" t="b">
        <f t="shared" si="157"/>
        <v>1</v>
      </c>
    </row>
    <row r="10058" spans="9:11">
      <c r="I10058" t="e">
        <f>IF(J10058="natural gas",VLOOKUP(D10058,'Cross-Page Data'!$I$4:$J$13,2,FALSE),IF(J10058="solar",VLOOKUP('Form 923'!D10058,'Cross-Page Data'!$I$14:$J$117,2,FALSE),J10058))</f>
        <v>#N/A</v>
      </c>
      <c r="J10058" t="e">
        <f>VLOOKUP(E10058,'Cross-Page Data'!$D$4:$F$48,3,FALSE)</f>
        <v>#N/A</v>
      </c>
      <c r="K10058" t="b">
        <f t="shared" si="157"/>
        <v>1</v>
      </c>
    </row>
    <row r="10059" spans="9:11">
      <c r="I10059" t="e">
        <f>IF(J10059="natural gas",VLOOKUP(D10059,'Cross-Page Data'!$I$4:$J$13,2,FALSE),IF(J10059="solar",VLOOKUP('Form 923'!D10059,'Cross-Page Data'!$I$14:$J$117,2,FALSE),J10059))</f>
        <v>#N/A</v>
      </c>
      <c r="J10059" t="e">
        <f>VLOOKUP(E10059,'Cross-Page Data'!$D$4:$F$48,3,FALSE)</f>
        <v>#N/A</v>
      </c>
      <c r="K10059" t="b">
        <f t="shared" si="157"/>
        <v>1</v>
      </c>
    </row>
    <row r="10060" spans="9:11">
      <c r="I10060" t="e">
        <f>IF(J10060="natural gas",VLOOKUP(D10060,'Cross-Page Data'!$I$4:$J$13,2,FALSE),IF(J10060="solar",VLOOKUP('Form 923'!D10060,'Cross-Page Data'!$I$14:$J$117,2,FALSE),J10060))</f>
        <v>#N/A</v>
      </c>
      <c r="J10060" t="e">
        <f>VLOOKUP(E10060,'Cross-Page Data'!$D$4:$F$48,3,FALSE)</f>
        <v>#N/A</v>
      </c>
      <c r="K10060" t="b">
        <f t="shared" si="157"/>
        <v>1</v>
      </c>
    </row>
    <row r="10061" spans="9:11">
      <c r="I10061" t="e">
        <f>IF(J10061="natural gas",VLOOKUP(D10061,'Cross-Page Data'!$I$4:$J$13,2,FALSE),IF(J10061="solar",VLOOKUP('Form 923'!D10061,'Cross-Page Data'!$I$14:$J$117,2,FALSE),J10061))</f>
        <v>#N/A</v>
      </c>
      <c r="J10061" t="e">
        <f>VLOOKUP(E10061,'Cross-Page Data'!$D$4:$F$48,3,FALSE)</f>
        <v>#N/A</v>
      </c>
      <c r="K10061" t="b">
        <f t="shared" si="157"/>
        <v>1</v>
      </c>
    </row>
    <row r="10062" spans="9:11">
      <c r="I10062" t="e">
        <f>IF(J10062="natural gas",VLOOKUP(D10062,'Cross-Page Data'!$I$4:$J$13,2,FALSE),IF(J10062="solar",VLOOKUP('Form 923'!D10062,'Cross-Page Data'!$I$14:$J$117,2,FALSE),J10062))</f>
        <v>#N/A</v>
      </c>
      <c r="J10062" t="e">
        <f>VLOOKUP(E10062,'Cross-Page Data'!$D$4:$F$48,3,FALSE)</f>
        <v>#N/A</v>
      </c>
      <c r="K10062" t="b">
        <f t="shared" si="157"/>
        <v>1</v>
      </c>
    </row>
    <row r="10063" spans="9:11">
      <c r="I10063" t="e">
        <f>IF(J10063="natural gas",VLOOKUP(D10063,'Cross-Page Data'!$I$4:$J$13,2,FALSE),IF(J10063="solar",VLOOKUP('Form 923'!D10063,'Cross-Page Data'!$I$14:$J$117,2,FALSE),J10063))</f>
        <v>#N/A</v>
      </c>
      <c r="J10063" t="e">
        <f>VLOOKUP(E10063,'Cross-Page Data'!$D$4:$F$48,3,FALSE)</f>
        <v>#N/A</v>
      </c>
      <c r="K10063" t="b">
        <f t="shared" si="157"/>
        <v>1</v>
      </c>
    </row>
    <row r="10064" spans="9:11">
      <c r="I10064" t="e">
        <f>IF(J10064="natural gas",VLOOKUP(D10064,'Cross-Page Data'!$I$4:$J$13,2,FALSE),IF(J10064="solar",VLOOKUP('Form 923'!D10064,'Cross-Page Data'!$I$14:$J$117,2,FALSE),J10064))</f>
        <v>#N/A</v>
      </c>
      <c r="J10064" t="e">
        <f>VLOOKUP(E10064,'Cross-Page Data'!$D$4:$F$48,3,FALSE)</f>
        <v>#N/A</v>
      </c>
      <c r="K10064" t="b">
        <f t="shared" si="157"/>
        <v>1</v>
      </c>
    </row>
    <row r="10065" spans="9:11">
      <c r="I10065" t="e">
        <f>IF(J10065="natural gas",VLOOKUP(D10065,'Cross-Page Data'!$I$4:$J$13,2,FALSE),IF(J10065="solar",VLOOKUP('Form 923'!D10065,'Cross-Page Data'!$I$14:$J$117,2,FALSE),J10065))</f>
        <v>#N/A</v>
      </c>
      <c r="J10065" t="e">
        <f>VLOOKUP(E10065,'Cross-Page Data'!$D$4:$F$48,3,FALSE)</f>
        <v>#N/A</v>
      </c>
      <c r="K10065" t="b">
        <f t="shared" si="157"/>
        <v>1</v>
      </c>
    </row>
    <row r="10066" spans="9:11">
      <c r="I10066" t="e">
        <f>IF(J10066="natural gas",VLOOKUP(D10066,'Cross-Page Data'!$I$4:$J$13,2,FALSE),IF(J10066="solar",VLOOKUP('Form 923'!D10066,'Cross-Page Data'!$I$14:$J$117,2,FALSE),J10066))</f>
        <v>#N/A</v>
      </c>
      <c r="J10066" t="e">
        <f>VLOOKUP(E10066,'Cross-Page Data'!$D$4:$F$48,3,FALSE)</f>
        <v>#N/A</v>
      </c>
      <c r="K10066" t="b">
        <f t="shared" si="157"/>
        <v>1</v>
      </c>
    </row>
    <row r="10067" spans="9:11">
      <c r="I10067" t="e">
        <f>IF(J10067="natural gas",VLOOKUP(D10067,'Cross-Page Data'!$I$4:$J$13,2,FALSE),IF(J10067="solar",VLOOKUP('Form 923'!D10067,'Cross-Page Data'!$I$14:$J$117,2,FALSE),J10067))</f>
        <v>#N/A</v>
      </c>
      <c r="J10067" t="e">
        <f>VLOOKUP(E10067,'Cross-Page Data'!$D$4:$F$48,3,FALSE)</f>
        <v>#N/A</v>
      </c>
      <c r="K10067" t="b">
        <f t="shared" si="157"/>
        <v>1</v>
      </c>
    </row>
    <row r="10068" spans="9:11">
      <c r="I10068" t="e">
        <f>IF(J10068="natural gas",VLOOKUP(D10068,'Cross-Page Data'!$I$4:$J$13,2,FALSE),IF(J10068="solar",VLOOKUP('Form 923'!D10068,'Cross-Page Data'!$I$14:$J$117,2,FALSE),J10068))</f>
        <v>#N/A</v>
      </c>
      <c r="J10068" t="e">
        <f>VLOOKUP(E10068,'Cross-Page Data'!$D$4:$F$48,3,FALSE)</f>
        <v>#N/A</v>
      </c>
      <c r="K10068" t="b">
        <f t="shared" si="157"/>
        <v>1</v>
      </c>
    </row>
    <row r="10069" spans="9:11">
      <c r="I10069" t="e">
        <f>IF(J10069="natural gas",VLOOKUP(D10069,'Cross-Page Data'!$I$4:$J$13,2,FALSE),IF(J10069="solar",VLOOKUP('Form 923'!D10069,'Cross-Page Data'!$I$14:$J$117,2,FALSE),J10069))</f>
        <v>#N/A</v>
      </c>
      <c r="J10069" t="e">
        <f>VLOOKUP(E10069,'Cross-Page Data'!$D$4:$F$48,3,FALSE)</f>
        <v>#N/A</v>
      </c>
      <c r="K10069" t="b">
        <f t="shared" si="157"/>
        <v>1</v>
      </c>
    </row>
    <row r="10070" spans="9:11">
      <c r="I10070" t="e">
        <f>IF(J10070="natural gas",VLOOKUP(D10070,'Cross-Page Data'!$I$4:$J$13,2,FALSE),IF(J10070="solar",VLOOKUP('Form 923'!D10070,'Cross-Page Data'!$I$14:$J$117,2,FALSE),J10070))</f>
        <v>#N/A</v>
      </c>
      <c r="J10070" t="e">
        <f>VLOOKUP(E10070,'Cross-Page Data'!$D$4:$F$48,3,FALSE)</f>
        <v>#N/A</v>
      </c>
      <c r="K10070" t="b">
        <f t="shared" si="157"/>
        <v>1</v>
      </c>
    </row>
    <row r="10071" spans="9:11">
      <c r="I10071" t="e">
        <f>IF(J10071="natural gas",VLOOKUP(D10071,'Cross-Page Data'!$I$4:$J$13,2,FALSE),IF(J10071="solar",VLOOKUP('Form 923'!D10071,'Cross-Page Data'!$I$14:$J$117,2,FALSE),J10071))</f>
        <v>#N/A</v>
      </c>
      <c r="J10071" t="e">
        <f>VLOOKUP(E10071,'Cross-Page Data'!$D$4:$F$48,3,FALSE)</f>
        <v>#N/A</v>
      </c>
      <c r="K10071" t="b">
        <f t="shared" si="157"/>
        <v>1</v>
      </c>
    </row>
    <row r="10072" spans="9:11">
      <c r="I10072" t="e">
        <f>IF(J10072="natural gas",VLOOKUP(D10072,'Cross-Page Data'!$I$4:$J$13,2,FALSE),IF(J10072="solar",VLOOKUP('Form 923'!D10072,'Cross-Page Data'!$I$14:$J$117,2,FALSE),J10072))</f>
        <v>#N/A</v>
      </c>
      <c r="J10072" t="e">
        <f>VLOOKUP(E10072,'Cross-Page Data'!$D$4:$F$48,3,FALSE)</f>
        <v>#N/A</v>
      </c>
      <c r="K10072" t="b">
        <f t="shared" si="157"/>
        <v>1</v>
      </c>
    </row>
    <row r="10073" spans="9:11">
      <c r="I10073" t="e">
        <f>IF(J10073="natural gas",VLOOKUP(D10073,'Cross-Page Data'!$I$4:$J$13,2,FALSE),IF(J10073="solar",VLOOKUP('Form 923'!D10073,'Cross-Page Data'!$I$14:$J$117,2,FALSE),J10073))</f>
        <v>#N/A</v>
      </c>
      <c r="J10073" t="e">
        <f>VLOOKUP(E10073,'Cross-Page Data'!$D$4:$F$48,3,FALSE)</f>
        <v>#N/A</v>
      </c>
      <c r="K10073" t="b">
        <f t="shared" si="157"/>
        <v>1</v>
      </c>
    </row>
    <row r="10074" spans="9:11">
      <c r="I10074" t="e">
        <f>IF(J10074="natural gas",VLOOKUP(D10074,'Cross-Page Data'!$I$4:$J$13,2,FALSE),IF(J10074="solar",VLOOKUP('Form 923'!D10074,'Cross-Page Data'!$I$14:$J$117,2,FALSE),J10074))</f>
        <v>#N/A</v>
      </c>
      <c r="J10074" t="e">
        <f>VLOOKUP(E10074,'Cross-Page Data'!$D$4:$F$48,3,FALSE)</f>
        <v>#N/A</v>
      </c>
      <c r="K10074" t="b">
        <f t="shared" si="157"/>
        <v>1</v>
      </c>
    </row>
    <row r="10075" spans="9:11">
      <c r="I10075" t="e">
        <f>IF(J10075="natural gas",VLOOKUP(D10075,'Cross-Page Data'!$I$4:$J$13,2,FALSE),IF(J10075="solar",VLOOKUP('Form 923'!D10075,'Cross-Page Data'!$I$14:$J$117,2,FALSE),J10075))</f>
        <v>#N/A</v>
      </c>
      <c r="J10075" t="e">
        <f>VLOOKUP(E10075,'Cross-Page Data'!$D$4:$F$48,3,FALSE)</f>
        <v>#N/A</v>
      </c>
      <c r="K10075" t="b">
        <f t="shared" si="157"/>
        <v>1</v>
      </c>
    </row>
    <row r="10076" spans="9:11">
      <c r="I10076" t="e">
        <f>IF(J10076="natural gas",VLOOKUP(D10076,'Cross-Page Data'!$I$4:$J$13,2,FALSE),IF(J10076="solar",VLOOKUP('Form 923'!D10076,'Cross-Page Data'!$I$14:$J$117,2,FALSE),J10076))</f>
        <v>#N/A</v>
      </c>
      <c r="J10076" t="e">
        <f>VLOOKUP(E10076,'Cross-Page Data'!$D$4:$F$48,3,FALSE)</f>
        <v>#N/A</v>
      </c>
      <c r="K10076" t="b">
        <f t="shared" si="157"/>
        <v>1</v>
      </c>
    </row>
    <row r="10077" spans="9:11">
      <c r="I10077" t="e">
        <f>IF(J10077="natural gas",VLOOKUP(D10077,'Cross-Page Data'!$I$4:$J$13,2,FALSE),IF(J10077="solar",VLOOKUP('Form 923'!D10077,'Cross-Page Data'!$I$14:$J$117,2,FALSE),J10077))</f>
        <v>#N/A</v>
      </c>
      <c r="J10077" t="e">
        <f>VLOOKUP(E10077,'Cross-Page Data'!$D$4:$F$48,3,FALSE)</f>
        <v>#N/A</v>
      </c>
      <c r="K10077" t="b">
        <f t="shared" si="157"/>
        <v>1</v>
      </c>
    </row>
    <row r="10078" spans="9:11">
      <c r="I10078" t="e">
        <f>IF(J10078="natural gas",VLOOKUP(D10078,'Cross-Page Data'!$I$4:$J$13,2,FALSE),IF(J10078="solar",VLOOKUP('Form 923'!D10078,'Cross-Page Data'!$I$14:$J$117,2,FALSE),J10078))</f>
        <v>#N/A</v>
      </c>
      <c r="J10078" t="e">
        <f>VLOOKUP(E10078,'Cross-Page Data'!$D$4:$F$48,3,FALSE)</f>
        <v>#N/A</v>
      </c>
      <c r="K10078" t="b">
        <f t="shared" si="157"/>
        <v>1</v>
      </c>
    </row>
    <row r="10079" spans="9:11">
      <c r="I10079" t="e">
        <f>IF(J10079="natural gas",VLOOKUP(D10079,'Cross-Page Data'!$I$4:$J$13,2,FALSE),IF(J10079="solar",VLOOKUP('Form 923'!D10079,'Cross-Page Data'!$I$14:$J$117,2,FALSE),J10079))</f>
        <v>#N/A</v>
      </c>
      <c r="J10079" t="e">
        <f>VLOOKUP(E10079,'Cross-Page Data'!$D$4:$F$48,3,FALSE)</f>
        <v>#N/A</v>
      </c>
      <c r="K10079" t="b">
        <f t="shared" si="157"/>
        <v>1</v>
      </c>
    </row>
    <row r="10080" spans="9:11">
      <c r="I10080" t="e">
        <f>IF(J10080="natural gas",VLOOKUP(D10080,'Cross-Page Data'!$I$4:$J$13,2,FALSE),IF(J10080="solar",VLOOKUP('Form 923'!D10080,'Cross-Page Data'!$I$14:$J$117,2,FALSE),J10080))</f>
        <v>#N/A</v>
      </c>
      <c r="J10080" t="e">
        <f>VLOOKUP(E10080,'Cross-Page Data'!$D$4:$F$48,3,FALSE)</f>
        <v>#N/A</v>
      </c>
      <c r="K10080" t="b">
        <f t="shared" si="157"/>
        <v>1</v>
      </c>
    </row>
    <row r="10081" spans="9:11">
      <c r="I10081" t="e">
        <f>IF(J10081="natural gas",VLOOKUP(D10081,'Cross-Page Data'!$I$4:$J$13,2,FALSE),IF(J10081="solar",VLOOKUP('Form 923'!D10081,'Cross-Page Data'!$I$14:$J$117,2,FALSE),J10081))</f>
        <v>#N/A</v>
      </c>
      <c r="J10081" t="e">
        <f>VLOOKUP(E10081,'Cross-Page Data'!$D$4:$F$48,3,FALSE)</f>
        <v>#N/A</v>
      </c>
      <c r="K10081" t="b">
        <f t="shared" si="157"/>
        <v>1</v>
      </c>
    </row>
    <row r="10082" spans="9:11">
      <c r="I10082" t="e">
        <f>IF(J10082="natural gas",VLOOKUP(D10082,'Cross-Page Data'!$I$4:$J$13,2,FALSE),IF(J10082="solar",VLOOKUP('Form 923'!D10082,'Cross-Page Data'!$I$14:$J$117,2,FALSE),J10082))</f>
        <v>#N/A</v>
      </c>
      <c r="J10082" t="e">
        <f>VLOOKUP(E10082,'Cross-Page Data'!$D$4:$F$48,3,FALSE)</f>
        <v>#N/A</v>
      </c>
      <c r="K10082" t="b">
        <f t="shared" si="157"/>
        <v>1</v>
      </c>
    </row>
    <row r="10083" spans="9:11">
      <c r="I10083" t="e">
        <f>IF(J10083="natural gas",VLOOKUP(D10083,'Cross-Page Data'!$I$4:$J$13,2,FALSE),IF(J10083="solar",VLOOKUP('Form 923'!D10083,'Cross-Page Data'!$I$14:$J$117,2,FALSE),J10083))</f>
        <v>#N/A</v>
      </c>
      <c r="J10083" t="e">
        <f>VLOOKUP(E10083,'Cross-Page Data'!$D$4:$F$48,3,FALSE)</f>
        <v>#N/A</v>
      </c>
      <c r="K10083" t="b">
        <f t="shared" si="157"/>
        <v>1</v>
      </c>
    </row>
    <row r="10084" spans="9:11">
      <c r="I10084" t="e">
        <f>IF(J10084="natural gas",VLOOKUP(D10084,'Cross-Page Data'!$I$4:$J$13,2,FALSE),IF(J10084="solar",VLOOKUP('Form 923'!D10084,'Cross-Page Data'!$I$14:$J$117,2,FALSE),J10084))</f>
        <v>#N/A</v>
      </c>
      <c r="J10084" t="e">
        <f>VLOOKUP(E10084,'Cross-Page Data'!$D$4:$F$48,3,FALSE)</f>
        <v>#N/A</v>
      </c>
      <c r="K10084" t="b">
        <f t="shared" si="157"/>
        <v>1</v>
      </c>
    </row>
    <row r="10085" spans="9:11">
      <c r="I10085" t="e">
        <f>IF(J10085="natural gas",VLOOKUP(D10085,'Cross-Page Data'!$I$4:$J$13,2,FALSE),IF(J10085="solar",VLOOKUP('Form 923'!D10085,'Cross-Page Data'!$I$14:$J$117,2,FALSE),J10085))</f>
        <v>#N/A</v>
      </c>
      <c r="J10085" t="e">
        <f>VLOOKUP(E10085,'Cross-Page Data'!$D$4:$F$48,3,FALSE)</f>
        <v>#N/A</v>
      </c>
      <c r="K10085" t="b">
        <f t="shared" si="157"/>
        <v>1</v>
      </c>
    </row>
    <row r="10086" spans="9:11">
      <c r="I10086" t="e">
        <f>IF(J10086="natural gas",VLOOKUP(D10086,'Cross-Page Data'!$I$4:$J$13,2,FALSE),IF(J10086="solar",VLOOKUP('Form 923'!D10086,'Cross-Page Data'!$I$14:$J$117,2,FALSE),J10086))</f>
        <v>#N/A</v>
      </c>
      <c r="J10086" t="e">
        <f>VLOOKUP(E10086,'Cross-Page Data'!$D$4:$F$48,3,FALSE)</f>
        <v>#N/A</v>
      </c>
      <c r="K10086" t="b">
        <f t="shared" si="157"/>
        <v>1</v>
      </c>
    </row>
    <row r="10087" spans="9:11">
      <c r="I10087" t="e">
        <f>IF(J10087="natural gas",VLOOKUP(D10087,'Cross-Page Data'!$I$4:$J$13,2,FALSE),IF(J10087="solar",VLOOKUP('Form 923'!D10087,'Cross-Page Data'!$I$14:$J$117,2,FALSE),J10087))</f>
        <v>#N/A</v>
      </c>
      <c r="J10087" t="e">
        <f>VLOOKUP(E10087,'Cross-Page Data'!$D$4:$F$48,3,FALSE)</f>
        <v>#N/A</v>
      </c>
      <c r="K10087" t="b">
        <f t="shared" si="157"/>
        <v>1</v>
      </c>
    </row>
    <row r="10088" spans="9:11">
      <c r="I10088" t="e">
        <f>IF(J10088="natural gas",VLOOKUP(D10088,'Cross-Page Data'!$I$4:$J$13,2,FALSE),IF(J10088="solar",VLOOKUP('Form 923'!D10088,'Cross-Page Data'!$I$14:$J$117,2,FALSE),J10088))</f>
        <v>#N/A</v>
      </c>
      <c r="J10088" t="e">
        <f>VLOOKUP(E10088,'Cross-Page Data'!$D$4:$F$48,3,FALSE)</f>
        <v>#N/A</v>
      </c>
      <c r="K10088" t="b">
        <f t="shared" si="157"/>
        <v>1</v>
      </c>
    </row>
    <row r="10089" spans="9:11">
      <c r="I10089" t="e">
        <f>IF(J10089="natural gas",VLOOKUP(D10089,'Cross-Page Data'!$I$4:$J$13,2,FALSE),IF(J10089="solar",VLOOKUP('Form 923'!D10089,'Cross-Page Data'!$I$14:$J$117,2,FALSE),J10089))</f>
        <v>#N/A</v>
      </c>
      <c r="J10089" t="e">
        <f>VLOOKUP(E10089,'Cross-Page Data'!$D$4:$F$48,3,FALSE)</f>
        <v>#N/A</v>
      </c>
      <c r="K10089" t="b">
        <f t="shared" si="157"/>
        <v>1</v>
      </c>
    </row>
    <row r="10090" spans="9:11">
      <c r="I10090" t="e">
        <f>IF(J10090="natural gas",VLOOKUP(D10090,'Cross-Page Data'!$I$4:$J$13,2,FALSE),IF(J10090="solar",VLOOKUP('Form 923'!D10090,'Cross-Page Data'!$I$14:$J$117,2,FALSE),J10090))</f>
        <v>#N/A</v>
      </c>
      <c r="J10090" t="e">
        <f>VLOOKUP(E10090,'Cross-Page Data'!$D$4:$F$48,3,FALSE)</f>
        <v>#N/A</v>
      </c>
      <c r="K10090" t="b">
        <f t="shared" si="157"/>
        <v>1</v>
      </c>
    </row>
    <row r="10091" spans="9:11">
      <c r="I10091" t="e">
        <f>IF(J10091="natural gas",VLOOKUP(D10091,'Cross-Page Data'!$I$4:$J$13,2,FALSE),IF(J10091="solar",VLOOKUP('Form 923'!D10091,'Cross-Page Data'!$I$14:$J$117,2,FALSE),J10091))</f>
        <v>#N/A</v>
      </c>
      <c r="J10091" t="e">
        <f>VLOOKUP(E10091,'Cross-Page Data'!$D$4:$F$48,3,FALSE)</f>
        <v>#N/A</v>
      </c>
      <c r="K10091" t="b">
        <f t="shared" si="157"/>
        <v>1</v>
      </c>
    </row>
    <row r="10092" spans="9:11">
      <c r="I10092" t="e">
        <f>IF(J10092="natural gas",VLOOKUP(D10092,'Cross-Page Data'!$I$4:$J$13,2,FALSE),IF(J10092="solar",VLOOKUP('Form 923'!D10092,'Cross-Page Data'!$I$14:$J$117,2,FALSE),J10092))</f>
        <v>#N/A</v>
      </c>
      <c r="J10092" t="e">
        <f>VLOOKUP(E10092,'Cross-Page Data'!$D$4:$F$48,3,FALSE)</f>
        <v>#N/A</v>
      </c>
      <c r="K10092" t="b">
        <f t="shared" si="157"/>
        <v>1</v>
      </c>
    </row>
    <row r="10093" spans="9:11">
      <c r="I10093" t="e">
        <f>IF(J10093="natural gas",VLOOKUP(D10093,'Cross-Page Data'!$I$4:$J$13,2,FALSE),IF(J10093="solar",VLOOKUP('Form 923'!D10093,'Cross-Page Data'!$I$14:$J$117,2,FALSE),J10093))</f>
        <v>#N/A</v>
      </c>
      <c r="J10093" t="e">
        <f>VLOOKUP(E10093,'Cross-Page Data'!$D$4:$F$48,3,FALSE)</f>
        <v>#N/A</v>
      </c>
      <c r="K10093" t="b">
        <f t="shared" si="157"/>
        <v>1</v>
      </c>
    </row>
    <row r="10094" spans="9:11">
      <c r="I10094" t="e">
        <f>IF(J10094="natural gas",VLOOKUP(D10094,'Cross-Page Data'!$I$4:$J$13,2,FALSE),IF(J10094="solar",VLOOKUP('Form 923'!D10094,'Cross-Page Data'!$I$14:$J$117,2,FALSE),J10094))</f>
        <v>#N/A</v>
      </c>
      <c r="J10094" t="e">
        <f>VLOOKUP(E10094,'Cross-Page Data'!$D$4:$F$48,3,FALSE)</f>
        <v>#N/A</v>
      </c>
      <c r="K10094" t="b">
        <f t="shared" si="157"/>
        <v>1</v>
      </c>
    </row>
    <row r="10095" spans="9:11">
      <c r="I10095" t="e">
        <f>IF(J10095="natural gas",VLOOKUP(D10095,'Cross-Page Data'!$I$4:$J$13,2,FALSE),IF(J10095="solar",VLOOKUP('Form 923'!D10095,'Cross-Page Data'!$I$14:$J$117,2,FALSE),J10095))</f>
        <v>#N/A</v>
      </c>
      <c r="J10095" t="e">
        <f>VLOOKUP(E10095,'Cross-Page Data'!$D$4:$F$48,3,FALSE)</f>
        <v>#N/A</v>
      </c>
      <c r="K10095" t="b">
        <f t="shared" si="157"/>
        <v>1</v>
      </c>
    </row>
    <row r="10096" spans="9:11">
      <c r="I10096" t="e">
        <f>IF(J10096="natural gas",VLOOKUP(D10096,'Cross-Page Data'!$I$4:$J$13,2,FALSE),IF(J10096="solar",VLOOKUP('Form 923'!D10096,'Cross-Page Data'!$I$14:$J$117,2,FALSE),J10096))</f>
        <v>#N/A</v>
      </c>
      <c r="J10096" t="e">
        <f>VLOOKUP(E10096,'Cross-Page Data'!$D$4:$F$48,3,FALSE)</f>
        <v>#N/A</v>
      </c>
      <c r="K10096" t="b">
        <f t="shared" si="157"/>
        <v>1</v>
      </c>
    </row>
    <row r="10097" spans="9:11">
      <c r="I10097" t="e">
        <f>IF(J10097="natural gas",VLOOKUP(D10097,'Cross-Page Data'!$I$4:$J$13,2,FALSE),IF(J10097="solar",VLOOKUP('Form 923'!D10097,'Cross-Page Data'!$I$14:$J$117,2,FALSE),J10097))</f>
        <v>#N/A</v>
      </c>
      <c r="J10097" t="e">
        <f>VLOOKUP(E10097,'Cross-Page Data'!$D$4:$F$48,3,FALSE)</f>
        <v>#N/A</v>
      </c>
      <c r="K10097" t="b">
        <f t="shared" si="157"/>
        <v>1</v>
      </c>
    </row>
    <row r="10098" spans="9:11">
      <c r="I10098" t="e">
        <f>IF(J10098="natural gas",VLOOKUP(D10098,'Cross-Page Data'!$I$4:$J$13,2,FALSE),IF(J10098="solar",VLOOKUP('Form 923'!D10098,'Cross-Page Data'!$I$14:$J$117,2,FALSE),J10098))</f>
        <v>#N/A</v>
      </c>
      <c r="J10098" t="e">
        <f>VLOOKUP(E10098,'Cross-Page Data'!$D$4:$F$48,3,FALSE)</f>
        <v>#N/A</v>
      </c>
      <c r="K10098" t="b">
        <f t="shared" si="157"/>
        <v>1</v>
      </c>
    </row>
    <row r="10099" spans="9:11">
      <c r="I10099" t="e">
        <f>IF(J10099="natural gas",VLOOKUP(D10099,'Cross-Page Data'!$I$4:$J$13,2,FALSE),IF(J10099="solar",VLOOKUP('Form 923'!D10099,'Cross-Page Data'!$I$14:$J$117,2,FALSE),J10099))</f>
        <v>#N/A</v>
      </c>
      <c r="J10099" t="e">
        <f>VLOOKUP(E10099,'Cross-Page Data'!$D$4:$F$48,3,FALSE)</f>
        <v>#N/A</v>
      </c>
      <c r="K10099" t="b">
        <f t="shared" si="157"/>
        <v>1</v>
      </c>
    </row>
    <row r="10100" spans="9:11">
      <c r="I10100" t="e">
        <f>IF(J10100="natural gas",VLOOKUP(D10100,'Cross-Page Data'!$I$4:$J$13,2,FALSE),IF(J10100="solar",VLOOKUP('Form 923'!D10100,'Cross-Page Data'!$I$14:$J$117,2,FALSE),J10100))</f>
        <v>#N/A</v>
      </c>
      <c r="J10100" t="e">
        <f>VLOOKUP(E10100,'Cross-Page Data'!$D$4:$F$48,3,FALSE)</f>
        <v>#N/A</v>
      </c>
      <c r="K10100" t="b">
        <f t="shared" si="157"/>
        <v>1</v>
      </c>
    </row>
    <row r="10101" spans="9:11">
      <c r="I10101" t="e">
        <f>IF(J10101="natural gas",VLOOKUP(D10101,'Cross-Page Data'!$I$4:$J$13,2,FALSE),IF(J10101="solar",VLOOKUP('Form 923'!D10101,'Cross-Page Data'!$I$14:$J$117,2,FALSE),J10101))</f>
        <v>#N/A</v>
      </c>
      <c r="J10101" t="e">
        <f>VLOOKUP(E10101,'Cross-Page Data'!$D$4:$F$48,3,FALSE)</f>
        <v>#N/A</v>
      </c>
      <c r="K10101" t="b">
        <f t="shared" si="157"/>
        <v>1</v>
      </c>
    </row>
    <row r="10102" spans="9:11">
      <c r="I10102" t="e">
        <f>IF(J10102="natural gas",VLOOKUP(D10102,'Cross-Page Data'!$I$4:$J$13,2,FALSE),IF(J10102="solar",VLOOKUP('Form 923'!D10102,'Cross-Page Data'!$I$14:$J$117,2,FALSE),J10102))</f>
        <v>#N/A</v>
      </c>
      <c r="J10102" t="e">
        <f>VLOOKUP(E10102,'Cross-Page Data'!$D$4:$F$48,3,FALSE)</f>
        <v>#N/A</v>
      </c>
      <c r="K10102" t="b">
        <f t="shared" si="157"/>
        <v>1</v>
      </c>
    </row>
    <row r="10103" spans="9:11">
      <c r="I10103" t="e">
        <f>IF(J10103="natural gas",VLOOKUP(D10103,'Cross-Page Data'!$I$4:$J$13,2,FALSE),IF(J10103="solar",VLOOKUP('Form 923'!D10103,'Cross-Page Data'!$I$14:$J$117,2,FALSE),J10103))</f>
        <v>#N/A</v>
      </c>
      <c r="J10103" t="e">
        <f>VLOOKUP(E10103,'Cross-Page Data'!$D$4:$F$48,3,FALSE)</f>
        <v>#N/A</v>
      </c>
      <c r="K10103" t="b">
        <f t="shared" si="157"/>
        <v>1</v>
      </c>
    </row>
    <row r="10104" spans="9:11">
      <c r="I10104" t="e">
        <f>IF(J10104="natural gas",VLOOKUP(D10104,'Cross-Page Data'!$I$4:$J$13,2,FALSE),IF(J10104="solar",VLOOKUP('Form 923'!D10104,'Cross-Page Data'!$I$14:$J$117,2,FALSE),J10104))</f>
        <v>#N/A</v>
      </c>
      <c r="J10104" t="e">
        <f>VLOOKUP(E10104,'Cross-Page Data'!$D$4:$F$48,3,FALSE)</f>
        <v>#N/A</v>
      </c>
      <c r="K10104" t="b">
        <f t="shared" si="157"/>
        <v>1</v>
      </c>
    </row>
    <row r="10105" spans="9:11">
      <c r="I10105" t="e">
        <f>IF(J10105="natural gas",VLOOKUP(D10105,'Cross-Page Data'!$I$4:$J$13,2,FALSE),IF(J10105="solar",VLOOKUP('Form 923'!D10105,'Cross-Page Data'!$I$14:$J$117,2,FALSE),J10105))</f>
        <v>#N/A</v>
      </c>
      <c r="J10105" t="e">
        <f>VLOOKUP(E10105,'Cross-Page Data'!$D$4:$F$48,3,FALSE)</f>
        <v>#N/A</v>
      </c>
      <c r="K10105" t="b">
        <f t="shared" si="157"/>
        <v>1</v>
      </c>
    </row>
    <row r="10106" spans="9:11">
      <c r="I10106" t="e">
        <f>IF(J10106="natural gas",VLOOKUP(D10106,'Cross-Page Data'!$I$4:$J$13,2,FALSE),IF(J10106="solar",VLOOKUP('Form 923'!D10106,'Cross-Page Data'!$I$14:$J$117,2,FALSE),J10106))</f>
        <v>#N/A</v>
      </c>
      <c r="J10106" t="e">
        <f>VLOOKUP(E10106,'Cross-Page Data'!$D$4:$F$48,3,FALSE)</f>
        <v>#N/A</v>
      </c>
      <c r="K10106" t="b">
        <f t="shared" si="157"/>
        <v>1</v>
      </c>
    </row>
    <row r="10107" spans="9:11">
      <c r="I10107" t="e">
        <f>IF(J10107="natural gas",VLOOKUP(D10107,'Cross-Page Data'!$I$4:$J$13,2,FALSE),IF(J10107="solar",VLOOKUP('Form 923'!D10107,'Cross-Page Data'!$I$14:$J$117,2,FALSE),J10107))</f>
        <v>#N/A</v>
      </c>
      <c r="J10107" t="e">
        <f>VLOOKUP(E10107,'Cross-Page Data'!$D$4:$F$48,3,FALSE)</f>
        <v>#N/A</v>
      </c>
      <c r="K10107" t="b">
        <f t="shared" si="157"/>
        <v>1</v>
      </c>
    </row>
    <row r="10108" spans="9:11">
      <c r="I10108" t="e">
        <f>IF(J10108="natural gas",VLOOKUP(D10108,'Cross-Page Data'!$I$4:$J$13,2,FALSE),IF(J10108="solar",VLOOKUP('Form 923'!D10108,'Cross-Page Data'!$I$14:$J$117,2,FALSE),J10108))</f>
        <v>#N/A</v>
      </c>
      <c r="J10108" t="e">
        <f>VLOOKUP(E10108,'Cross-Page Data'!$D$4:$F$48,3,FALSE)</f>
        <v>#N/A</v>
      </c>
      <c r="K10108" t="b">
        <f t="shared" si="157"/>
        <v>1</v>
      </c>
    </row>
    <row r="10109" spans="9:11">
      <c r="I10109" t="e">
        <f>IF(J10109="natural gas",VLOOKUP(D10109,'Cross-Page Data'!$I$4:$J$13,2,FALSE),IF(J10109="solar",VLOOKUP('Form 923'!D10109,'Cross-Page Data'!$I$14:$J$117,2,FALSE),J10109))</f>
        <v>#N/A</v>
      </c>
      <c r="J10109" t="e">
        <f>VLOOKUP(E10109,'Cross-Page Data'!$D$4:$F$48,3,FALSE)</f>
        <v>#N/A</v>
      </c>
      <c r="K10109" t="b">
        <f t="shared" si="157"/>
        <v>1</v>
      </c>
    </row>
    <row r="10110" spans="9:11">
      <c r="I10110" t="e">
        <f>IF(J10110="natural gas",VLOOKUP(D10110,'Cross-Page Data'!$I$4:$J$13,2,FALSE),IF(J10110="solar",VLOOKUP('Form 923'!D10110,'Cross-Page Data'!$I$14:$J$117,2,FALSE),J10110))</f>
        <v>#N/A</v>
      </c>
      <c r="J10110" t="e">
        <f>VLOOKUP(E10110,'Cross-Page Data'!$D$4:$F$48,3,FALSE)</f>
        <v>#N/A</v>
      </c>
      <c r="K10110" t="b">
        <f t="shared" si="157"/>
        <v>1</v>
      </c>
    </row>
    <row r="10111" spans="9:11">
      <c r="I10111" t="e">
        <f>IF(J10111="natural gas",VLOOKUP(D10111,'Cross-Page Data'!$I$4:$J$13,2,FALSE),IF(J10111="solar",VLOOKUP('Form 923'!D10111,'Cross-Page Data'!$I$14:$J$117,2,FALSE),J10111))</f>
        <v>#N/A</v>
      </c>
      <c r="J10111" t="e">
        <f>VLOOKUP(E10111,'Cross-Page Data'!$D$4:$F$48,3,FALSE)</f>
        <v>#N/A</v>
      </c>
      <c r="K10111" t="b">
        <f t="shared" si="157"/>
        <v>1</v>
      </c>
    </row>
    <row r="10112" spans="9:11">
      <c r="I10112" t="e">
        <f>IF(J10112="natural gas",VLOOKUP(D10112,'Cross-Page Data'!$I$4:$J$13,2,FALSE),IF(J10112="solar",VLOOKUP('Form 923'!D10112,'Cross-Page Data'!$I$14:$J$117,2,FALSE),J10112))</f>
        <v>#N/A</v>
      </c>
      <c r="J10112" t="e">
        <f>VLOOKUP(E10112,'Cross-Page Data'!$D$4:$F$48,3,FALSE)</f>
        <v>#N/A</v>
      </c>
      <c r="K10112" t="b">
        <f t="shared" si="157"/>
        <v>1</v>
      </c>
    </row>
    <row r="10113" spans="9:11">
      <c r="I10113" t="e">
        <f>IF(J10113="natural gas",VLOOKUP(D10113,'Cross-Page Data'!$I$4:$J$13,2,FALSE),IF(J10113="solar",VLOOKUP('Form 923'!D10113,'Cross-Page Data'!$I$14:$J$117,2,FALSE),J10113))</f>
        <v>#N/A</v>
      </c>
      <c r="J10113" t="e">
        <f>VLOOKUP(E10113,'Cross-Page Data'!$D$4:$F$48,3,FALSE)</f>
        <v>#N/A</v>
      </c>
      <c r="K10113" t="b">
        <f t="shared" si="157"/>
        <v>1</v>
      </c>
    </row>
    <row r="10114" spans="9:11">
      <c r="I10114" t="e">
        <f>IF(J10114="natural gas",VLOOKUP(D10114,'Cross-Page Data'!$I$4:$J$13,2,FALSE),IF(J10114="solar",VLOOKUP('Form 923'!D10114,'Cross-Page Data'!$I$14:$J$117,2,FALSE),J10114))</f>
        <v>#N/A</v>
      </c>
      <c r="J10114" t="e">
        <f>VLOOKUP(E10114,'Cross-Page Data'!$D$4:$F$48,3,FALSE)</f>
        <v>#N/A</v>
      </c>
      <c r="K10114" t="b">
        <f t="shared" si="157"/>
        <v>1</v>
      </c>
    </row>
    <row r="10115" spans="9:11">
      <c r="I10115" t="e">
        <f>IF(J10115="natural gas",VLOOKUP(D10115,'Cross-Page Data'!$I$4:$J$13,2,FALSE),IF(J10115="solar",VLOOKUP('Form 923'!D10115,'Cross-Page Data'!$I$14:$J$117,2,FALSE),J10115))</f>
        <v>#N/A</v>
      </c>
      <c r="J10115" t="e">
        <f>VLOOKUP(E10115,'Cross-Page Data'!$D$4:$F$48,3,FALSE)</f>
        <v>#N/A</v>
      </c>
      <c r="K10115" t="b">
        <f t="shared" si="157"/>
        <v>1</v>
      </c>
    </row>
    <row r="10116" spans="9:11">
      <c r="I10116" t="e">
        <f>IF(J10116="natural gas",VLOOKUP(D10116,'Cross-Page Data'!$I$4:$J$13,2,FALSE),IF(J10116="solar",VLOOKUP('Form 923'!D10116,'Cross-Page Data'!$I$14:$J$117,2,FALSE),J10116))</f>
        <v>#N/A</v>
      </c>
      <c r="J10116" t="e">
        <f>VLOOKUP(E10116,'Cross-Page Data'!$D$4:$F$48,3,FALSE)</f>
        <v>#N/A</v>
      </c>
      <c r="K10116" t="b">
        <f t="shared" si="157"/>
        <v>1</v>
      </c>
    </row>
    <row r="10117" spans="9:11">
      <c r="I10117" t="e">
        <f>IF(J10117="natural gas",VLOOKUP(D10117,'Cross-Page Data'!$I$4:$J$13,2,FALSE),IF(J10117="solar",VLOOKUP('Form 923'!D10117,'Cross-Page Data'!$I$14:$J$117,2,FALSE),J10117))</f>
        <v>#N/A</v>
      </c>
      <c r="J10117" t="e">
        <f>VLOOKUP(E10117,'Cross-Page Data'!$D$4:$F$48,3,FALSE)</f>
        <v>#N/A</v>
      </c>
      <c r="K10117" t="b">
        <f t="shared" si="157"/>
        <v>1</v>
      </c>
    </row>
    <row r="10118" spans="9:11">
      <c r="I10118" t="e">
        <f>IF(J10118="natural gas",VLOOKUP(D10118,'Cross-Page Data'!$I$4:$J$13,2,FALSE),IF(J10118="solar",VLOOKUP('Form 923'!D10118,'Cross-Page Data'!$I$14:$J$117,2,FALSE),J10118))</f>
        <v>#N/A</v>
      </c>
      <c r="J10118" t="e">
        <f>VLOOKUP(E10118,'Cross-Page Data'!$D$4:$F$48,3,FALSE)</f>
        <v>#N/A</v>
      </c>
      <c r="K10118" t="b">
        <f t="shared" si="157"/>
        <v>1</v>
      </c>
    </row>
    <row r="10119" spans="9:11">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c r="I10120" t="e">
        <f>IF(J10120="natural gas",VLOOKUP(D10120,'Cross-Page Data'!$I$4:$J$13,2,FALSE),IF(J10120="solar",VLOOKUP('Form 923'!D10120,'Cross-Page Data'!$I$14:$J$117,2,FALSE),J10120))</f>
        <v>#N/A</v>
      </c>
      <c r="J10120" t="e">
        <f>VLOOKUP(E10120,'Cross-Page Data'!$D$4:$F$48,3,FALSE)</f>
        <v>#N/A</v>
      </c>
      <c r="K10120" t="b">
        <f t="shared" si="158"/>
        <v>1</v>
      </c>
    </row>
    <row r="10121" spans="9:11">
      <c r="I10121" t="e">
        <f>IF(J10121="natural gas",VLOOKUP(D10121,'Cross-Page Data'!$I$4:$J$13,2,FALSE),IF(J10121="solar",VLOOKUP('Form 923'!D10121,'Cross-Page Data'!$I$14:$J$117,2,FALSE),J10121))</f>
        <v>#N/A</v>
      </c>
      <c r="J10121" t="e">
        <f>VLOOKUP(E10121,'Cross-Page Data'!$D$4:$F$48,3,FALSE)</f>
        <v>#N/A</v>
      </c>
      <c r="K10121" t="b">
        <f t="shared" si="158"/>
        <v>1</v>
      </c>
    </row>
    <row r="10122" spans="9:11">
      <c r="I10122" t="e">
        <f>IF(J10122="natural gas",VLOOKUP(D10122,'Cross-Page Data'!$I$4:$J$13,2,FALSE),IF(J10122="solar",VLOOKUP('Form 923'!D10122,'Cross-Page Data'!$I$14:$J$117,2,FALSE),J10122))</f>
        <v>#N/A</v>
      </c>
      <c r="J10122" t="e">
        <f>VLOOKUP(E10122,'Cross-Page Data'!$D$4:$F$48,3,FALSE)</f>
        <v>#N/A</v>
      </c>
      <c r="K10122" t="b">
        <f t="shared" si="158"/>
        <v>1</v>
      </c>
    </row>
    <row r="10123" spans="9:11">
      <c r="I10123" t="e">
        <f>IF(J10123="natural gas",VLOOKUP(D10123,'Cross-Page Data'!$I$4:$J$13,2,FALSE),IF(J10123="solar",VLOOKUP('Form 923'!D10123,'Cross-Page Data'!$I$14:$J$117,2,FALSE),J10123))</f>
        <v>#N/A</v>
      </c>
      <c r="J10123" t="e">
        <f>VLOOKUP(E10123,'Cross-Page Data'!$D$4:$F$48,3,FALSE)</f>
        <v>#N/A</v>
      </c>
      <c r="K10123" t="b">
        <f t="shared" si="158"/>
        <v>1</v>
      </c>
    </row>
    <row r="10124" spans="9:11">
      <c r="I10124" t="e">
        <f>IF(J10124="natural gas",VLOOKUP(D10124,'Cross-Page Data'!$I$4:$J$13,2,FALSE),IF(J10124="solar",VLOOKUP('Form 923'!D10124,'Cross-Page Data'!$I$14:$J$117,2,FALSE),J10124))</f>
        <v>#N/A</v>
      </c>
      <c r="J10124" t="e">
        <f>VLOOKUP(E10124,'Cross-Page Data'!$D$4:$F$48,3,FALSE)</f>
        <v>#N/A</v>
      </c>
      <c r="K10124" t="b">
        <f t="shared" si="158"/>
        <v>1</v>
      </c>
    </row>
    <row r="10125" spans="9:11">
      <c r="I10125" t="e">
        <f>IF(J10125="natural gas",VLOOKUP(D10125,'Cross-Page Data'!$I$4:$J$13,2,FALSE),IF(J10125="solar",VLOOKUP('Form 923'!D10125,'Cross-Page Data'!$I$14:$J$117,2,FALSE),J10125))</f>
        <v>#N/A</v>
      </c>
      <c r="J10125" t="e">
        <f>VLOOKUP(E10125,'Cross-Page Data'!$D$4:$F$48,3,FALSE)</f>
        <v>#N/A</v>
      </c>
      <c r="K10125" t="b">
        <f t="shared" si="158"/>
        <v>1</v>
      </c>
    </row>
    <row r="10126" spans="9:11">
      <c r="I10126" t="e">
        <f>IF(J10126="natural gas",VLOOKUP(D10126,'Cross-Page Data'!$I$4:$J$13,2,FALSE),IF(J10126="solar",VLOOKUP('Form 923'!D10126,'Cross-Page Data'!$I$14:$J$117,2,FALSE),J10126))</f>
        <v>#N/A</v>
      </c>
      <c r="J10126" t="e">
        <f>VLOOKUP(E10126,'Cross-Page Data'!$D$4:$F$48,3,FALSE)</f>
        <v>#N/A</v>
      </c>
      <c r="K10126" t="b">
        <f t="shared" si="158"/>
        <v>1</v>
      </c>
    </row>
    <row r="10127" spans="9:11">
      <c r="I10127" t="e">
        <f>IF(J10127="natural gas",VLOOKUP(D10127,'Cross-Page Data'!$I$4:$J$13,2,FALSE),IF(J10127="solar",VLOOKUP('Form 923'!D10127,'Cross-Page Data'!$I$14:$J$117,2,FALSE),J10127))</f>
        <v>#N/A</v>
      </c>
      <c r="J10127" t="e">
        <f>VLOOKUP(E10127,'Cross-Page Data'!$D$4:$F$48,3,FALSE)</f>
        <v>#N/A</v>
      </c>
      <c r="K10127" t="b">
        <f t="shared" si="158"/>
        <v>1</v>
      </c>
    </row>
    <row r="10128" spans="9:11">
      <c r="I10128" t="e">
        <f>IF(J10128="natural gas",VLOOKUP(D10128,'Cross-Page Data'!$I$4:$J$13,2,FALSE),IF(J10128="solar",VLOOKUP('Form 923'!D10128,'Cross-Page Data'!$I$14:$J$117,2,FALSE),J10128))</f>
        <v>#N/A</v>
      </c>
      <c r="J10128" t="e">
        <f>VLOOKUP(E10128,'Cross-Page Data'!$D$4:$F$48,3,FALSE)</f>
        <v>#N/A</v>
      </c>
      <c r="K10128" t="b">
        <f t="shared" si="158"/>
        <v>1</v>
      </c>
    </row>
    <row r="10129" spans="9:11">
      <c r="I10129" t="e">
        <f>IF(J10129="natural gas",VLOOKUP(D10129,'Cross-Page Data'!$I$4:$J$13,2,FALSE),IF(J10129="solar",VLOOKUP('Form 923'!D10129,'Cross-Page Data'!$I$14:$J$117,2,FALSE),J10129))</f>
        <v>#N/A</v>
      </c>
      <c r="J10129" t="e">
        <f>VLOOKUP(E10129,'Cross-Page Data'!$D$4:$F$48,3,FALSE)</f>
        <v>#N/A</v>
      </c>
      <c r="K10129" t="b">
        <f t="shared" si="158"/>
        <v>1</v>
      </c>
    </row>
    <row r="10130" spans="9:11">
      <c r="I10130" t="e">
        <f>IF(J10130="natural gas",VLOOKUP(D10130,'Cross-Page Data'!$I$4:$J$13,2,FALSE),IF(J10130="solar",VLOOKUP('Form 923'!D10130,'Cross-Page Data'!$I$14:$J$117,2,FALSE),J10130))</f>
        <v>#N/A</v>
      </c>
      <c r="J10130" t="e">
        <f>VLOOKUP(E10130,'Cross-Page Data'!$D$4:$F$48,3,FALSE)</f>
        <v>#N/A</v>
      </c>
      <c r="K10130" t="b">
        <f t="shared" si="158"/>
        <v>1</v>
      </c>
    </row>
    <row r="10131" spans="9:11">
      <c r="I10131" t="e">
        <f>IF(J10131="natural gas",VLOOKUP(D10131,'Cross-Page Data'!$I$4:$J$13,2,FALSE),IF(J10131="solar",VLOOKUP('Form 923'!D10131,'Cross-Page Data'!$I$14:$J$117,2,FALSE),J10131))</f>
        <v>#N/A</v>
      </c>
      <c r="J10131" t="e">
        <f>VLOOKUP(E10131,'Cross-Page Data'!$D$4:$F$48,3,FALSE)</f>
        <v>#N/A</v>
      </c>
      <c r="K10131" t="b">
        <f t="shared" si="158"/>
        <v>1</v>
      </c>
    </row>
    <row r="10132" spans="9:11">
      <c r="I10132" t="e">
        <f>IF(J10132="natural gas",VLOOKUP(D10132,'Cross-Page Data'!$I$4:$J$13,2,FALSE),IF(J10132="solar",VLOOKUP('Form 923'!D10132,'Cross-Page Data'!$I$14:$J$117,2,FALSE),J10132))</f>
        <v>#N/A</v>
      </c>
      <c r="J10132" t="e">
        <f>VLOOKUP(E10132,'Cross-Page Data'!$D$4:$F$48,3,FALSE)</f>
        <v>#N/A</v>
      </c>
      <c r="K10132" t="b">
        <f t="shared" si="158"/>
        <v>1</v>
      </c>
    </row>
    <row r="10133" spans="9:11">
      <c r="I10133" t="e">
        <f>IF(J10133="natural gas",VLOOKUP(D10133,'Cross-Page Data'!$I$4:$J$13,2,FALSE),IF(J10133="solar",VLOOKUP('Form 923'!D10133,'Cross-Page Data'!$I$14:$J$117,2,FALSE),J10133))</f>
        <v>#N/A</v>
      </c>
      <c r="J10133" t="e">
        <f>VLOOKUP(E10133,'Cross-Page Data'!$D$4:$F$48,3,FALSE)</f>
        <v>#N/A</v>
      </c>
      <c r="K10133" t="b">
        <f t="shared" si="158"/>
        <v>1</v>
      </c>
    </row>
    <row r="10134" spans="9:11">
      <c r="I10134" t="e">
        <f>IF(J10134="natural gas",VLOOKUP(D10134,'Cross-Page Data'!$I$4:$J$13,2,FALSE),IF(J10134="solar",VLOOKUP('Form 923'!D10134,'Cross-Page Data'!$I$14:$J$117,2,FALSE),J10134))</f>
        <v>#N/A</v>
      </c>
      <c r="J10134" t="e">
        <f>VLOOKUP(E10134,'Cross-Page Data'!$D$4:$F$48,3,FALSE)</f>
        <v>#N/A</v>
      </c>
      <c r="K10134" t="b">
        <f t="shared" si="158"/>
        <v>1</v>
      </c>
    </row>
    <row r="10135" spans="9:11">
      <c r="I10135" t="e">
        <f>IF(J10135="natural gas",VLOOKUP(D10135,'Cross-Page Data'!$I$4:$J$13,2,FALSE),IF(J10135="solar",VLOOKUP('Form 923'!D10135,'Cross-Page Data'!$I$14:$J$117,2,FALSE),J10135))</f>
        <v>#N/A</v>
      </c>
      <c r="J10135" t="e">
        <f>VLOOKUP(E10135,'Cross-Page Data'!$D$4:$F$48,3,FALSE)</f>
        <v>#N/A</v>
      </c>
      <c r="K10135" t="b">
        <f t="shared" si="158"/>
        <v>1</v>
      </c>
    </row>
    <row r="10136" spans="9:11">
      <c r="I10136" t="e">
        <f>IF(J10136="natural gas",VLOOKUP(D10136,'Cross-Page Data'!$I$4:$J$13,2,FALSE),IF(J10136="solar",VLOOKUP('Form 923'!D10136,'Cross-Page Data'!$I$14:$J$117,2,FALSE),J10136))</f>
        <v>#N/A</v>
      </c>
      <c r="J10136" t="e">
        <f>VLOOKUP(E10136,'Cross-Page Data'!$D$4:$F$48,3,FALSE)</f>
        <v>#N/A</v>
      </c>
      <c r="K10136" t="b">
        <f t="shared" si="158"/>
        <v>1</v>
      </c>
    </row>
    <row r="10137" spans="9:11">
      <c r="I10137" t="e">
        <f>IF(J10137="natural gas",VLOOKUP(D10137,'Cross-Page Data'!$I$4:$J$13,2,FALSE),IF(J10137="solar",VLOOKUP('Form 923'!D10137,'Cross-Page Data'!$I$14:$J$117,2,FALSE),J10137))</f>
        <v>#N/A</v>
      </c>
      <c r="J10137" t="e">
        <f>VLOOKUP(E10137,'Cross-Page Data'!$D$4:$F$48,3,FALSE)</f>
        <v>#N/A</v>
      </c>
      <c r="K10137" t="b">
        <f t="shared" si="158"/>
        <v>1</v>
      </c>
    </row>
    <row r="10138" spans="9:11">
      <c r="I10138" t="e">
        <f>IF(J10138="natural gas",VLOOKUP(D10138,'Cross-Page Data'!$I$4:$J$13,2,FALSE),IF(J10138="solar",VLOOKUP('Form 923'!D10138,'Cross-Page Data'!$I$14:$J$117,2,FALSE),J10138))</f>
        <v>#N/A</v>
      </c>
      <c r="J10138" t="e">
        <f>VLOOKUP(E10138,'Cross-Page Data'!$D$4:$F$48,3,FALSE)</f>
        <v>#N/A</v>
      </c>
      <c r="K10138" t="b">
        <f t="shared" si="158"/>
        <v>1</v>
      </c>
    </row>
    <row r="10139" spans="9:11">
      <c r="I10139" t="e">
        <f>IF(J10139="natural gas",VLOOKUP(D10139,'Cross-Page Data'!$I$4:$J$13,2,FALSE),IF(J10139="solar",VLOOKUP('Form 923'!D10139,'Cross-Page Data'!$I$14:$J$117,2,FALSE),J10139))</f>
        <v>#N/A</v>
      </c>
      <c r="J10139" t="e">
        <f>VLOOKUP(E10139,'Cross-Page Data'!$D$4:$F$48,3,FALSE)</f>
        <v>#N/A</v>
      </c>
      <c r="K10139" t="b">
        <f t="shared" si="158"/>
        <v>1</v>
      </c>
    </row>
    <row r="10140" spans="9:11">
      <c r="I10140" t="e">
        <f>IF(J10140="natural gas",VLOOKUP(D10140,'Cross-Page Data'!$I$4:$J$13,2,FALSE),IF(J10140="solar",VLOOKUP('Form 923'!D10140,'Cross-Page Data'!$I$14:$J$117,2,FALSE),J10140))</f>
        <v>#N/A</v>
      </c>
      <c r="J10140" t="e">
        <f>VLOOKUP(E10140,'Cross-Page Data'!$D$4:$F$48,3,FALSE)</f>
        <v>#N/A</v>
      </c>
      <c r="K10140" t="b">
        <f t="shared" si="158"/>
        <v>1</v>
      </c>
    </row>
    <row r="10141" spans="9:11">
      <c r="I10141" t="e">
        <f>IF(J10141="natural gas",VLOOKUP(D10141,'Cross-Page Data'!$I$4:$J$13,2,FALSE),IF(J10141="solar",VLOOKUP('Form 923'!D10141,'Cross-Page Data'!$I$14:$J$117,2,FALSE),J10141))</f>
        <v>#N/A</v>
      </c>
      <c r="J10141" t="e">
        <f>VLOOKUP(E10141,'Cross-Page Data'!$D$4:$F$48,3,FALSE)</f>
        <v>#N/A</v>
      </c>
      <c r="K10141" t="b">
        <f t="shared" si="158"/>
        <v>1</v>
      </c>
    </row>
    <row r="10142" spans="9:11">
      <c r="I10142" t="e">
        <f>IF(J10142="natural gas",VLOOKUP(D10142,'Cross-Page Data'!$I$4:$J$13,2,FALSE),IF(J10142="solar",VLOOKUP('Form 923'!D10142,'Cross-Page Data'!$I$14:$J$117,2,FALSE),J10142))</f>
        <v>#N/A</v>
      </c>
      <c r="J10142" t="e">
        <f>VLOOKUP(E10142,'Cross-Page Data'!$D$4:$F$48,3,FALSE)</f>
        <v>#N/A</v>
      </c>
      <c r="K10142" t="b">
        <f t="shared" si="158"/>
        <v>1</v>
      </c>
    </row>
    <row r="10143" spans="9:11">
      <c r="I10143" t="e">
        <f>IF(J10143="natural gas",VLOOKUP(D10143,'Cross-Page Data'!$I$4:$J$13,2,FALSE),IF(J10143="solar",VLOOKUP('Form 923'!D10143,'Cross-Page Data'!$I$14:$J$117,2,FALSE),J10143))</f>
        <v>#N/A</v>
      </c>
      <c r="J10143" t="e">
        <f>VLOOKUP(E10143,'Cross-Page Data'!$D$4:$F$48,3,FALSE)</f>
        <v>#N/A</v>
      </c>
      <c r="K10143" t="b">
        <f t="shared" si="158"/>
        <v>1</v>
      </c>
    </row>
    <row r="10144" spans="9:11">
      <c r="I10144" t="e">
        <f>IF(J10144="natural gas",VLOOKUP(D10144,'Cross-Page Data'!$I$4:$J$13,2,FALSE),IF(J10144="solar",VLOOKUP('Form 923'!D10144,'Cross-Page Data'!$I$14:$J$117,2,FALSE),J10144))</f>
        <v>#N/A</v>
      </c>
      <c r="J10144" t="e">
        <f>VLOOKUP(E10144,'Cross-Page Data'!$D$4:$F$48,3,FALSE)</f>
        <v>#N/A</v>
      </c>
      <c r="K10144" t="b">
        <f t="shared" si="158"/>
        <v>1</v>
      </c>
    </row>
    <row r="10145" spans="9:11">
      <c r="I10145" t="e">
        <f>IF(J10145="natural gas",VLOOKUP(D10145,'Cross-Page Data'!$I$4:$J$13,2,FALSE),IF(J10145="solar",VLOOKUP('Form 923'!D10145,'Cross-Page Data'!$I$14:$J$117,2,FALSE),J10145))</f>
        <v>#N/A</v>
      </c>
      <c r="J10145" t="e">
        <f>VLOOKUP(E10145,'Cross-Page Data'!$D$4:$F$48,3,FALSE)</f>
        <v>#N/A</v>
      </c>
      <c r="K10145" t="b">
        <f t="shared" si="158"/>
        <v>1</v>
      </c>
    </row>
    <row r="10146" spans="9:11">
      <c r="I10146" t="e">
        <f>IF(J10146="natural gas",VLOOKUP(D10146,'Cross-Page Data'!$I$4:$J$13,2,FALSE),IF(J10146="solar",VLOOKUP('Form 923'!D10146,'Cross-Page Data'!$I$14:$J$117,2,FALSE),J10146))</f>
        <v>#N/A</v>
      </c>
      <c r="J10146" t="e">
        <f>VLOOKUP(E10146,'Cross-Page Data'!$D$4:$F$48,3,FALSE)</f>
        <v>#N/A</v>
      </c>
      <c r="K10146" t="b">
        <f t="shared" si="158"/>
        <v>1</v>
      </c>
    </row>
    <row r="10147" spans="9:11">
      <c r="I10147" t="e">
        <f>IF(J10147="natural gas",VLOOKUP(D10147,'Cross-Page Data'!$I$4:$J$13,2,FALSE),IF(J10147="solar",VLOOKUP('Form 923'!D10147,'Cross-Page Data'!$I$14:$J$117,2,FALSE),J10147))</f>
        <v>#N/A</v>
      </c>
      <c r="J10147" t="e">
        <f>VLOOKUP(E10147,'Cross-Page Data'!$D$4:$F$48,3,FALSE)</f>
        <v>#N/A</v>
      </c>
      <c r="K10147" t="b">
        <f t="shared" si="158"/>
        <v>1</v>
      </c>
    </row>
    <row r="10148" spans="9:11">
      <c r="I10148" t="e">
        <f>IF(J10148="natural gas",VLOOKUP(D10148,'Cross-Page Data'!$I$4:$J$13,2,FALSE),IF(J10148="solar",VLOOKUP('Form 923'!D10148,'Cross-Page Data'!$I$14:$J$117,2,FALSE),J10148))</f>
        <v>#N/A</v>
      </c>
      <c r="J10148" t="e">
        <f>VLOOKUP(E10148,'Cross-Page Data'!$D$4:$F$48,3,FALSE)</f>
        <v>#N/A</v>
      </c>
      <c r="K10148" t="b">
        <f t="shared" si="158"/>
        <v>1</v>
      </c>
    </row>
    <row r="10149" spans="9:11">
      <c r="I10149" t="e">
        <f>IF(J10149="natural gas",VLOOKUP(D10149,'Cross-Page Data'!$I$4:$J$13,2,FALSE),IF(J10149="solar",VLOOKUP('Form 923'!D10149,'Cross-Page Data'!$I$14:$J$117,2,FALSE),J10149))</f>
        <v>#N/A</v>
      </c>
      <c r="J10149" t="e">
        <f>VLOOKUP(E10149,'Cross-Page Data'!$D$4:$F$48,3,FALSE)</f>
        <v>#N/A</v>
      </c>
      <c r="K10149" t="b">
        <f t="shared" si="158"/>
        <v>1</v>
      </c>
    </row>
    <row r="10150" spans="9:11">
      <c r="I10150" t="e">
        <f>IF(J10150="natural gas",VLOOKUP(D10150,'Cross-Page Data'!$I$4:$J$13,2,FALSE),IF(J10150="solar",VLOOKUP('Form 923'!D10150,'Cross-Page Data'!$I$14:$J$117,2,FALSE),J10150))</f>
        <v>#N/A</v>
      </c>
      <c r="J10150" t="e">
        <f>VLOOKUP(E10150,'Cross-Page Data'!$D$4:$F$48,3,FALSE)</f>
        <v>#N/A</v>
      </c>
      <c r="K10150" t="b">
        <f t="shared" si="158"/>
        <v>1</v>
      </c>
    </row>
    <row r="10151" spans="9:11">
      <c r="I10151" t="e">
        <f>IF(J10151="natural gas",VLOOKUP(D10151,'Cross-Page Data'!$I$4:$J$13,2,FALSE),IF(J10151="solar",VLOOKUP('Form 923'!D10151,'Cross-Page Data'!$I$14:$J$117,2,FALSE),J10151))</f>
        <v>#N/A</v>
      </c>
      <c r="J10151" t="e">
        <f>VLOOKUP(E10151,'Cross-Page Data'!$D$4:$F$48,3,FALSE)</f>
        <v>#N/A</v>
      </c>
      <c r="K10151" t="b">
        <f t="shared" si="158"/>
        <v>1</v>
      </c>
    </row>
    <row r="10152" spans="9:11">
      <c r="I10152" t="e">
        <f>IF(J10152="natural gas",VLOOKUP(D10152,'Cross-Page Data'!$I$4:$J$13,2,FALSE),IF(J10152="solar",VLOOKUP('Form 923'!D10152,'Cross-Page Data'!$I$14:$J$117,2,FALSE),J10152))</f>
        <v>#N/A</v>
      </c>
      <c r="J10152" t="e">
        <f>VLOOKUP(E10152,'Cross-Page Data'!$D$4:$F$48,3,FALSE)</f>
        <v>#N/A</v>
      </c>
      <c r="K10152" t="b">
        <f t="shared" si="158"/>
        <v>1</v>
      </c>
    </row>
    <row r="10153" spans="9:11">
      <c r="I10153" t="e">
        <f>IF(J10153="natural gas",VLOOKUP(D10153,'Cross-Page Data'!$I$4:$J$13,2,FALSE),IF(J10153="solar",VLOOKUP('Form 923'!D10153,'Cross-Page Data'!$I$14:$J$117,2,FALSE),J10153))</f>
        <v>#N/A</v>
      </c>
      <c r="J10153" t="e">
        <f>VLOOKUP(E10153,'Cross-Page Data'!$D$4:$F$48,3,FALSE)</f>
        <v>#N/A</v>
      </c>
      <c r="K10153" t="b">
        <f t="shared" si="158"/>
        <v>1</v>
      </c>
    </row>
    <row r="10154" spans="9:11">
      <c r="I10154" t="e">
        <f>IF(J10154="natural gas",VLOOKUP(D10154,'Cross-Page Data'!$I$4:$J$13,2,FALSE),IF(J10154="solar",VLOOKUP('Form 923'!D10154,'Cross-Page Data'!$I$14:$J$117,2,FALSE),J10154))</f>
        <v>#N/A</v>
      </c>
      <c r="J10154" t="e">
        <f>VLOOKUP(E10154,'Cross-Page Data'!$D$4:$F$48,3,FALSE)</f>
        <v>#N/A</v>
      </c>
      <c r="K10154" t="b">
        <f t="shared" si="158"/>
        <v>1</v>
      </c>
    </row>
    <row r="10155" spans="9:11">
      <c r="I10155" t="e">
        <f>IF(J10155="natural gas",VLOOKUP(D10155,'Cross-Page Data'!$I$4:$J$13,2,FALSE),IF(J10155="solar",VLOOKUP('Form 923'!D10155,'Cross-Page Data'!$I$14:$J$117,2,FALSE),J10155))</f>
        <v>#N/A</v>
      </c>
      <c r="J10155" t="e">
        <f>VLOOKUP(E10155,'Cross-Page Data'!$D$4:$F$48,3,FALSE)</f>
        <v>#N/A</v>
      </c>
      <c r="K10155" t="b">
        <f t="shared" si="158"/>
        <v>1</v>
      </c>
    </row>
    <row r="10156" spans="9:11">
      <c r="I10156" t="e">
        <f>IF(J10156="natural gas",VLOOKUP(D10156,'Cross-Page Data'!$I$4:$J$13,2,FALSE),IF(J10156="solar",VLOOKUP('Form 923'!D10156,'Cross-Page Data'!$I$14:$J$117,2,FALSE),J10156))</f>
        <v>#N/A</v>
      </c>
      <c r="J10156" t="e">
        <f>VLOOKUP(E10156,'Cross-Page Data'!$D$4:$F$48,3,FALSE)</f>
        <v>#N/A</v>
      </c>
      <c r="K10156" t="b">
        <f t="shared" si="158"/>
        <v>1</v>
      </c>
    </row>
    <row r="10157" spans="9:11">
      <c r="I10157" t="e">
        <f>IF(J10157="natural gas",VLOOKUP(D10157,'Cross-Page Data'!$I$4:$J$13,2,FALSE),IF(J10157="solar",VLOOKUP('Form 923'!D10157,'Cross-Page Data'!$I$14:$J$117,2,FALSE),J10157))</f>
        <v>#N/A</v>
      </c>
      <c r="J10157" t="e">
        <f>VLOOKUP(E10157,'Cross-Page Data'!$D$4:$F$48,3,FALSE)</f>
        <v>#N/A</v>
      </c>
      <c r="K10157" t="b">
        <f t="shared" si="158"/>
        <v>1</v>
      </c>
    </row>
    <row r="10158" spans="9:11">
      <c r="I10158" t="e">
        <f>IF(J10158="natural gas",VLOOKUP(D10158,'Cross-Page Data'!$I$4:$J$13,2,FALSE),IF(J10158="solar",VLOOKUP('Form 923'!D10158,'Cross-Page Data'!$I$14:$J$117,2,FALSE),J10158))</f>
        <v>#N/A</v>
      </c>
      <c r="J10158" t="e">
        <f>VLOOKUP(E10158,'Cross-Page Data'!$D$4:$F$48,3,FALSE)</f>
        <v>#N/A</v>
      </c>
      <c r="K10158" t="b">
        <f t="shared" si="158"/>
        <v>1</v>
      </c>
    </row>
    <row r="10159" spans="9:11">
      <c r="I10159" t="e">
        <f>IF(J10159="natural gas",VLOOKUP(D10159,'Cross-Page Data'!$I$4:$J$13,2,FALSE),IF(J10159="solar",VLOOKUP('Form 923'!D10159,'Cross-Page Data'!$I$14:$J$117,2,FALSE),J10159))</f>
        <v>#N/A</v>
      </c>
      <c r="J10159" t="e">
        <f>VLOOKUP(E10159,'Cross-Page Data'!$D$4:$F$48,3,FALSE)</f>
        <v>#N/A</v>
      </c>
      <c r="K10159" t="b">
        <f t="shared" si="158"/>
        <v>1</v>
      </c>
    </row>
    <row r="10160" spans="9:11">
      <c r="I10160" t="e">
        <f>IF(J10160="natural gas",VLOOKUP(D10160,'Cross-Page Data'!$I$4:$J$13,2,FALSE),IF(J10160="solar",VLOOKUP('Form 923'!D10160,'Cross-Page Data'!$I$14:$J$117,2,FALSE),J10160))</f>
        <v>#N/A</v>
      </c>
      <c r="J10160" t="e">
        <f>VLOOKUP(E10160,'Cross-Page Data'!$D$4:$F$48,3,FALSE)</f>
        <v>#N/A</v>
      </c>
      <c r="K10160" t="b">
        <f t="shared" si="158"/>
        <v>1</v>
      </c>
    </row>
    <row r="10161" spans="9:11">
      <c r="I10161" t="e">
        <f>IF(J10161="natural gas",VLOOKUP(D10161,'Cross-Page Data'!$I$4:$J$13,2,FALSE),IF(J10161="solar",VLOOKUP('Form 923'!D10161,'Cross-Page Data'!$I$14:$J$117,2,FALSE),J10161))</f>
        <v>#N/A</v>
      </c>
      <c r="J10161" t="e">
        <f>VLOOKUP(E10161,'Cross-Page Data'!$D$4:$F$48,3,FALSE)</f>
        <v>#N/A</v>
      </c>
      <c r="K10161" t="b">
        <f t="shared" si="158"/>
        <v>1</v>
      </c>
    </row>
    <row r="10162" spans="9:11">
      <c r="I10162" t="e">
        <f>IF(J10162="natural gas",VLOOKUP(D10162,'Cross-Page Data'!$I$4:$J$13,2,FALSE),IF(J10162="solar",VLOOKUP('Form 923'!D10162,'Cross-Page Data'!$I$14:$J$117,2,FALSE),J10162))</f>
        <v>#N/A</v>
      </c>
      <c r="J10162" t="e">
        <f>VLOOKUP(E10162,'Cross-Page Data'!$D$4:$F$48,3,FALSE)</f>
        <v>#N/A</v>
      </c>
      <c r="K10162" t="b">
        <f t="shared" si="158"/>
        <v>1</v>
      </c>
    </row>
    <row r="10163" spans="9:11">
      <c r="I10163" t="e">
        <f>IF(J10163="natural gas",VLOOKUP(D10163,'Cross-Page Data'!$I$4:$J$13,2,FALSE),IF(J10163="solar",VLOOKUP('Form 923'!D10163,'Cross-Page Data'!$I$14:$J$117,2,FALSE),J10163))</f>
        <v>#N/A</v>
      </c>
      <c r="J10163" t="e">
        <f>VLOOKUP(E10163,'Cross-Page Data'!$D$4:$F$48,3,FALSE)</f>
        <v>#N/A</v>
      </c>
      <c r="K10163" t="b">
        <f t="shared" si="158"/>
        <v>1</v>
      </c>
    </row>
    <row r="10164" spans="9:11">
      <c r="I10164" t="e">
        <f>IF(J10164="natural gas",VLOOKUP(D10164,'Cross-Page Data'!$I$4:$J$13,2,FALSE),IF(J10164="solar",VLOOKUP('Form 923'!D10164,'Cross-Page Data'!$I$14:$J$117,2,FALSE),J10164))</f>
        <v>#N/A</v>
      </c>
      <c r="J10164" t="e">
        <f>VLOOKUP(E10164,'Cross-Page Data'!$D$4:$F$48,3,FALSE)</f>
        <v>#N/A</v>
      </c>
      <c r="K10164" t="b">
        <f t="shared" si="158"/>
        <v>1</v>
      </c>
    </row>
    <row r="10165" spans="9:11">
      <c r="I10165" t="e">
        <f>IF(J10165="natural gas",VLOOKUP(D10165,'Cross-Page Data'!$I$4:$J$13,2,FALSE),IF(J10165="solar",VLOOKUP('Form 923'!D10165,'Cross-Page Data'!$I$14:$J$117,2,FALSE),J10165))</f>
        <v>#N/A</v>
      </c>
      <c r="J10165" t="e">
        <f>VLOOKUP(E10165,'Cross-Page Data'!$D$4:$F$48,3,FALSE)</f>
        <v>#N/A</v>
      </c>
      <c r="K10165" t="b">
        <f t="shared" si="158"/>
        <v>1</v>
      </c>
    </row>
    <row r="10166" spans="9:11">
      <c r="I10166" t="e">
        <f>IF(J10166="natural gas",VLOOKUP(D10166,'Cross-Page Data'!$I$4:$J$13,2,FALSE),IF(J10166="solar",VLOOKUP('Form 923'!D10166,'Cross-Page Data'!$I$14:$J$117,2,FALSE),J10166))</f>
        <v>#N/A</v>
      </c>
      <c r="J10166" t="e">
        <f>VLOOKUP(E10166,'Cross-Page Data'!$D$4:$F$48,3,FALSE)</f>
        <v>#N/A</v>
      </c>
      <c r="K10166" t="b">
        <f t="shared" si="158"/>
        <v>1</v>
      </c>
    </row>
    <row r="10167" spans="9:11">
      <c r="I10167" t="e">
        <f>IF(J10167="natural gas",VLOOKUP(D10167,'Cross-Page Data'!$I$4:$J$13,2,FALSE),IF(J10167="solar",VLOOKUP('Form 923'!D10167,'Cross-Page Data'!$I$14:$J$117,2,FALSE),J10167))</f>
        <v>#N/A</v>
      </c>
      <c r="J10167" t="e">
        <f>VLOOKUP(E10167,'Cross-Page Data'!$D$4:$F$48,3,FALSE)</f>
        <v>#N/A</v>
      </c>
      <c r="K10167" t="b">
        <f t="shared" si="158"/>
        <v>1</v>
      </c>
    </row>
    <row r="10168" spans="9:11">
      <c r="I10168" t="e">
        <f>IF(J10168="natural gas",VLOOKUP(D10168,'Cross-Page Data'!$I$4:$J$13,2,FALSE),IF(J10168="solar",VLOOKUP('Form 923'!D10168,'Cross-Page Data'!$I$14:$J$117,2,FALSE),J10168))</f>
        <v>#N/A</v>
      </c>
      <c r="J10168" t="e">
        <f>VLOOKUP(E10168,'Cross-Page Data'!$D$4:$F$48,3,FALSE)</f>
        <v>#N/A</v>
      </c>
      <c r="K10168" t="b">
        <f t="shared" si="158"/>
        <v>1</v>
      </c>
    </row>
    <row r="10169" spans="9:11">
      <c r="I10169" t="e">
        <f>IF(J10169="natural gas",VLOOKUP(D10169,'Cross-Page Data'!$I$4:$J$13,2,FALSE),IF(J10169="solar",VLOOKUP('Form 923'!D10169,'Cross-Page Data'!$I$14:$J$117,2,FALSE),J10169))</f>
        <v>#N/A</v>
      </c>
      <c r="J10169" t="e">
        <f>VLOOKUP(E10169,'Cross-Page Data'!$D$4:$F$48,3,FALSE)</f>
        <v>#N/A</v>
      </c>
      <c r="K10169" t="b">
        <f t="shared" si="158"/>
        <v>1</v>
      </c>
    </row>
    <row r="10170" spans="9:11">
      <c r="I10170" t="e">
        <f>IF(J10170="natural gas",VLOOKUP(D10170,'Cross-Page Data'!$I$4:$J$13,2,FALSE),IF(J10170="solar",VLOOKUP('Form 923'!D10170,'Cross-Page Data'!$I$14:$J$117,2,FALSE),J10170))</f>
        <v>#N/A</v>
      </c>
      <c r="J10170" t="e">
        <f>VLOOKUP(E10170,'Cross-Page Data'!$D$4:$F$48,3,FALSE)</f>
        <v>#N/A</v>
      </c>
      <c r="K10170" t="b">
        <f t="shared" si="158"/>
        <v>1</v>
      </c>
    </row>
    <row r="10171" spans="9:11">
      <c r="I10171" t="e">
        <f>IF(J10171="natural gas",VLOOKUP(D10171,'Cross-Page Data'!$I$4:$J$13,2,FALSE),IF(J10171="solar",VLOOKUP('Form 923'!D10171,'Cross-Page Data'!$I$14:$J$117,2,FALSE),J10171))</f>
        <v>#N/A</v>
      </c>
      <c r="J10171" t="e">
        <f>VLOOKUP(E10171,'Cross-Page Data'!$D$4:$F$48,3,FALSE)</f>
        <v>#N/A</v>
      </c>
      <c r="K10171" t="b">
        <f t="shared" si="158"/>
        <v>1</v>
      </c>
    </row>
    <row r="10172" spans="9:11">
      <c r="I10172" t="e">
        <f>IF(J10172="natural gas",VLOOKUP(D10172,'Cross-Page Data'!$I$4:$J$13,2,FALSE),IF(J10172="solar",VLOOKUP('Form 923'!D10172,'Cross-Page Data'!$I$14:$J$117,2,FALSE),J10172))</f>
        <v>#N/A</v>
      </c>
      <c r="J10172" t="e">
        <f>VLOOKUP(E10172,'Cross-Page Data'!$D$4:$F$48,3,FALSE)</f>
        <v>#N/A</v>
      </c>
      <c r="K10172" t="b">
        <f t="shared" si="158"/>
        <v>1</v>
      </c>
    </row>
    <row r="10173" spans="9:11">
      <c r="I10173" t="e">
        <f>IF(J10173="natural gas",VLOOKUP(D10173,'Cross-Page Data'!$I$4:$J$13,2,FALSE),IF(J10173="solar",VLOOKUP('Form 923'!D10173,'Cross-Page Data'!$I$14:$J$117,2,FALSE),J10173))</f>
        <v>#N/A</v>
      </c>
      <c r="J10173" t="e">
        <f>VLOOKUP(E10173,'Cross-Page Data'!$D$4:$F$48,3,FALSE)</f>
        <v>#N/A</v>
      </c>
      <c r="K10173" t="b">
        <f t="shared" si="158"/>
        <v>1</v>
      </c>
    </row>
    <row r="10174" spans="9:11">
      <c r="I10174" t="e">
        <f>IF(J10174="natural gas",VLOOKUP(D10174,'Cross-Page Data'!$I$4:$J$13,2,FALSE),IF(J10174="solar",VLOOKUP('Form 923'!D10174,'Cross-Page Data'!$I$14:$J$117,2,FALSE),J10174))</f>
        <v>#N/A</v>
      </c>
      <c r="J10174" t="e">
        <f>VLOOKUP(E10174,'Cross-Page Data'!$D$4:$F$48,3,FALSE)</f>
        <v>#N/A</v>
      </c>
      <c r="K10174" t="b">
        <f t="shared" si="158"/>
        <v>1</v>
      </c>
    </row>
    <row r="10175" spans="9:11">
      <c r="I10175" t="e">
        <f>IF(J10175="natural gas",VLOOKUP(D10175,'Cross-Page Data'!$I$4:$J$13,2,FALSE),IF(J10175="solar",VLOOKUP('Form 923'!D10175,'Cross-Page Data'!$I$14:$J$117,2,FALSE),J10175))</f>
        <v>#N/A</v>
      </c>
      <c r="J10175" t="e">
        <f>VLOOKUP(E10175,'Cross-Page Data'!$D$4:$F$48,3,FALSE)</f>
        <v>#N/A</v>
      </c>
      <c r="K10175" t="b">
        <f t="shared" si="158"/>
        <v>1</v>
      </c>
    </row>
    <row r="10176" spans="9:11">
      <c r="I10176" t="e">
        <f>IF(J10176="natural gas",VLOOKUP(D10176,'Cross-Page Data'!$I$4:$J$13,2,FALSE),IF(J10176="solar",VLOOKUP('Form 923'!D10176,'Cross-Page Data'!$I$14:$J$117,2,FALSE),J10176))</f>
        <v>#N/A</v>
      </c>
      <c r="J10176" t="e">
        <f>VLOOKUP(E10176,'Cross-Page Data'!$D$4:$F$48,3,FALSE)</f>
        <v>#N/A</v>
      </c>
      <c r="K10176" t="b">
        <f t="shared" si="158"/>
        <v>1</v>
      </c>
    </row>
    <row r="10177" spans="9:11">
      <c r="I10177" t="e">
        <f>IF(J10177="natural gas",VLOOKUP(D10177,'Cross-Page Data'!$I$4:$J$13,2,FALSE),IF(J10177="solar",VLOOKUP('Form 923'!D10177,'Cross-Page Data'!$I$14:$J$117,2,FALSE),J10177))</f>
        <v>#N/A</v>
      </c>
      <c r="J10177" t="e">
        <f>VLOOKUP(E10177,'Cross-Page Data'!$D$4:$F$48,3,FALSE)</f>
        <v>#N/A</v>
      </c>
      <c r="K10177" t="b">
        <f t="shared" si="158"/>
        <v>1</v>
      </c>
    </row>
    <row r="10178" spans="9:11">
      <c r="I10178" t="e">
        <f>IF(J10178="natural gas",VLOOKUP(D10178,'Cross-Page Data'!$I$4:$J$13,2,FALSE),IF(J10178="solar",VLOOKUP('Form 923'!D10178,'Cross-Page Data'!$I$14:$J$117,2,FALSE),J10178))</f>
        <v>#N/A</v>
      </c>
      <c r="J10178" t="e">
        <f>VLOOKUP(E10178,'Cross-Page Data'!$D$4:$F$48,3,FALSE)</f>
        <v>#N/A</v>
      </c>
      <c r="K10178" t="b">
        <f t="shared" si="158"/>
        <v>1</v>
      </c>
    </row>
    <row r="10179" spans="9:11">
      <c r="I10179" t="e">
        <f>IF(J10179="natural gas",VLOOKUP(D10179,'Cross-Page Data'!$I$4:$J$13,2,FALSE),IF(J10179="solar",VLOOKUP('Form 923'!D10179,'Cross-Page Data'!$I$14:$J$117,2,FALSE),J10179))</f>
        <v>#N/A</v>
      </c>
      <c r="J10179" t="e">
        <f>VLOOKUP(E10179,'Cross-Page Data'!$D$4:$F$48,3,FALSE)</f>
        <v>#N/A</v>
      </c>
      <c r="K10179" t="b">
        <f t="shared" si="158"/>
        <v>1</v>
      </c>
    </row>
    <row r="10180" spans="9:11">
      <c r="I10180" t="e">
        <f>IF(J10180="natural gas",VLOOKUP(D10180,'Cross-Page Data'!$I$4:$J$13,2,FALSE),IF(J10180="solar",VLOOKUP('Form 923'!D10180,'Cross-Page Data'!$I$14:$J$117,2,FALSE),J10180))</f>
        <v>#N/A</v>
      </c>
      <c r="J10180" t="e">
        <f>VLOOKUP(E10180,'Cross-Page Data'!$D$4:$F$48,3,FALSE)</f>
        <v>#N/A</v>
      </c>
      <c r="K10180" t="b">
        <f t="shared" si="158"/>
        <v>1</v>
      </c>
    </row>
    <row r="10181" spans="9:11">
      <c r="I10181" t="e">
        <f>IF(J10181="natural gas",VLOOKUP(D10181,'Cross-Page Data'!$I$4:$J$13,2,FALSE),IF(J10181="solar",VLOOKUP('Form 923'!D10181,'Cross-Page Data'!$I$14:$J$117,2,FALSE),J10181))</f>
        <v>#N/A</v>
      </c>
      <c r="J10181" t="e">
        <f>VLOOKUP(E10181,'Cross-Page Data'!$D$4:$F$48,3,FALSE)</f>
        <v>#N/A</v>
      </c>
      <c r="K10181" t="b">
        <f t="shared" si="158"/>
        <v>1</v>
      </c>
    </row>
    <row r="10182" spans="9:11">
      <c r="I10182" t="e">
        <f>IF(J10182="natural gas",VLOOKUP(D10182,'Cross-Page Data'!$I$4:$J$13,2,FALSE),IF(J10182="solar",VLOOKUP('Form 923'!D10182,'Cross-Page Data'!$I$14:$J$117,2,FALSE),J10182))</f>
        <v>#N/A</v>
      </c>
      <c r="J10182" t="e">
        <f>VLOOKUP(E10182,'Cross-Page Data'!$D$4:$F$48,3,FALSE)</f>
        <v>#N/A</v>
      </c>
      <c r="K10182" t="b">
        <f t="shared" si="158"/>
        <v>1</v>
      </c>
    </row>
    <row r="10183" spans="9:11">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c r="I10184" t="e">
        <f>IF(J10184="natural gas",VLOOKUP(D10184,'Cross-Page Data'!$I$4:$J$13,2,FALSE),IF(J10184="solar",VLOOKUP('Form 923'!D10184,'Cross-Page Data'!$I$14:$J$117,2,FALSE),J10184))</f>
        <v>#N/A</v>
      </c>
      <c r="J10184" t="e">
        <f>VLOOKUP(E10184,'Cross-Page Data'!$D$4:$F$48,3,FALSE)</f>
        <v>#N/A</v>
      </c>
      <c r="K10184" t="b">
        <f t="shared" si="159"/>
        <v>1</v>
      </c>
    </row>
    <row r="10185" spans="9:11">
      <c r="I10185" t="e">
        <f>IF(J10185="natural gas",VLOOKUP(D10185,'Cross-Page Data'!$I$4:$J$13,2,FALSE),IF(J10185="solar",VLOOKUP('Form 923'!D10185,'Cross-Page Data'!$I$14:$J$117,2,FALSE),J10185))</f>
        <v>#N/A</v>
      </c>
      <c r="J10185" t="e">
        <f>VLOOKUP(E10185,'Cross-Page Data'!$D$4:$F$48,3,FALSE)</f>
        <v>#N/A</v>
      </c>
      <c r="K10185" t="b">
        <f t="shared" si="159"/>
        <v>1</v>
      </c>
    </row>
    <row r="10186" spans="9:11">
      <c r="I10186" t="e">
        <f>IF(J10186="natural gas",VLOOKUP(D10186,'Cross-Page Data'!$I$4:$J$13,2,FALSE),IF(J10186="solar",VLOOKUP('Form 923'!D10186,'Cross-Page Data'!$I$14:$J$117,2,FALSE),J10186))</f>
        <v>#N/A</v>
      </c>
      <c r="J10186" t="e">
        <f>VLOOKUP(E10186,'Cross-Page Data'!$D$4:$F$48,3,FALSE)</f>
        <v>#N/A</v>
      </c>
      <c r="K10186" t="b">
        <f t="shared" si="159"/>
        <v>1</v>
      </c>
    </row>
    <row r="10187" spans="9:11">
      <c r="I10187" t="e">
        <f>IF(J10187="natural gas",VLOOKUP(D10187,'Cross-Page Data'!$I$4:$J$13,2,FALSE),IF(J10187="solar",VLOOKUP('Form 923'!D10187,'Cross-Page Data'!$I$14:$J$117,2,FALSE),J10187))</f>
        <v>#N/A</v>
      </c>
      <c r="J10187" t="e">
        <f>VLOOKUP(E10187,'Cross-Page Data'!$D$4:$F$48,3,FALSE)</f>
        <v>#N/A</v>
      </c>
      <c r="K10187" t="b">
        <f t="shared" si="159"/>
        <v>1</v>
      </c>
    </row>
    <row r="10188" spans="9:11">
      <c r="I10188" t="e">
        <f>IF(J10188="natural gas",VLOOKUP(D10188,'Cross-Page Data'!$I$4:$J$13,2,FALSE),IF(J10188="solar",VLOOKUP('Form 923'!D10188,'Cross-Page Data'!$I$14:$J$117,2,FALSE),J10188))</f>
        <v>#N/A</v>
      </c>
      <c r="J10188" t="e">
        <f>VLOOKUP(E10188,'Cross-Page Data'!$D$4:$F$48,3,FALSE)</f>
        <v>#N/A</v>
      </c>
      <c r="K10188" t="b">
        <f t="shared" si="159"/>
        <v>1</v>
      </c>
    </row>
    <row r="10189" spans="9:11">
      <c r="I10189" t="e">
        <f>IF(J10189="natural gas",VLOOKUP(D10189,'Cross-Page Data'!$I$4:$J$13,2,FALSE),IF(J10189="solar",VLOOKUP('Form 923'!D10189,'Cross-Page Data'!$I$14:$J$117,2,FALSE),J10189))</f>
        <v>#N/A</v>
      </c>
      <c r="J10189" t="e">
        <f>VLOOKUP(E10189,'Cross-Page Data'!$D$4:$F$48,3,FALSE)</f>
        <v>#N/A</v>
      </c>
      <c r="K10189" t="b">
        <f t="shared" si="159"/>
        <v>1</v>
      </c>
    </row>
    <row r="10190" spans="9:11">
      <c r="I10190" t="e">
        <f>IF(J10190="natural gas",VLOOKUP(D10190,'Cross-Page Data'!$I$4:$J$13,2,FALSE),IF(J10190="solar",VLOOKUP('Form 923'!D10190,'Cross-Page Data'!$I$14:$J$117,2,FALSE),J10190))</f>
        <v>#N/A</v>
      </c>
      <c r="J10190" t="e">
        <f>VLOOKUP(E10190,'Cross-Page Data'!$D$4:$F$48,3,FALSE)</f>
        <v>#N/A</v>
      </c>
      <c r="K10190" t="b">
        <f t="shared" si="159"/>
        <v>1</v>
      </c>
    </row>
    <row r="10191" spans="9:11">
      <c r="I10191" t="e">
        <f>IF(J10191="natural gas",VLOOKUP(D10191,'Cross-Page Data'!$I$4:$J$13,2,FALSE),IF(J10191="solar",VLOOKUP('Form 923'!D10191,'Cross-Page Data'!$I$14:$J$117,2,FALSE),J10191))</f>
        <v>#N/A</v>
      </c>
      <c r="J10191" t="e">
        <f>VLOOKUP(E10191,'Cross-Page Data'!$D$4:$F$48,3,FALSE)</f>
        <v>#N/A</v>
      </c>
      <c r="K10191" t="b">
        <f t="shared" si="159"/>
        <v>1</v>
      </c>
    </row>
    <row r="10192" spans="9:11">
      <c r="I10192" t="e">
        <f>IF(J10192="natural gas",VLOOKUP(D10192,'Cross-Page Data'!$I$4:$J$13,2,FALSE),IF(J10192="solar",VLOOKUP('Form 923'!D10192,'Cross-Page Data'!$I$14:$J$117,2,FALSE),J10192))</f>
        <v>#N/A</v>
      </c>
      <c r="J10192" t="e">
        <f>VLOOKUP(E10192,'Cross-Page Data'!$D$4:$F$48,3,FALSE)</f>
        <v>#N/A</v>
      </c>
      <c r="K10192" t="b">
        <f t="shared" si="159"/>
        <v>1</v>
      </c>
    </row>
    <row r="10193" spans="9:11">
      <c r="I10193" t="e">
        <f>IF(J10193="natural gas",VLOOKUP(D10193,'Cross-Page Data'!$I$4:$J$13,2,FALSE),IF(J10193="solar",VLOOKUP('Form 923'!D10193,'Cross-Page Data'!$I$14:$J$117,2,FALSE),J10193))</f>
        <v>#N/A</v>
      </c>
      <c r="J10193" t="e">
        <f>VLOOKUP(E10193,'Cross-Page Data'!$D$4:$F$48,3,FALSE)</f>
        <v>#N/A</v>
      </c>
      <c r="K10193" t="b">
        <f t="shared" si="159"/>
        <v>1</v>
      </c>
    </row>
    <row r="10194" spans="9:11">
      <c r="I10194" t="e">
        <f>IF(J10194="natural gas",VLOOKUP(D10194,'Cross-Page Data'!$I$4:$J$13,2,FALSE),IF(J10194="solar",VLOOKUP('Form 923'!D10194,'Cross-Page Data'!$I$14:$J$117,2,FALSE),J10194))</f>
        <v>#N/A</v>
      </c>
      <c r="J10194" t="e">
        <f>VLOOKUP(E10194,'Cross-Page Data'!$D$4:$F$48,3,FALSE)</f>
        <v>#N/A</v>
      </c>
      <c r="K10194" t="b">
        <f t="shared" si="159"/>
        <v>1</v>
      </c>
    </row>
    <row r="10195" spans="9:11">
      <c r="I10195" t="e">
        <f>IF(J10195="natural gas",VLOOKUP(D10195,'Cross-Page Data'!$I$4:$J$13,2,FALSE),IF(J10195="solar",VLOOKUP('Form 923'!D10195,'Cross-Page Data'!$I$14:$J$117,2,FALSE),J10195))</f>
        <v>#N/A</v>
      </c>
      <c r="J10195" t="e">
        <f>VLOOKUP(E10195,'Cross-Page Data'!$D$4:$F$48,3,FALSE)</f>
        <v>#N/A</v>
      </c>
      <c r="K10195" t="b">
        <f t="shared" si="159"/>
        <v>1</v>
      </c>
    </row>
    <row r="10196" spans="9:11">
      <c r="I10196" t="e">
        <f>IF(J10196="natural gas",VLOOKUP(D10196,'Cross-Page Data'!$I$4:$J$13,2,FALSE),IF(J10196="solar",VLOOKUP('Form 923'!D10196,'Cross-Page Data'!$I$14:$J$117,2,FALSE),J10196))</f>
        <v>#N/A</v>
      </c>
      <c r="J10196" t="e">
        <f>VLOOKUP(E10196,'Cross-Page Data'!$D$4:$F$48,3,FALSE)</f>
        <v>#N/A</v>
      </c>
      <c r="K10196" t="b">
        <f t="shared" si="159"/>
        <v>1</v>
      </c>
    </row>
    <row r="10197" spans="9:11">
      <c r="I10197" t="e">
        <f>IF(J10197="natural gas",VLOOKUP(D10197,'Cross-Page Data'!$I$4:$J$13,2,FALSE),IF(J10197="solar",VLOOKUP('Form 923'!D10197,'Cross-Page Data'!$I$14:$J$117,2,FALSE),J10197))</f>
        <v>#N/A</v>
      </c>
      <c r="J10197" t="e">
        <f>VLOOKUP(E10197,'Cross-Page Data'!$D$4:$F$48,3,FALSE)</f>
        <v>#N/A</v>
      </c>
      <c r="K10197" t="b">
        <f t="shared" si="159"/>
        <v>1</v>
      </c>
    </row>
    <row r="10198" spans="9:11">
      <c r="I10198" t="e">
        <f>IF(J10198="natural gas",VLOOKUP(D10198,'Cross-Page Data'!$I$4:$J$13,2,FALSE),IF(J10198="solar",VLOOKUP('Form 923'!D10198,'Cross-Page Data'!$I$14:$J$117,2,FALSE),J10198))</f>
        <v>#N/A</v>
      </c>
      <c r="J10198" t="e">
        <f>VLOOKUP(E10198,'Cross-Page Data'!$D$4:$F$48,3,FALSE)</f>
        <v>#N/A</v>
      </c>
      <c r="K10198" t="b">
        <f t="shared" si="159"/>
        <v>1</v>
      </c>
    </row>
    <row r="10199" spans="9:11">
      <c r="I10199" t="e">
        <f>IF(J10199="natural gas",VLOOKUP(D10199,'Cross-Page Data'!$I$4:$J$13,2,FALSE),IF(J10199="solar",VLOOKUP('Form 923'!D10199,'Cross-Page Data'!$I$14:$J$117,2,FALSE),J10199))</f>
        <v>#N/A</v>
      </c>
      <c r="J10199" t="e">
        <f>VLOOKUP(E10199,'Cross-Page Data'!$D$4:$F$48,3,FALSE)</f>
        <v>#N/A</v>
      </c>
      <c r="K10199" t="b">
        <f t="shared" si="159"/>
        <v>1</v>
      </c>
    </row>
    <row r="10200" spans="9:11">
      <c r="I10200" t="e">
        <f>IF(J10200="natural gas",VLOOKUP(D10200,'Cross-Page Data'!$I$4:$J$13,2,FALSE),IF(J10200="solar",VLOOKUP('Form 923'!D10200,'Cross-Page Data'!$I$14:$J$117,2,FALSE),J10200))</f>
        <v>#N/A</v>
      </c>
      <c r="J10200" t="e">
        <f>VLOOKUP(E10200,'Cross-Page Data'!$D$4:$F$48,3,FALSE)</f>
        <v>#N/A</v>
      </c>
      <c r="K10200" t="b">
        <f t="shared" si="159"/>
        <v>1</v>
      </c>
    </row>
    <row r="10201" spans="9:11">
      <c r="I10201" t="e">
        <f>IF(J10201="natural gas",VLOOKUP(D10201,'Cross-Page Data'!$I$4:$J$13,2,FALSE),IF(J10201="solar",VLOOKUP('Form 923'!D10201,'Cross-Page Data'!$I$14:$J$117,2,FALSE),J10201))</f>
        <v>#N/A</v>
      </c>
      <c r="J10201" t="e">
        <f>VLOOKUP(E10201,'Cross-Page Data'!$D$4:$F$48,3,FALSE)</f>
        <v>#N/A</v>
      </c>
      <c r="K10201" t="b">
        <f t="shared" si="159"/>
        <v>1</v>
      </c>
    </row>
    <row r="10202" spans="9:11">
      <c r="I10202" t="e">
        <f>IF(J10202="natural gas",VLOOKUP(D10202,'Cross-Page Data'!$I$4:$J$13,2,FALSE),IF(J10202="solar",VLOOKUP('Form 923'!D10202,'Cross-Page Data'!$I$14:$J$117,2,FALSE),J10202))</f>
        <v>#N/A</v>
      </c>
      <c r="J10202" t="e">
        <f>VLOOKUP(E10202,'Cross-Page Data'!$D$4:$F$48,3,FALSE)</f>
        <v>#N/A</v>
      </c>
      <c r="K10202" t="b">
        <f t="shared" si="159"/>
        <v>1</v>
      </c>
    </row>
    <row r="10203" spans="9:11">
      <c r="I10203" t="e">
        <f>IF(J10203="natural gas",VLOOKUP(D10203,'Cross-Page Data'!$I$4:$J$13,2,FALSE),IF(J10203="solar",VLOOKUP('Form 923'!D10203,'Cross-Page Data'!$I$14:$J$117,2,FALSE),J10203))</f>
        <v>#N/A</v>
      </c>
      <c r="J10203" t="e">
        <f>VLOOKUP(E10203,'Cross-Page Data'!$D$4:$F$48,3,FALSE)</f>
        <v>#N/A</v>
      </c>
      <c r="K10203" t="b">
        <f t="shared" si="159"/>
        <v>1</v>
      </c>
    </row>
    <row r="10204" spans="9:11">
      <c r="I10204" t="e">
        <f>IF(J10204="natural gas",VLOOKUP(D10204,'Cross-Page Data'!$I$4:$J$13,2,FALSE),IF(J10204="solar",VLOOKUP('Form 923'!D10204,'Cross-Page Data'!$I$14:$J$117,2,FALSE),J10204))</f>
        <v>#N/A</v>
      </c>
      <c r="J10204" t="e">
        <f>VLOOKUP(E10204,'Cross-Page Data'!$D$4:$F$48,3,FALSE)</f>
        <v>#N/A</v>
      </c>
      <c r="K10204" t="b">
        <f t="shared" si="159"/>
        <v>1</v>
      </c>
    </row>
    <row r="10205" spans="9:11">
      <c r="I10205" t="e">
        <f>IF(J10205="natural gas",VLOOKUP(D10205,'Cross-Page Data'!$I$4:$J$13,2,FALSE),IF(J10205="solar",VLOOKUP('Form 923'!D10205,'Cross-Page Data'!$I$14:$J$117,2,FALSE),J10205))</f>
        <v>#N/A</v>
      </c>
      <c r="J10205" t="e">
        <f>VLOOKUP(E10205,'Cross-Page Data'!$D$4:$F$48,3,FALSE)</f>
        <v>#N/A</v>
      </c>
      <c r="K10205" t="b">
        <f t="shared" si="159"/>
        <v>1</v>
      </c>
    </row>
    <row r="10206" spans="9:11">
      <c r="I10206" t="e">
        <f>IF(J10206="natural gas",VLOOKUP(D10206,'Cross-Page Data'!$I$4:$J$13,2,FALSE),IF(J10206="solar",VLOOKUP('Form 923'!D10206,'Cross-Page Data'!$I$14:$J$117,2,FALSE),J10206))</f>
        <v>#N/A</v>
      </c>
      <c r="J10206" t="e">
        <f>VLOOKUP(E10206,'Cross-Page Data'!$D$4:$F$48,3,FALSE)</f>
        <v>#N/A</v>
      </c>
      <c r="K10206" t="b">
        <f t="shared" si="159"/>
        <v>1</v>
      </c>
    </row>
    <row r="10207" spans="9:11">
      <c r="I10207" t="e">
        <f>IF(J10207="natural gas",VLOOKUP(D10207,'Cross-Page Data'!$I$4:$J$13,2,FALSE),IF(J10207="solar",VLOOKUP('Form 923'!D10207,'Cross-Page Data'!$I$14:$J$117,2,FALSE),J10207))</f>
        <v>#N/A</v>
      </c>
      <c r="J10207" t="e">
        <f>VLOOKUP(E10207,'Cross-Page Data'!$D$4:$F$48,3,FALSE)</f>
        <v>#N/A</v>
      </c>
      <c r="K10207" t="b">
        <f t="shared" si="159"/>
        <v>1</v>
      </c>
    </row>
    <row r="10208" spans="9:11">
      <c r="I10208" t="e">
        <f>IF(J10208="natural gas",VLOOKUP(D10208,'Cross-Page Data'!$I$4:$J$13,2,FALSE),IF(J10208="solar",VLOOKUP('Form 923'!D10208,'Cross-Page Data'!$I$14:$J$117,2,FALSE),J10208))</f>
        <v>#N/A</v>
      </c>
      <c r="J10208" t="e">
        <f>VLOOKUP(E10208,'Cross-Page Data'!$D$4:$F$48,3,FALSE)</f>
        <v>#N/A</v>
      </c>
      <c r="K10208" t="b">
        <f t="shared" si="159"/>
        <v>1</v>
      </c>
    </row>
    <row r="10209" spans="9:11">
      <c r="I10209" t="e">
        <f>IF(J10209="natural gas",VLOOKUP(D10209,'Cross-Page Data'!$I$4:$J$13,2,FALSE),IF(J10209="solar",VLOOKUP('Form 923'!D10209,'Cross-Page Data'!$I$14:$J$117,2,FALSE),J10209))</f>
        <v>#N/A</v>
      </c>
      <c r="J10209" t="e">
        <f>VLOOKUP(E10209,'Cross-Page Data'!$D$4:$F$48,3,FALSE)</f>
        <v>#N/A</v>
      </c>
      <c r="K10209" t="b">
        <f t="shared" si="159"/>
        <v>1</v>
      </c>
    </row>
    <row r="10210" spans="9:11">
      <c r="I10210" t="e">
        <f>IF(J10210="natural gas",VLOOKUP(D10210,'Cross-Page Data'!$I$4:$J$13,2,FALSE),IF(J10210="solar",VLOOKUP('Form 923'!D10210,'Cross-Page Data'!$I$14:$J$117,2,FALSE),J10210))</f>
        <v>#N/A</v>
      </c>
      <c r="J10210" t="e">
        <f>VLOOKUP(E10210,'Cross-Page Data'!$D$4:$F$48,3,FALSE)</f>
        <v>#N/A</v>
      </c>
      <c r="K10210" t="b">
        <f t="shared" si="159"/>
        <v>1</v>
      </c>
    </row>
    <row r="10211" spans="9:11">
      <c r="I10211" t="e">
        <f>IF(J10211="natural gas",VLOOKUP(D10211,'Cross-Page Data'!$I$4:$J$13,2,FALSE),IF(J10211="solar",VLOOKUP('Form 923'!D10211,'Cross-Page Data'!$I$14:$J$117,2,FALSE),J10211))</f>
        <v>#N/A</v>
      </c>
      <c r="J10211" t="e">
        <f>VLOOKUP(E10211,'Cross-Page Data'!$D$4:$F$48,3,FALSE)</f>
        <v>#N/A</v>
      </c>
      <c r="K10211" t="b">
        <f t="shared" si="159"/>
        <v>1</v>
      </c>
    </row>
    <row r="10212" spans="9:11">
      <c r="I10212" t="e">
        <f>IF(J10212="natural gas",VLOOKUP(D10212,'Cross-Page Data'!$I$4:$J$13,2,FALSE),IF(J10212="solar",VLOOKUP('Form 923'!D10212,'Cross-Page Data'!$I$14:$J$117,2,FALSE),J10212))</f>
        <v>#N/A</v>
      </c>
      <c r="J10212" t="e">
        <f>VLOOKUP(E10212,'Cross-Page Data'!$D$4:$F$48,3,FALSE)</f>
        <v>#N/A</v>
      </c>
      <c r="K10212" t="b">
        <f t="shared" si="159"/>
        <v>1</v>
      </c>
    </row>
    <row r="10213" spans="9:11">
      <c r="I10213" t="e">
        <f>IF(J10213="natural gas",VLOOKUP(D10213,'Cross-Page Data'!$I$4:$J$13,2,FALSE),IF(J10213="solar",VLOOKUP('Form 923'!D10213,'Cross-Page Data'!$I$14:$J$117,2,FALSE),J10213))</f>
        <v>#N/A</v>
      </c>
      <c r="J10213" t="e">
        <f>VLOOKUP(E10213,'Cross-Page Data'!$D$4:$F$48,3,FALSE)</f>
        <v>#N/A</v>
      </c>
      <c r="K10213" t="b">
        <f t="shared" si="159"/>
        <v>1</v>
      </c>
    </row>
    <row r="10214" spans="9:11">
      <c r="I10214" t="e">
        <f>IF(J10214="natural gas",VLOOKUP(D10214,'Cross-Page Data'!$I$4:$J$13,2,FALSE),IF(J10214="solar",VLOOKUP('Form 923'!D10214,'Cross-Page Data'!$I$14:$J$117,2,FALSE),J10214))</f>
        <v>#N/A</v>
      </c>
      <c r="J10214" t="e">
        <f>VLOOKUP(E10214,'Cross-Page Data'!$D$4:$F$48,3,FALSE)</f>
        <v>#N/A</v>
      </c>
      <c r="K10214" t="b">
        <f t="shared" si="159"/>
        <v>1</v>
      </c>
    </row>
    <row r="10215" spans="9:11">
      <c r="I10215" t="e">
        <f>IF(J10215="natural gas",VLOOKUP(D10215,'Cross-Page Data'!$I$4:$J$13,2,FALSE),IF(J10215="solar",VLOOKUP('Form 923'!D10215,'Cross-Page Data'!$I$14:$J$117,2,FALSE),J10215))</f>
        <v>#N/A</v>
      </c>
      <c r="J10215" t="e">
        <f>VLOOKUP(E10215,'Cross-Page Data'!$D$4:$F$48,3,FALSE)</f>
        <v>#N/A</v>
      </c>
      <c r="K10215" t="b">
        <f t="shared" si="159"/>
        <v>1</v>
      </c>
    </row>
    <row r="10216" spans="9:11">
      <c r="I10216" t="e">
        <f>IF(J10216="natural gas",VLOOKUP(D10216,'Cross-Page Data'!$I$4:$J$13,2,FALSE),IF(J10216="solar",VLOOKUP('Form 923'!D10216,'Cross-Page Data'!$I$14:$J$117,2,FALSE),J10216))</f>
        <v>#N/A</v>
      </c>
      <c r="J10216" t="e">
        <f>VLOOKUP(E10216,'Cross-Page Data'!$D$4:$F$48,3,FALSE)</f>
        <v>#N/A</v>
      </c>
      <c r="K10216" t="b">
        <f t="shared" si="159"/>
        <v>1</v>
      </c>
    </row>
    <row r="10217" spans="9:11">
      <c r="I10217" t="e">
        <f>IF(J10217="natural gas",VLOOKUP(D10217,'Cross-Page Data'!$I$4:$J$13,2,FALSE),IF(J10217="solar",VLOOKUP('Form 923'!D10217,'Cross-Page Data'!$I$14:$J$117,2,FALSE),J10217))</f>
        <v>#N/A</v>
      </c>
      <c r="J10217" t="e">
        <f>VLOOKUP(E10217,'Cross-Page Data'!$D$4:$F$48,3,FALSE)</f>
        <v>#N/A</v>
      </c>
      <c r="K10217" t="b">
        <f t="shared" si="159"/>
        <v>1</v>
      </c>
    </row>
    <row r="10218" spans="9:11">
      <c r="I10218" t="e">
        <f>IF(J10218="natural gas",VLOOKUP(D10218,'Cross-Page Data'!$I$4:$J$13,2,FALSE),IF(J10218="solar",VLOOKUP('Form 923'!D10218,'Cross-Page Data'!$I$14:$J$117,2,FALSE),J10218))</f>
        <v>#N/A</v>
      </c>
      <c r="J10218" t="e">
        <f>VLOOKUP(E10218,'Cross-Page Data'!$D$4:$F$48,3,FALSE)</f>
        <v>#N/A</v>
      </c>
      <c r="K10218" t="b">
        <f t="shared" si="159"/>
        <v>1</v>
      </c>
    </row>
    <row r="10219" spans="9:11">
      <c r="I10219" t="e">
        <f>IF(J10219="natural gas",VLOOKUP(D10219,'Cross-Page Data'!$I$4:$J$13,2,FALSE),IF(J10219="solar",VLOOKUP('Form 923'!D10219,'Cross-Page Data'!$I$14:$J$117,2,FALSE),J10219))</f>
        <v>#N/A</v>
      </c>
      <c r="J10219" t="e">
        <f>VLOOKUP(E10219,'Cross-Page Data'!$D$4:$F$48,3,FALSE)</f>
        <v>#N/A</v>
      </c>
      <c r="K10219" t="b">
        <f t="shared" si="159"/>
        <v>1</v>
      </c>
    </row>
    <row r="10220" spans="9:11">
      <c r="I10220" t="e">
        <f>IF(J10220="natural gas",VLOOKUP(D10220,'Cross-Page Data'!$I$4:$J$13,2,FALSE),IF(J10220="solar",VLOOKUP('Form 923'!D10220,'Cross-Page Data'!$I$14:$J$117,2,FALSE),J10220))</f>
        <v>#N/A</v>
      </c>
      <c r="J10220" t="e">
        <f>VLOOKUP(E10220,'Cross-Page Data'!$D$4:$F$48,3,FALSE)</f>
        <v>#N/A</v>
      </c>
      <c r="K10220" t="b">
        <f t="shared" si="159"/>
        <v>1</v>
      </c>
    </row>
    <row r="10221" spans="9:11">
      <c r="I10221" t="e">
        <f>IF(J10221="natural gas",VLOOKUP(D10221,'Cross-Page Data'!$I$4:$J$13,2,FALSE),IF(J10221="solar",VLOOKUP('Form 923'!D10221,'Cross-Page Data'!$I$14:$J$117,2,FALSE),J10221))</f>
        <v>#N/A</v>
      </c>
      <c r="J10221" t="e">
        <f>VLOOKUP(E10221,'Cross-Page Data'!$D$4:$F$48,3,FALSE)</f>
        <v>#N/A</v>
      </c>
      <c r="K10221" t="b">
        <f t="shared" si="159"/>
        <v>1</v>
      </c>
    </row>
    <row r="10222" spans="9:11">
      <c r="I10222" t="e">
        <f>IF(J10222="natural gas",VLOOKUP(D10222,'Cross-Page Data'!$I$4:$J$13,2,FALSE),IF(J10222="solar",VLOOKUP('Form 923'!D10222,'Cross-Page Data'!$I$14:$J$117,2,FALSE),J10222))</f>
        <v>#N/A</v>
      </c>
      <c r="J10222" t="e">
        <f>VLOOKUP(E10222,'Cross-Page Data'!$D$4:$F$48,3,FALSE)</f>
        <v>#N/A</v>
      </c>
      <c r="K10222" t="b">
        <f t="shared" si="159"/>
        <v>1</v>
      </c>
    </row>
    <row r="10223" spans="9:11">
      <c r="I10223" t="e">
        <f>IF(J10223="natural gas",VLOOKUP(D10223,'Cross-Page Data'!$I$4:$J$13,2,FALSE),IF(J10223="solar",VLOOKUP('Form 923'!D10223,'Cross-Page Data'!$I$14:$J$117,2,FALSE),J10223))</f>
        <v>#N/A</v>
      </c>
      <c r="J10223" t="e">
        <f>VLOOKUP(E10223,'Cross-Page Data'!$D$4:$F$48,3,FALSE)</f>
        <v>#N/A</v>
      </c>
      <c r="K10223" t="b">
        <f t="shared" si="159"/>
        <v>1</v>
      </c>
    </row>
    <row r="10224" spans="9:11">
      <c r="I10224" t="e">
        <f>IF(J10224="natural gas",VLOOKUP(D10224,'Cross-Page Data'!$I$4:$J$13,2,FALSE),IF(J10224="solar",VLOOKUP('Form 923'!D10224,'Cross-Page Data'!$I$14:$J$117,2,FALSE),J10224))</f>
        <v>#N/A</v>
      </c>
      <c r="J10224" t="e">
        <f>VLOOKUP(E10224,'Cross-Page Data'!$D$4:$F$48,3,FALSE)</f>
        <v>#N/A</v>
      </c>
      <c r="K10224" t="b">
        <f t="shared" si="159"/>
        <v>1</v>
      </c>
    </row>
    <row r="10225" spans="9:11">
      <c r="I10225" t="e">
        <f>IF(J10225="natural gas",VLOOKUP(D10225,'Cross-Page Data'!$I$4:$J$13,2,FALSE),IF(J10225="solar",VLOOKUP('Form 923'!D10225,'Cross-Page Data'!$I$14:$J$117,2,FALSE),J10225))</f>
        <v>#N/A</v>
      </c>
      <c r="J10225" t="e">
        <f>VLOOKUP(E10225,'Cross-Page Data'!$D$4:$F$48,3,FALSE)</f>
        <v>#N/A</v>
      </c>
      <c r="K10225" t="b">
        <f t="shared" si="159"/>
        <v>1</v>
      </c>
    </row>
    <row r="10226" spans="9:11">
      <c r="I10226" t="e">
        <f>IF(J10226="natural gas",VLOOKUP(D10226,'Cross-Page Data'!$I$4:$J$13,2,FALSE),IF(J10226="solar",VLOOKUP('Form 923'!D10226,'Cross-Page Data'!$I$14:$J$117,2,FALSE),J10226))</f>
        <v>#N/A</v>
      </c>
      <c r="J10226" t="e">
        <f>VLOOKUP(E10226,'Cross-Page Data'!$D$4:$F$48,3,FALSE)</f>
        <v>#N/A</v>
      </c>
      <c r="K10226" t="b">
        <f t="shared" si="159"/>
        <v>1</v>
      </c>
    </row>
    <row r="10227" spans="9:11">
      <c r="I10227" t="e">
        <f>IF(J10227="natural gas",VLOOKUP(D10227,'Cross-Page Data'!$I$4:$J$13,2,FALSE),IF(J10227="solar",VLOOKUP('Form 923'!D10227,'Cross-Page Data'!$I$14:$J$117,2,FALSE),J10227))</f>
        <v>#N/A</v>
      </c>
      <c r="J10227" t="e">
        <f>VLOOKUP(E10227,'Cross-Page Data'!$D$4:$F$48,3,FALSE)</f>
        <v>#N/A</v>
      </c>
      <c r="K10227" t="b">
        <f t="shared" si="159"/>
        <v>1</v>
      </c>
    </row>
    <row r="10228" spans="9:11">
      <c r="I10228" t="e">
        <f>IF(J10228="natural gas",VLOOKUP(D10228,'Cross-Page Data'!$I$4:$J$13,2,FALSE),IF(J10228="solar",VLOOKUP('Form 923'!D10228,'Cross-Page Data'!$I$14:$J$117,2,FALSE),J10228))</f>
        <v>#N/A</v>
      </c>
      <c r="J10228" t="e">
        <f>VLOOKUP(E10228,'Cross-Page Data'!$D$4:$F$48,3,FALSE)</f>
        <v>#N/A</v>
      </c>
      <c r="K10228" t="b">
        <f t="shared" si="159"/>
        <v>1</v>
      </c>
    </row>
    <row r="10229" spans="9:11">
      <c r="I10229" t="e">
        <f>IF(J10229="natural gas",VLOOKUP(D10229,'Cross-Page Data'!$I$4:$J$13,2,FALSE),IF(J10229="solar",VLOOKUP('Form 923'!D10229,'Cross-Page Data'!$I$14:$J$117,2,FALSE),J10229))</f>
        <v>#N/A</v>
      </c>
      <c r="J10229" t="e">
        <f>VLOOKUP(E10229,'Cross-Page Data'!$D$4:$F$48,3,FALSE)</f>
        <v>#N/A</v>
      </c>
      <c r="K10229" t="b">
        <f t="shared" si="159"/>
        <v>1</v>
      </c>
    </row>
    <row r="10230" spans="9:11">
      <c r="I10230" t="e">
        <f>IF(J10230="natural gas",VLOOKUP(D10230,'Cross-Page Data'!$I$4:$J$13,2,FALSE),IF(J10230="solar",VLOOKUP('Form 923'!D10230,'Cross-Page Data'!$I$14:$J$117,2,FALSE),J10230))</f>
        <v>#N/A</v>
      </c>
      <c r="J10230" t="e">
        <f>VLOOKUP(E10230,'Cross-Page Data'!$D$4:$F$48,3,FALSE)</f>
        <v>#N/A</v>
      </c>
      <c r="K10230" t="b">
        <f t="shared" si="159"/>
        <v>1</v>
      </c>
    </row>
    <row r="10231" spans="9:11">
      <c r="I10231" t="e">
        <f>IF(J10231="natural gas",VLOOKUP(D10231,'Cross-Page Data'!$I$4:$J$13,2,FALSE),IF(J10231="solar",VLOOKUP('Form 923'!D10231,'Cross-Page Data'!$I$14:$J$117,2,FALSE),J10231))</f>
        <v>#N/A</v>
      </c>
      <c r="J10231" t="e">
        <f>VLOOKUP(E10231,'Cross-Page Data'!$D$4:$F$48,3,FALSE)</f>
        <v>#N/A</v>
      </c>
      <c r="K10231" t="b">
        <f t="shared" si="159"/>
        <v>1</v>
      </c>
    </row>
    <row r="10232" spans="9:11">
      <c r="I10232" t="e">
        <f>IF(J10232="natural gas",VLOOKUP(D10232,'Cross-Page Data'!$I$4:$J$13,2,FALSE),IF(J10232="solar",VLOOKUP('Form 923'!D10232,'Cross-Page Data'!$I$14:$J$117,2,FALSE),J10232))</f>
        <v>#N/A</v>
      </c>
      <c r="J10232" t="e">
        <f>VLOOKUP(E10232,'Cross-Page Data'!$D$4:$F$48,3,FALSE)</f>
        <v>#N/A</v>
      </c>
      <c r="K10232" t="b">
        <f t="shared" si="159"/>
        <v>1</v>
      </c>
    </row>
    <row r="10233" spans="9:11">
      <c r="I10233" t="e">
        <f>IF(J10233="natural gas",VLOOKUP(D10233,'Cross-Page Data'!$I$4:$J$13,2,FALSE),IF(J10233="solar",VLOOKUP('Form 923'!D10233,'Cross-Page Data'!$I$14:$J$117,2,FALSE),J10233))</f>
        <v>#N/A</v>
      </c>
      <c r="J10233" t="e">
        <f>VLOOKUP(E10233,'Cross-Page Data'!$D$4:$F$48,3,FALSE)</f>
        <v>#N/A</v>
      </c>
      <c r="K10233" t="b">
        <f t="shared" si="159"/>
        <v>1</v>
      </c>
    </row>
    <row r="10234" spans="9:11">
      <c r="I10234" t="e">
        <f>IF(J10234="natural gas",VLOOKUP(D10234,'Cross-Page Data'!$I$4:$J$13,2,FALSE),IF(J10234="solar",VLOOKUP('Form 923'!D10234,'Cross-Page Data'!$I$14:$J$117,2,FALSE),J10234))</f>
        <v>#N/A</v>
      </c>
      <c r="J10234" t="e">
        <f>VLOOKUP(E10234,'Cross-Page Data'!$D$4:$F$48,3,FALSE)</f>
        <v>#N/A</v>
      </c>
      <c r="K10234" t="b">
        <f t="shared" si="159"/>
        <v>1</v>
      </c>
    </row>
    <row r="10235" spans="9:11">
      <c r="I10235" t="e">
        <f>IF(J10235="natural gas",VLOOKUP(D10235,'Cross-Page Data'!$I$4:$J$13,2,FALSE),IF(J10235="solar",VLOOKUP('Form 923'!D10235,'Cross-Page Data'!$I$14:$J$117,2,FALSE),J10235))</f>
        <v>#N/A</v>
      </c>
      <c r="J10235" t="e">
        <f>VLOOKUP(E10235,'Cross-Page Data'!$D$4:$F$48,3,FALSE)</f>
        <v>#N/A</v>
      </c>
      <c r="K10235" t="b">
        <f t="shared" si="159"/>
        <v>1</v>
      </c>
    </row>
    <row r="10236" spans="9:11">
      <c r="I10236" t="e">
        <f>IF(J10236="natural gas",VLOOKUP(D10236,'Cross-Page Data'!$I$4:$J$13,2,FALSE),IF(J10236="solar",VLOOKUP('Form 923'!D10236,'Cross-Page Data'!$I$14:$J$117,2,FALSE),J10236))</f>
        <v>#N/A</v>
      </c>
      <c r="J10236" t="e">
        <f>VLOOKUP(E10236,'Cross-Page Data'!$D$4:$F$48,3,FALSE)</f>
        <v>#N/A</v>
      </c>
      <c r="K10236" t="b">
        <f t="shared" si="159"/>
        <v>1</v>
      </c>
    </row>
    <row r="10237" spans="9:11">
      <c r="I10237" t="e">
        <f>IF(J10237="natural gas",VLOOKUP(D10237,'Cross-Page Data'!$I$4:$J$13,2,FALSE),IF(J10237="solar",VLOOKUP('Form 923'!D10237,'Cross-Page Data'!$I$14:$J$117,2,FALSE),J10237))</f>
        <v>#N/A</v>
      </c>
      <c r="J10237" t="e">
        <f>VLOOKUP(E10237,'Cross-Page Data'!$D$4:$F$48,3,FALSE)</f>
        <v>#N/A</v>
      </c>
      <c r="K10237" t="b">
        <f t="shared" si="159"/>
        <v>1</v>
      </c>
    </row>
    <row r="10238" spans="9:11">
      <c r="I10238" t="e">
        <f>IF(J10238="natural gas",VLOOKUP(D10238,'Cross-Page Data'!$I$4:$J$13,2,FALSE),IF(J10238="solar",VLOOKUP('Form 923'!D10238,'Cross-Page Data'!$I$14:$J$117,2,FALSE),J10238))</f>
        <v>#N/A</v>
      </c>
      <c r="J10238" t="e">
        <f>VLOOKUP(E10238,'Cross-Page Data'!$D$4:$F$48,3,FALSE)</f>
        <v>#N/A</v>
      </c>
      <c r="K10238" t="b">
        <f t="shared" si="159"/>
        <v>1</v>
      </c>
    </row>
    <row r="10239" spans="9:11">
      <c r="I10239" t="e">
        <f>IF(J10239="natural gas",VLOOKUP(D10239,'Cross-Page Data'!$I$4:$J$13,2,FALSE),IF(J10239="solar",VLOOKUP('Form 923'!D10239,'Cross-Page Data'!$I$14:$J$117,2,FALSE),J10239))</f>
        <v>#N/A</v>
      </c>
      <c r="J10239" t="e">
        <f>VLOOKUP(E10239,'Cross-Page Data'!$D$4:$F$48,3,FALSE)</f>
        <v>#N/A</v>
      </c>
      <c r="K10239" t="b">
        <f t="shared" si="159"/>
        <v>1</v>
      </c>
    </row>
    <row r="10240" spans="9:11">
      <c r="I10240" t="e">
        <f>IF(J10240="natural gas",VLOOKUP(D10240,'Cross-Page Data'!$I$4:$J$13,2,FALSE),IF(J10240="solar",VLOOKUP('Form 923'!D10240,'Cross-Page Data'!$I$14:$J$117,2,FALSE),J10240))</f>
        <v>#N/A</v>
      </c>
      <c r="J10240" t="e">
        <f>VLOOKUP(E10240,'Cross-Page Data'!$D$4:$F$48,3,FALSE)</f>
        <v>#N/A</v>
      </c>
      <c r="K10240" t="b">
        <f t="shared" si="159"/>
        <v>1</v>
      </c>
    </row>
    <row r="10241" spans="9:11">
      <c r="I10241" t="e">
        <f>IF(J10241="natural gas",VLOOKUP(D10241,'Cross-Page Data'!$I$4:$J$13,2,FALSE),IF(J10241="solar",VLOOKUP('Form 923'!D10241,'Cross-Page Data'!$I$14:$J$117,2,FALSE),J10241))</f>
        <v>#N/A</v>
      </c>
      <c r="J10241" t="e">
        <f>VLOOKUP(E10241,'Cross-Page Data'!$D$4:$F$48,3,FALSE)</f>
        <v>#N/A</v>
      </c>
      <c r="K10241" t="b">
        <f t="shared" si="159"/>
        <v>1</v>
      </c>
    </row>
    <row r="10242" spans="9:11">
      <c r="I10242" t="e">
        <f>IF(J10242="natural gas",VLOOKUP(D10242,'Cross-Page Data'!$I$4:$J$13,2,FALSE),IF(J10242="solar",VLOOKUP('Form 923'!D10242,'Cross-Page Data'!$I$14:$J$117,2,FALSE),J10242))</f>
        <v>#N/A</v>
      </c>
      <c r="J10242" t="e">
        <f>VLOOKUP(E10242,'Cross-Page Data'!$D$4:$F$48,3,FALSE)</f>
        <v>#N/A</v>
      </c>
      <c r="K10242" t="b">
        <f t="shared" si="159"/>
        <v>1</v>
      </c>
    </row>
    <row r="10243" spans="9:11">
      <c r="I10243" t="e">
        <f>IF(J10243="natural gas",VLOOKUP(D10243,'Cross-Page Data'!$I$4:$J$13,2,FALSE),IF(J10243="solar",VLOOKUP('Form 923'!D10243,'Cross-Page Data'!$I$14:$J$117,2,FALSE),J10243))</f>
        <v>#N/A</v>
      </c>
      <c r="J10243" t="e">
        <f>VLOOKUP(E10243,'Cross-Page Data'!$D$4:$F$48,3,FALSE)</f>
        <v>#N/A</v>
      </c>
      <c r="K10243" t="b">
        <f t="shared" si="159"/>
        <v>1</v>
      </c>
    </row>
    <row r="10244" spans="9:11">
      <c r="I10244" t="e">
        <f>IF(J10244="natural gas",VLOOKUP(D10244,'Cross-Page Data'!$I$4:$J$13,2,FALSE),IF(J10244="solar",VLOOKUP('Form 923'!D10244,'Cross-Page Data'!$I$14:$J$117,2,FALSE),J10244))</f>
        <v>#N/A</v>
      </c>
      <c r="J10244" t="e">
        <f>VLOOKUP(E10244,'Cross-Page Data'!$D$4:$F$48,3,FALSE)</f>
        <v>#N/A</v>
      </c>
      <c r="K10244" t="b">
        <f t="shared" si="159"/>
        <v>1</v>
      </c>
    </row>
    <row r="10245" spans="9:11">
      <c r="I10245" t="e">
        <f>IF(J10245="natural gas",VLOOKUP(D10245,'Cross-Page Data'!$I$4:$J$13,2,FALSE),IF(J10245="solar",VLOOKUP('Form 923'!D10245,'Cross-Page Data'!$I$14:$J$117,2,FALSE),J10245))</f>
        <v>#N/A</v>
      </c>
      <c r="J10245" t="e">
        <f>VLOOKUP(E10245,'Cross-Page Data'!$D$4:$F$48,3,FALSE)</f>
        <v>#N/A</v>
      </c>
      <c r="K10245" t="b">
        <f t="shared" si="159"/>
        <v>1</v>
      </c>
    </row>
    <row r="10246" spans="9:11">
      <c r="I10246" t="e">
        <f>IF(J10246="natural gas",VLOOKUP(D10246,'Cross-Page Data'!$I$4:$J$13,2,FALSE),IF(J10246="solar",VLOOKUP('Form 923'!D10246,'Cross-Page Data'!$I$14:$J$117,2,FALSE),J10246))</f>
        <v>#N/A</v>
      </c>
      <c r="J10246" t="e">
        <f>VLOOKUP(E10246,'Cross-Page Data'!$D$4:$F$48,3,FALSE)</f>
        <v>#N/A</v>
      </c>
      <c r="K10246" t="b">
        <f t="shared" si="159"/>
        <v>1</v>
      </c>
    </row>
    <row r="10247" spans="9:11">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c r="I10248" t="e">
        <f>IF(J10248="natural gas",VLOOKUP(D10248,'Cross-Page Data'!$I$4:$J$13,2,FALSE),IF(J10248="solar",VLOOKUP('Form 923'!D10248,'Cross-Page Data'!$I$14:$J$117,2,FALSE),J10248))</f>
        <v>#N/A</v>
      </c>
      <c r="J10248" t="e">
        <f>VLOOKUP(E10248,'Cross-Page Data'!$D$4:$F$48,3,FALSE)</f>
        <v>#N/A</v>
      </c>
      <c r="K10248" t="b">
        <f t="shared" si="160"/>
        <v>1</v>
      </c>
    </row>
    <row r="10249" spans="9:11">
      <c r="I10249" t="e">
        <f>IF(J10249="natural gas",VLOOKUP(D10249,'Cross-Page Data'!$I$4:$J$13,2,FALSE),IF(J10249="solar",VLOOKUP('Form 923'!D10249,'Cross-Page Data'!$I$14:$J$117,2,FALSE),J10249))</f>
        <v>#N/A</v>
      </c>
      <c r="J10249" t="e">
        <f>VLOOKUP(E10249,'Cross-Page Data'!$D$4:$F$48,3,FALSE)</f>
        <v>#N/A</v>
      </c>
      <c r="K10249" t="b">
        <f t="shared" si="160"/>
        <v>1</v>
      </c>
    </row>
    <row r="10250" spans="9:11">
      <c r="I10250" t="e">
        <f>IF(J10250="natural gas",VLOOKUP(D10250,'Cross-Page Data'!$I$4:$J$13,2,FALSE),IF(J10250="solar",VLOOKUP('Form 923'!D10250,'Cross-Page Data'!$I$14:$J$117,2,FALSE),J10250))</f>
        <v>#N/A</v>
      </c>
      <c r="J10250" t="e">
        <f>VLOOKUP(E10250,'Cross-Page Data'!$D$4:$F$48,3,FALSE)</f>
        <v>#N/A</v>
      </c>
      <c r="K10250" t="b">
        <f t="shared" si="160"/>
        <v>1</v>
      </c>
    </row>
    <row r="10251" spans="9:11">
      <c r="I10251" t="e">
        <f>IF(J10251="natural gas",VLOOKUP(D10251,'Cross-Page Data'!$I$4:$J$13,2,FALSE),IF(J10251="solar",VLOOKUP('Form 923'!D10251,'Cross-Page Data'!$I$14:$J$117,2,FALSE),J10251))</f>
        <v>#N/A</v>
      </c>
      <c r="J10251" t="e">
        <f>VLOOKUP(E10251,'Cross-Page Data'!$D$4:$F$48,3,FALSE)</f>
        <v>#N/A</v>
      </c>
      <c r="K10251" t="b">
        <f t="shared" si="160"/>
        <v>1</v>
      </c>
    </row>
    <row r="10252" spans="9:11">
      <c r="I10252" t="e">
        <f>IF(J10252="natural gas",VLOOKUP(D10252,'Cross-Page Data'!$I$4:$J$13,2,FALSE),IF(J10252="solar",VLOOKUP('Form 923'!D10252,'Cross-Page Data'!$I$14:$J$117,2,FALSE),J10252))</f>
        <v>#N/A</v>
      </c>
      <c r="J10252" t="e">
        <f>VLOOKUP(E10252,'Cross-Page Data'!$D$4:$F$48,3,FALSE)</f>
        <v>#N/A</v>
      </c>
      <c r="K10252" t="b">
        <f t="shared" si="160"/>
        <v>1</v>
      </c>
    </row>
    <row r="10253" spans="9:11">
      <c r="I10253" t="e">
        <f>IF(J10253="natural gas",VLOOKUP(D10253,'Cross-Page Data'!$I$4:$J$13,2,FALSE),IF(J10253="solar",VLOOKUP('Form 923'!D10253,'Cross-Page Data'!$I$14:$J$117,2,FALSE),J10253))</f>
        <v>#N/A</v>
      </c>
      <c r="J10253" t="e">
        <f>VLOOKUP(E10253,'Cross-Page Data'!$D$4:$F$48,3,FALSE)</f>
        <v>#N/A</v>
      </c>
      <c r="K10253" t="b">
        <f t="shared" si="160"/>
        <v>1</v>
      </c>
    </row>
    <row r="10254" spans="9:11">
      <c r="I10254" t="e">
        <f>IF(J10254="natural gas",VLOOKUP(D10254,'Cross-Page Data'!$I$4:$J$13,2,FALSE),IF(J10254="solar",VLOOKUP('Form 923'!D10254,'Cross-Page Data'!$I$14:$J$117,2,FALSE),J10254))</f>
        <v>#N/A</v>
      </c>
      <c r="J10254" t="e">
        <f>VLOOKUP(E10254,'Cross-Page Data'!$D$4:$F$48,3,FALSE)</f>
        <v>#N/A</v>
      </c>
      <c r="K10254" t="b">
        <f t="shared" si="160"/>
        <v>1</v>
      </c>
    </row>
    <row r="10255" spans="9:11">
      <c r="I10255" t="e">
        <f>IF(J10255="natural gas",VLOOKUP(D10255,'Cross-Page Data'!$I$4:$J$13,2,FALSE),IF(J10255="solar",VLOOKUP('Form 923'!D10255,'Cross-Page Data'!$I$14:$J$117,2,FALSE),J10255))</f>
        <v>#N/A</v>
      </c>
      <c r="J10255" t="e">
        <f>VLOOKUP(E10255,'Cross-Page Data'!$D$4:$F$48,3,FALSE)</f>
        <v>#N/A</v>
      </c>
      <c r="K10255" t="b">
        <f t="shared" si="160"/>
        <v>1</v>
      </c>
    </row>
    <row r="10256" spans="9:11">
      <c r="I10256" t="e">
        <f>IF(J10256="natural gas",VLOOKUP(D10256,'Cross-Page Data'!$I$4:$J$13,2,FALSE),IF(J10256="solar",VLOOKUP('Form 923'!D10256,'Cross-Page Data'!$I$14:$J$117,2,FALSE),J10256))</f>
        <v>#N/A</v>
      </c>
      <c r="J10256" t="e">
        <f>VLOOKUP(E10256,'Cross-Page Data'!$D$4:$F$48,3,FALSE)</f>
        <v>#N/A</v>
      </c>
      <c r="K10256" t="b">
        <f t="shared" si="160"/>
        <v>1</v>
      </c>
    </row>
    <row r="10257" spans="9:11">
      <c r="I10257" t="e">
        <f>IF(J10257="natural gas",VLOOKUP(D10257,'Cross-Page Data'!$I$4:$J$13,2,FALSE),IF(J10257="solar",VLOOKUP('Form 923'!D10257,'Cross-Page Data'!$I$14:$J$117,2,FALSE),J10257))</f>
        <v>#N/A</v>
      </c>
      <c r="J10257" t="e">
        <f>VLOOKUP(E10257,'Cross-Page Data'!$D$4:$F$48,3,FALSE)</f>
        <v>#N/A</v>
      </c>
      <c r="K10257" t="b">
        <f t="shared" si="160"/>
        <v>1</v>
      </c>
    </row>
    <row r="10258" spans="9:11">
      <c r="I10258" t="e">
        <f>IF(J10258="natural gas",VLOOKUP(D10258,'Cross-Page Data'!$I$4:$J$13,2,FALSE),IF(J10258="solar",VLOOKUP('Form 923'!D10258,'Cross-Page Data'!$I$14:$J$117,2,FALSE),J10258))</f>
        <v>#N/A</v>
      </c>
      <c r="J10258" t="e">
        <f>VLOOKUP(E10258,'Cross-Page Data'!$D$4:$F$48,3,FALSE)</f>
        <v>#N/A</v>
      </c>
      <c r="K10258" t="b">
        <f t="shared" si="160"/>
        <v>1</v>
      </c>
    </row>
    <row r="10259" spans="9:11">
      <c r="I10259" t="e">
        <f>IF(J10259="natural gas",VLOOKUP(D10259,'Cross-Page Data'!$I$4:$J$13,2,FALSE),IF(J10259="solar",VLOOKUP('Form 923'!D10259,'Cross-Page Data'!$I$14:$J$117,2,FALSE),J10259))</f>
        <v>#N/A</v>
      </c>
      <c r="J10259" t="e">
        <f>VLOOKUP(E10259,'Cross-Page Data'!$D$4:$F$48,3,FALSE)</f>
        <v>#N/A</v>
      </c>
      <c r="K10259" t="b">
        <f t="shared" si="160"/>
        <v>1</v>
      </c>
    </row>
    <row r="10260" spans="9:11">
      <c r="I10260" t="e">
        <f>IF(J10260="natural gas",VLOOKUP(D10260,'Cross-Page Data'!$I$4:$J$13,2,FALSE),IF(J10260="solar",VLOOKUP('Form 923'!D10260,'Cross-Page Data'!$I$14:$J$117,2,FALSE),J10260))</f>
        <v>#N/A</v>
      </c>
      <c r="J10260" t="e">
        <f>VLOOKUP(E10260,'Cross-Page Data'!$D$4:$F$48,3,FALSE)</f>
        <v>#N/A</v>
      </c>
      <c r="K10260" t="b">
        <f t="shared" si="160"/>
        <v>1</v>
      </c>
    </row>
    <row r="10261" spans="9:11">
      <c r="I10261" t="e">
        <f>IF(J10261="natural gas",VLOOKUP(D10261,'Cross-Page Data'!$I$4:$J$13,2,FALSE),IF(J10261="solar",VLOOKUP('Form 923'!D10261,'Cross-Page Data'!$I$14:$J$117,2,FALSE),J10261))</f>
        <v>#N/A</v>
      </c>
      <c r="J10261" t="e">
        <f>VLOOKUP(E10261,'Cross-Page Data'!$D$4:$F$48,3,FALSE)</f>
        <v>#N/A</v>
      </c>
      <c r="K10261" t="b">
        <f t="shared" si="160"/>
        <v>1</v>
      </c>
    </row>
    <row r="10262" spans="9:11">
      <c r="I10262" t="e">
        <f>IF(J10262="natural gas",VLOOKUP(D10262,'Cross-Page Data'!$I$4:$J$13,2,FALSE),IF(J10262="solar",VLOOKUP('Form 923'!D10262,'Cross-Page Data'!$I$14:$J$117,2,FALSE),J10262))</f>
        <v>#N/A</v>
      </c>
      <c r="J10262" t="e">
        <f>VLOOKUP(E10262,'Cross-Page Data'!$D$4:$F$48,3,FALSE)</f>
        <v>#N/A</v>
      </c>
      <c r="K10262" t="b">
        <f t="shared" si="160"/>
        <v>1</v>
      </c>
    </row>
    <row r="10263" spans="9:11">
      <c r="I10263" t="e">
        <f>IF(J10263="natural gas",VLOOKUP(D10263,'Cross-Page Data'!$I$4:$J$13,2,FALSE),IF(J10263="solar",VLOOKUP('Form 923'!D10263,'Cross-Page Data'!$I$14:$J$117,2,FALSE),J10263))</f>
        <v>#N/A</v>
      </c>
      <c r="J10263" t="e">
        <f>VLOOKUP(E10263,'Cross-Page Data'!$D$4:$F$48,3,FALSE)</f>
        <v>#N/A</v>
      </c>
      <c r="K10263" t="b">
        <f t="shared" si="160"/>
        <v>1</v>
      </c>
    </row>
    <row r="10264" spans="9:11">
      <c r="I10264" t="e">
        <f>IF(J10264="natural gas",VLOOKUP(D10264,'Cross-Page Data'!$I$4:$J$13,2,FALSE),IF(J10264="solar",VLOOKUP('Form 923'!D10264,'Cross-Page Data'!$I$14:$J$117,2,FALSE),J10264))</f>
        <v>#N/A</v>
      </c>
      <c r="J10264" t="e">
        <f>VLOOKUP(E10264,'Cross-Page Data'!$D$4:$F$48,3,FALSE)</f>
        <v>#N/A</v>
      </c>
      <c r="K10264" t="b">
        <f t="shared" si="160"/>
        <v>1</v>
      </c>
    </row>
    <row r="10265" spans="9:11">
      <c r="I10265" t="e">
        <f>IF(J10265="natural gas",VLOOKUP(D10265,'Cross-Page Data'!$I$4:$J$13,2,FALSE),IF(J10265="solar",VLOOKUP('Form 923'!D10265,'Cross-Page Data'!$I$14:$J$117,2,FALSE),J10265))</f>
        <v>#N/A</v>
      </c>
      <c r="J10265" t="e">
        <f>VLOOKUP(E10265,'Cross-Page Data'!$D$4:$F$48,3,FALSE)</f>
        <v>#N/A</v>
      </c>
      <c r="K10265" t="b">
        <f t="shared" si="160"/>
        <v>1</v>
      </c>
    </row>
    <row r="10266" spans="9:11">
      <c r="I10266" t="e">
        <f>IF(J10266="natural gas",VLOOKUP(D10266,'Cross-Page Data'!$I$4:$J$13,2,FALSE),IF(J10266="solar",VLOOKUP('Form 923'!D10266,'Cross-Page Data'!$I$14:$J$117,2,FALSE),J10266))</f>
        <v>#N/A</v>
      </c>
      <c r="J10266" t="e">
        <f>VLOOKUP(E10266,'Cross-Page Data'!$D$4:$F$48,3,FALSE)</f>
        <v>#N/A</v>
      </c>
      <c r="K10266" t="b">
        <f t="shared" si="160"/>
        <v>1</v>
      </c>
    </row>
    <row r="10267" spans="9:11">
      <c r="I10267" t="e">
        <f>IF(J10267="natural gas",VLOOKUP(D10267,'Cross-Page Data'!$I$4:$J$13,2,FALSE),IF(J10267="solar",VLOOKUP('Form 923'!D10267,'Cross-Page Data'!$I$14:$J$117,2,FALSE),J10267))</f>
        <v>#N/A</v>
      </c>
      <c r="J10267" t="e">
        <f>VLOOKUP(E10267,'Cross-Page Data'!$D$4:$F$48,3,FALSE)</f>
        <v>#N/A</v>
      </c>
      <c r="K10267" t="b">
        <f t="shared" si="160"/>
        <v>1</v>
      </c>
    </row>
    <row r="10268" spans="9:11">
      <c r="I10268" t="e">
        <f>IF(J10268="natural gas",VLOOKUP(D10268,'Cross-Page Data'!$I$4:$J$13,2,FALSE),IF(J10268="solar",VLOOKUP('Form 923'!D10268,'Cross-Page Data'!$I$14:$J$117,2,FALSE),J10268))</f>
        <v>#N/A</v>
      </c>
      <c r="J10268" t="e">
        <f>VLOOKUP(E10268,'Cross-Page Data'!$D$4:$F$48,3,FALSE)</f>
        <v>#N/A</v>
      </c>
      <c r="K10268" t="b">
        <f t="shared" si="160"/>
        <v>1</v>
      </c>
    </row>
    <row r="10269" spans="9:11">
      <c r="I10269" t="e">
        <f>IF(J10269="natural gas",VLOOKUP(D10269,'Cross-Page Data'!$I$4:$J$13,2,FALSE),IF(J10269="solar",VLOOKUP('Form 923'!D10269,'Cross-Page Data'!$I$14:$J$117,2,FALSE),J10269))</f>
        <v>#N/A</v>
      </c>
      <c r="J10269" t="e">
        <f>VLOOKUP(E10269,'Cross-Page Data'!$D$4:$F$48,3,FALSE)</f>
        <v>#N/A</v>
      </c>
      <c r="K10269" t="b">
        <f t="shared" si="160"/>
        <v>1</v>
      </c>
    </row>
    <row r="10270" spans="9:11">
      <c r="I10270" t="e">
        <f>IF(J10270="natural gas",VLOOKUP(D10270,'Cross-Page Data'!$I$4:$J$13,2,FALSE),IF(J10270="solar",VLOOKUP('Form 923'!D10270,'Cross-Page Data'!$I$14:$J$117,2,FALSE),J10270))</f>
        <v>#N/A</v>
      </c>
      <c r="J10270" t="e">
        <f>VLOOKUP(E10270,'Cross-Page Data'!$D$4:$F$48,3,FALSE)</f>
        <v>#N/A</v>
      </c>
      <c r="K10270" t="b">
        <f t="shared" si="160"/>
        <v>1</v>
      </c>
    </row>
    <row r="10271" spans="9:11">
      <c r="I10271" t="e">
        <f>IF(J10271="natural gas",VLOOKUP(D10271,'Cross-Page Data'!$I$4:$J$13,2,FALSE),IF(J10271="solar",VLOOKUP('Form 923'!D10271,'Cross-Page Data'!$I$14:$J$117,2,FALSE),J10271))</f>
        <v>#N/A</v>
      </c>
      <c r="J10271" t="e">
        <f>VLOOKUP(E10271,'Cross-Page Data'!$D$4:$F$48,3,FALSE)</f>
        <v>#N/A</v>
      </c>
      <c r="K10271" t="b">
        <f t="shared" si="160"/>
        <v>1</v>
      </c>
    </row>
    <row r="10272" spans="9:11">
      <c r="I10272" t="e">
        <f>IF(J10272="natural gas",VLOOKUP(D10272,'Cross-Page Data'!$I$4:$J$13,2,FALSE),IF(J10272="solar",VLOOKUP('Form 923'!D10272,'Cross-Page Data'!$I$14:$J$117,2,FALSE),J10272))</f>
        <v>#N/A</v>
      </c>
      <c r="J10272" t="e">
        <f>VLOOKUP(E10272,'Cross-Page Data'!$D$4:$F$48,3,FALSE)</f>
        <v>#N/A</v>
      </c>
      <c r="K10272" t="b">
        <f t="shared" si="160"/>
        <v>1</v>
      </c>
    </row>
    <row r="10273" spans="9:11">
      <c r="I10273" t="e">
        <f>IF(J10273="natural gas",VLOOKUP(D10273,'Cross-Page Data'!$I$4:$J$13,2,FALSE),IF(J10273="solar",VLOOKUP('Form 923'!D10273,'Cross-Page Data'!$I$14:$J$117,2,FALSE),J10273))</f>
        <v>#N/A</v>
      </c>
      <c r="J10273" t="e">
        <f>VLOOKUP(E10273,'Cross-Page Data'!$D$4:$F$48,3,FALSE)</f>
        <v>#N/A</v>
      </c>
      <c r="K10273" t="b">
        <f t="shared" si="160"/>
        <v>1</v>
      </c>
    </row>
    <row r="10274" spans="9:11">
      <c r="I10274" t="e">
        <f>IF(J10274="natural gas",VLOOKUP(D10274,'Cross-Page Data'!$I$4:$J$13,2,FALSE),IF(J10274="solar",VLOOKUP('Form 923'!D10274,'Cross-Page Data'!$I$14:$J$117,2,FALSE),J10274))</f>
        <v>#N/A</v>
      </c>
      <c r="J10274" t="e">
        <f>VLOOKUP(E10274,'Cross-Page Data'!$D$4:$F$48,3,FALSE)</f>
        <v>#N/A</v>
      </c>
      <c r="K10274" t="b">
        <f t="shared" si="160"/>
        <v>1</v>
      </c>
    </row>
    <row r="10275" spans="9:11">
      <c r="I10275" t="e">
        <f>IF(J10275="natural gas",VLOOKUP(D10275,'Cross-Page Data'!$I$4:$J$13,2,FALSE),IF(J10275="solar",VLOOKUP('Form 923'!D10275,'Cross-Page Data'!$I$14:$J$117,2,FALSE),J10275))</f>
        <v>#N/A</v>
      </c>
      <c r="J10275" t="e">
        <f>VLOOKUP(E10275,'Cross-Page Data'!$D$4:$F$48,3,FALSE)</f>
        <v>#N/A</v>
      </c>
      <c r="K10275" t="b">
        <f t="shared" si="160"/>
        <v>1</v>
      </c>
    </row>
    <row r="10276" spans="9:11">
      <c r="I10276" t="e">
        <f>IF(J10276="natural gas",VLOOKUP(D10276,'Cross-Page Data'!$I$4:$J$13,2,FALSE),IF(J10276="solar",VLOOKUP('Form 923'!D10276,'Cross-Page Data'!$I$14:$J$117,2,FALSE),J10276))</f>
        <v>#N/A</v>
      </c>
      <c r="J10276" t="e">
        <f>VLOOKUP(E10276,'Cross-Page Data'!$D$4:$F$48,3,FALSE)</f>
        <v>#N/A</v>
      </c>
      <c r="K10276" t="b">
        <f t="shared" si="160"/>
        <v>1</v>
      </c>
    </row>
    <row r="10277" spans="9:11">
      <c r="I10277" t="e">
        <f>IF(J10277="natural gas",VLOOKUP(D10277,'Cross-Page Data'!$I$4:$J$13,2,FALSE),IF(J10277="solar",VLOOKUP('Form 923'!D10277,'Cross-Page Data'!$I$14:$J$117,2,FALSE),J10277))</f>
        <v>#N/A</v>
      </c>
      <c r="J10277" t="e">
        <f>VLOOKUP(E10277,'Cross-Page Data'!$D$4:$F$48,3,FALSE)</f>
        <v>#N/A</v>
      </c>
      <c r="K10277" t="b">
        <f t="shared" si="160"/>
        <v>1</v>
      </c>
    </row>
    <row r="10278" spans="9:11">
      <c r="I10278" t="e">
        <f>IF(J10278="natural gas",VLOOKUP(D10278,'Cross-Page Data'!$I$4:$J$13,2,FALSE),IF(J10278="solar",VLOOKUP('Form 923'!D10278,'Cross-Page Data'!$I$14:$J$117,2,FALSE),J10278))</f>
        <v>#N/A</v>
      </c>
      <c r="J10278" t="e">
        <f>VLOOKUP(E10278,'Cross-Page Data'!$D$4:$F$48,3,FALSE)</f>
        <v>#N/A</v>
      </c>
      <c r="K10278" t="b">
        <f t="shared" si="160"/>
        <v>1</v>
      </c>
    </row>
    <row r="10279" spans="9:11">
      <c r="I10279" t="e">
        <f>IF(J10279="natural gas",VLOOKUP(D10279,'Cross-Page Data'!$I$4:$J$13,2,FALSE),IF(J10279="solar",VLOOKUP('Form 923'!D10279,'Cross-Page Data'!$I$14:$J$117,2,FALSE),J10279))</f>
        <v>#N/A</v>
      </c>
      <c r="J10279" t="e">
        <f>VLOOKUP(E10279,'Cross-Page Data'!$D$4:$F$48,3,FALSE)</f>
        <v>#N/A</v>
      </c>
      <c r="K10279" t="b">
        <f t="shared" si="160"/>
        <v>1</v>
      </c>
    </row>
    <row r="10280" spans="9:11">
      <c r="I10280" t="e">
        <f>IF(J10280="natural gas",VLOOKUP(D10280,'Cross-Page Data'!$I$4:$J$13,2,FALSE),IF(J10280="solar",VLOOKUP('Form 923'!D10280,'Cross-Page Data'!$I$14:$J$117,2,FALSE),J10280))</f>
        <v>#N/A</v>
      </c>
      <c r="J10280" t="e">
        <f>VLOOKUP(E10280,'Cross-Page Data'!$D$4:$F$48,3,FALSE)</f>
        <v>#N/A</v>
      </c>
      <c r="K10280" t="b">
        <f t="shared" si="160"/>
        <v>1</v>
      </c>
    </row>
    <row r="10281" spans="9:11">
      <c r="I10281" t="e">
        <f>IF(J10281="natural gas",VLOOKUP(D10281,'Cross-Page Data'!$I$4:$J$13,2,FALSE),IF(J10281="solar",VLOOKUP('Form 923'!D10281,'Cross-Page Data'!$I$14:$J$117,2,FALSE),J10281))</f>
        <v>#N/A</v>
      </c>
      <c r="J10281" t="e">
        <f>VLOOKUP(E10281,'Cross-Page Data'!$D$4:$F$48,3,FALSE)</f>
        <v>#N/A</v>
      </c>
      <c r="K10281" t="b">
        <f t="shared" si="160"/>
        <v>1</v>
      </c>
    </row>
    <row r="10282" spans="9:11">
      <c r="I10282" t="e">
        <f>IF(J10282="natural gas",VLOOKUP(D10282,'Cross-Page Data'!$I$4:$J$13,2,FALSE),IF(J10282="solar",VLOOKUP('Form 923'!D10282,'Cross-Page Data'!$I$14:$J$117,2,FALSE),J10282))</f>
        <v>#N/A</v>
      </c>
      <c r="J10282" t="e">
        <f>VLOOKUP(E10282,'Cross-Page Data'!$D$4:$F$48,3,FALSE)</f>
        <v>#N/A</v>
      </c>
      <c r="K10282" t="b">
        <f t="shared" si="160"/>
        <v>1</v>
      </c>
    </row>
    <row r="10283" spans="9:11">
      <c r="I10283" t="e">
        <f>IF(J10283="natural gas",VLOOKUP(D10283,'Cross-Page Data'!$I$4:$J$13,2,FALSE),IF(J10283="solar",VLOOKUP('Form 923'!D10283,'Cross-Page Data'!$I$14:$J$117,2,FALSE),J10283))</f>
        <v>#N/A</v>
      </c>
      <c r="J10283" t="e">
        <f>VLOOKUP(E10283,'Cross-Page Data'!$D$4:$F$48,3,FALSE)</f>
        <v>#N/A</v>
      </c>
      <c r="K10283" t="b">
        <f t="shared" si="160"/>
        <v>1</v>
      </c>
    </row>
    <row r="10284" spans="9:11">
      <c r="I10284" t="e">
        <f>IF(J10284="natural gas",VLOOKUP(D10284,'Cross-Page Data'!$I$4:$J$13,2,FALSE),IF(J10284="solar",VLOOKUP('Form 923'!D10284,'Cross-Page Data'!$I$14:$J$117,2,FALSE),J10284))</f>
        <v>#N/A</v>
      </c>
      <c r="J10284" t="e">
        <f>VLOOKUP(E10284,'Cross-Page Data'!$D$4:$F$48,3,FALSE)</f>
        <v>#N/A</v>
      </c>
      <c r="K10284" t="b">
        <f t="shared" si="160"/>
        <v>1</v>
      </c>
    </row>
    <row r="10285" spans="9:11">
      <c r="I10285" t="e">
        <f>IF(J10285="natural gas",VLOOKUP(D10285,'Cross-Page Data'!$I$4:$J$13,2,FALSE),IF(J10285="solar",VLOOKUP('Form 923'!D10285,'Cross-Page Data'!$I$14:$J$117,2,FALSE),J10285))</f>
        <v>#N/A</v>
      </c>
      <c r="J10285" t="e">
        <f>VLOOKUP(E10285,'Cross-Page Data'!$D$4:$F$48,3,FALSE)</f>
        <v>#N/A</v>
      </c>
      <c r="K10285" t="b">
        <f t="shared" si="160"/>
        <v>1</v>
      </c>
    </row>
    <row r="10286" spans="9:11">
      <c r="I10286" t="e">
        <f>IF(J10286="natural gas",VLOOKUP(D10286,'Cross-Page Data'!$I$4:$J$13,2,FALSE),IF(J10286="solar",VLOOKUP('Form 923'!D10286,'Cross-Page Data'!$I$14:$J$117,2,FALSE),J10286))</f>
        <v>#N/A</v>
      </c>
      <c r="J10286" t="e">
        <f>VLOOKUP(E10286,'Cross-Page Data'!$D$4:$F$48,3,FALSE)</f>
        <v>#N/A</v>
      </c>
      <c r="K10286" t="b">
        <f t="shared" si="160"/>
        <v>1</v>
      </c>
    </row>
    <row r="10287" spans="9:11">
      <c r="I10287" t="e">
        <f>IF(J10287="natural gas",VLOOKUP(D10287,'Cross-Page Data'!$I$4:$J$13,2,FALSE),IF(J10287="solar",VLOOKUP('Form 923'!D10287,'Cross-Page Data'!$I$14:$J$117,2,FALSE),J10287))</f>
        <v>#N/A</v>
      </c>
      <c r="J10287" t="e">
        <f>VLOOKUP(E10287,'Cross-Page Data'!$D$4:$F$48,3,FALSE)</f>
        <v>#N/A</v>
      </c>
      <c r="K10287" t="b">
        <f t="shared" si="160"/>
        <v>1</v>
      </c>
    </row>
    <row r="10288" spans="9:11">
      <c r="I10288" t="e">
        <f>IF(J10288="natural gas",VLOOKUP(D10288,'Cross-Page Data'!$I$4:$J$13,2,FALSE),IF(J10288="solar",VLOOKUP('Form 923'!D10288,'Cross-Page Data'!$I$14:$J$117,2,FALSE),J10288))</f>
        <v>#N/A</v>
      </c>
      <c r="J10288" t="e">
        <f>VLOOKUP(E10288,'Cross-Page Data'!$D$4:$F$48,3,FALSE)</f>
        <v>#N/A</v>
      </c>
      <c r="K10288" t="b">
        <f t="shared" si="160"/>
        <v>1</v>
      </c>
    </row>
    <row r="10289" spans="9:11">
      <c r="I10289" t="e">
        <f>IF(J10289="natural gas",VLOOKUP(D10289,'Cross-Page Data'!$I$4:$J$13,2,FALSE),IF(J10289="solar",VLOOKUP('Form 923'!D10289,'Cross-Page Data'!$I$14:$J$117,2,FALSE),J10289))</f>
        <v>#N/A</v>
      </c>
      <c r="J10289" t="e">
        <f>VLOOKUP(E10289,'Cross-Page Data'!$D$4:$F$48,3,FALSE)</f>
        <v>#N/A</v>
      </c>
      <c r="K10289" t="b">
        <f t="shared" si="160"/>
        <v>1</v>
      </c>
    </row>
    <row r="10290" spans="9:11">
      <c r="I10290" t="e">
        <f>IF(J10290="natural gas",VLOOKUP(D10290,'Cross-Page Data'!$I$4:$J$13,2,FALSE),IF(J10290="solar",VLOOKUP('Form 923'!D10290,'Cross-Page Data'!$I$14:$J$117,2,FALSE),J10290))</f>
        <v>#N/A</v>
      </c>
      <c r="J10290" t="e">
        <f>VLOOKUP(E10290,'Cross-Page Data'!$D$4:$F$48,3,FALSE)</f>
        <v>#N/A</v>
      </c>
      <c r="K10290" t="b">
        <f t="shared" si="160"/>
        <v>1</v>
      </c>
    </row>
    <row r="10291" spans="9:11">
      <c r="I10291" t="e">
        <f>IF(J10291="natural gas",VLOOKUP(D10291,'Cross-Page Data'!$I$4:$J$13,2,FALSE),IF(J10291="solar",VLOOKUP('Form 923'!D10291,'Cross-Page Data'!$I$14:$J$117,2,FALSE),J10291))</f>
        <v>#N/A</v>
      </c>
      <c r="J10291" t="e">
        <f>VLOOKUP(E10291,'Cross-Page Data'!$D$4:$F$48,3,FALSE)</f>
        <v>#N/A</v>
      </c>
      <c r="K10291" t="b">
        <f t="shared" si="160"/>
        <v>1</v>
      </c>
    </row>
    <row r="10292" spans="9:11">
      <c r="I10292" t="e">
        <f>IF(J10292="natural gas",VLOOKUP(D10292,'Cross-Page Data'!$I$4:$J$13,2,FALSE),IF(J10292="solar",VLOOKUP('Form 923'!D10292,'Cross-Page Data'!$I$14:$J$117,2,FALSE),J10292))</f>
        <v>#N/A</v>
      </c>
      <c r="J10292" t="e">
        <f>VLOOKUP(E10292,'Cross-Page Data'!$D$4:$F$48,3,FALSE)</f>
        <v>#N/A</v>
      </c>
      <c r="K10292" t="b">
        <f t="shared" si="160"/>
        <v>1</v>
      </c>
    </row>
    <row r="10293" spans="9:11">
      <c r="I10293" t="e">
        <f>IF(J10293="natural gas",VLOOKUP(D10293,'Cross-Page Data'!$I$4:$J$13,2,FALSE),IF(J10293="solar",VLOOKUP('Form 923'!D10293,'Cross-Page Data'!$I$14:$J$117,2,FALSE),J10293))</f>
        <v>#N/A</v>
      </c>
      <c r="J10293" t="e">
        <f>VLOOKUP(E10293,'Cross-Page Data'!$D$4:$F$48,3,FALSE)</f>
        <v>#N/A</v>
      </c>
      <c r="K10293" t="b">
        <f t="shared" si="160"/>
        <v>1</v>
      </c>
    </row>
    <row r="10294" spans="9:11">
      <c r="I10294" t="e">
        <f>IF(J10294="natural gas",VLOOKUP(D10294,'Cross-Page Data'!$I$4:$J$13,2,FALSE),IF(J10294="solar",VLOOKUP('Form 923'!D10294,'Cross-Page Data'!$I$14:$J$117,2,FALSE),J10294))</f>
        <v>#N/A</v>
      </c>
      <c r="J10294" t="e">
        <f>VLOOKUP(E10294,'Cross-Page Data'!$D$4:$F$48,3,FALSE)</f>
        <v>#N/A</v>
      </c>
      <c r="K10294" t="b">
        <f t="shared" si="160"/>
        <v>1</v>
      </c>
    </row>
    <row r="10295" spans="9:11">
      <c r="I10295" t="e">
        <f>IF(J10295="natural gas",VLOOKUP(D10295,'Cross-Page Data'!$I$4:$J$13,2,FALSE),IF(J10295="solar",VLOOKUP('Form 923'!D10295,'Cross-Page Data'!$I$14:$J$117,2,FALSE),J10295))</f>
        <v>#N/A</v>
      </c>
      <c r="J10295" t="e">
        <f>VLOOKUP(E10295,'Cross-Page Data'!$D$4:$F$48,3,FALSE)</f>
        <v>#N/A</v>
      </c>
      <c r="K10295" t="b">
        <f t="shared" si="160"/>
        <v>1</v>
      </c>
    </row>
    <row r="10296" spans="9:11">
      <c r="I10296" t="e">
        <f>IF(J10296="natural gas",VLOOKUP(D10296,'Cross-Page Data'!$I$4:$J$13,2,FALSE),IF(J10296="solar",VLOOKUP('Form 923'!D10296,'Cross-Page Data'!$I$14:$J$117,2,FALSE),J10296))</f>
        <v>#N/A</v>
      </c>
      <c r="J10296" t="e">
        <f>VLOOKUP(E10296,'Cross-Page Data'!$D$4:$F$48,3,FALSE)</f>
        <v>#N/A</v>
      </c>
      <c r="K10296" t="b">
        <f t="shared" si="160"/>
        <v>1</v>
      </c>
    </row>
    <row r="10297" spans="9:11">
      <c r="I10297" t="e">
        <f>IF(J10297="natural gas",VLOOKUP(D10297,'Cross-Page Data'!$I$4:$J$13,2,FALSE),IF(J10297="solar",VLOOKUP('Form 923'!D10297,'Cross-Page Data'!$I$14:$J$117,2,FALSE),J10297))</f>
        <v>#N/A</v>
      </c>
      <c r="J10297" t="e">
        <f>VLOOKUP(E10297,'Cross-Page Data'!$D$4:$F$48,3,FALSE)</f>
        <v>#N/A</v>
      </c>
      <c r="K10297" t="b">
        <f t="shared" si="160"/>
        <v>1</v>
      </c>
    </row>
    <row r="10298" spans="9:11">
      <c r="I10298" t="e">
        <f>IF(J10298="natural gas",VLOOKUP(D10298,'Cross-Page Data'!$I$4:$J$13,2,FALSE),IF(J10298="solar",VLOOKUP('Form 923'!D10298,'Cross-Page Data'!$I$14:$J$117,2,FALSE),J10298))</f>
        <v>#N/A</v>
      </c>
      <c r="J10298" t="e">
        <f>VLOOKUP(E10298,'Cross-Page Data'!$D$4:$F$48,3,FALSE)</f>
        <v>#N/A</v>
      </c>
      <c r="K10298" t="b">
        <f t="shared" si="160"/>
        <v>1</v>
      </c>
    </row>
    <row r="10299" spans="9:11">
      <c r="I10299" t="e">
        <f>IF(J10299="natural gas",VLOOKUP(D10299,'Cross-Page Data'!$I$4:$J$13,2,FALSE),IF(J10299="solar",VLOOKUP('Form 923'!D10299,'Cross-Page Data'!$I$14:$J$117,2,FALSE),J10299))</f>
        <v>#N/A</v>
      </c>
      <c r="J10299" t="e">
        <f>VLOOKUP(E10299,'Cross-Page Data'!$D$4:$F$48,3,FALSE)</f>
        <v>#N/A</v>
      </c>
      <c r="K10299" t="b">
        <f t="shared" si="160"/>
        <v>1</v>
      </c>
    </row>
    <row r="10300" spans="9:11">
      <c r="I10300" t="e">
        <f>IF(J10300="natural gas",VLOOKUP(D10300,'Cross-Page Data'!$I$4:$J$13,2,FALSE),IF(J10300="solar",VLOOKUP('Form 923'!D10300,'Cross-Page Data'!$I$14:$J$117,2,FALSE),J10300))</f>
        <v>#N/A</v>
      </c>
      <c r="J10300" t="e">
        <f>VLOOKUP(E10300,'Cross-Page Data'!$D$4:$F$48,3,FALSE)</f>
        <v>#N/A</v>
      </c>
      <c r="K10300" t="b">
        <f t="shared" si="160"/>
        <v>1</v>
      </c>
    </row>
    <row r="10301" spans="9:11">
      <c r="I10301" t="e">
        <f>IF(J10301="natural gas",VLOOKUP(D10301,'Cross-Page Data'!$I$4:$J$13,2,FALSE),IF(J10301="solar",VLOOKUP('Form 923'!D10301,'Cross-Page Data'!$I$14:$J$117,2,FALSE),J10301))</f>
        <v>#N/A</v>
      </c>
      <c r="J10301" t="e">
        <f>VLOOKUP(E10301,'Cross-Page Data'!$D$4:$F$48,3,FALSE)</f>
        <v>#N/A</v>
      </c>
      <c r="K10301" t="b">
        <f t="shared" si="160"/>
        <v>1</v>
      </c>
    </row>
    <row r="10302" spans="9:11">
      <c r="I10302" t="e">
        <f>IF(J10302="natural gas",VLOOKUP(D10302,'Cross-Page Data'!$I$4:$J$13,2,FALSE),IF(J10302="solar",VLOOKUP('Form 923'!D10302,'Cross-Page Data'!$I$14:$J$117,2,FALSE),J10302))</f>
        <v>#N/A</v>
      </c>
      <c r="J10302" t="e">
        <f>VLOOKUP(E10302,'Cross-Page Data'!$D$4:$F$48,3,FALSE)</f>
        <v>#N/A</v>
      </c>
      <c r="K10302" t="b">
        <f t="shared" si="160"/>
        <v>1</v>
      </c>
    </row>
    <row r="10303" spans="9:11">
      <c r="I10303" t="e">
        <f>IF(J10303="natural gas",VLOOKUP(D10303,'Cross-Page Data'!$I$4:$J$13,2,FALSE),IF(J10303="solar",VLOOKUP('Form 923'!D10303,'Cross-Page Data'!$I$14:$J$117,2,FALSE),J10303))</f>
        <v>#N/A</v>
      </c>
      <c r="J10303" t="e">
        <f>VLOOKUP(E10303,'Cross-Page Data'!$D$4:$F$48,3,FALSE)</f>
        <v>#N/A</v>
      </c>
      <c r="K10303" t="b">
        <f t="shared" si="160"/>
        <v>1</v>
      </c>
    </row>
    <row r="10304" spans="9:11">
      <c r="I10304" t="e">
        <f>IF(J10304="natural gas",VLOOKUP(D10304,'Cross-Page Data'!$I$4:$J$13,2,FALSE),IF(J10304="solar",VLOOKUP('Form 923'!D10304,'Cross-Page Data'!$I$14:$J$117,2,FALSE),J10304))</f>
        <v>#N/A</v>
      </c>
      <c r="J10304" t="e">
        <f>VLOOKUP(E10304,'Cross-Page Data'!$D$4:$F$48,3,FALSE)</f>
        <v>#N/A</v>
      </c>
      <c r="K10304" t="b">
        <f t="shared" si="160"/>
        <v>1</v>
      </c>
    </row>
    <row r="10305" spans="9:11">
      <c r="I10305" t="e">
        <f>IF(J10305="natural gas",VLOOKUP(D10305,'Cross-Page Data'!$I$4:$J$13,2,FALSE),IF(J10305="solar",VLOOKUP('Form 923'!D10305,'Cross-Page Data'!$I$14:$J$117,2,FALSE),J10305))</f>
        <v>#N/A</v>
      </c>
      <c r="J10305" t="e">
        <f>VLOOKUP(E10305,'Cross-Page Data'!$D$4:$F$48,3,FALSE)</f>
        <v>#N/A</v>
      </c>
      <c r="K10305" t="b">
        <f t="shared" si="160"/>
        <v>1</v>
      </c>
    </row>
    <row r="10306" spans="9:11">
      <c r="I10306" t="e">
        <f>IF(J10306="natural gas",VLOOKUP(D10306,'Cross-Page Data'!$I$4:$J$13,2,FALSE),IF(J10306="solar",VLOOKUP('Form 923'!D10306,'Cross-Page Data'!$I$14:$J$117,2,FALSE),J10306))</f>
        <v>#N/A</v>
      </c>
      <c r="J10306" t="e">
        <f>VLOOKUP(E10306,'Cross-Page Data'!$D$4:$F$48,3,FALSE)</f>
        <v>#N/A</v>
      </c>
      <c r="K10306" t="b">
        <f t="shared" si="160"/>
        <v>1</v>
      </c>
    </row>
    <row r="10307" spans="9:11">
      <c r="I10307" t="e">
        <f>IF(J10307="natural gas",VLOOKUP(D10307,'Cross-Page Data'!$I$4:$J$13,2,FALSE),IF(J10307="solar",VLOOKUP('Form 923'!D10307,'Cross-Page Data'!$I$14:$J$117,2,FALSE),J10307))</f>
        <v>#N/A</v>
      </c>
      <c r="J10307" t="e">
        <f>VLOOKUP(E10307,'Cross-Page Data'!$D$4:$F$48,3,FALSE)</f>
        <v>#N/A</v>
      </c>
      <c r="K10307" t="b">
        <f t="shared" si="160"/>
        <v>1</v>
      </c>
    </row>
    <row r="10308" spans="9:11">
      <c r="I10308" t="e">
        <f>IF(J10308="natural gas",VLOOKUP(D10308,'Cross-Page Data'!$I$4:$J$13,2,FALSE),IF(J10308="solar",VLOOKUP('Form 923'!D10308,'Cross-Page Data'!$I$14:$J$117,2,FALSE),J10308))</f>
        <v>#N/A</v>
      </c>
      <c r="J10308" t="e">
        <f>VLOOKUP(E10308,'Cross-Page Data'!$D$4:$F$48,3,FALSE)</f>
        <v>#N/A</v>
      </c>
      <c r="K10308" t="b">
        <f t="shared" si="160"/>
        <v>1</v>
      </c>
    </row>
    <row r="10309" spans="9:11">
      <c r="I10309" t="e">
        <f>IF(J10309="natural gas",VLOOKUP(D10309,'Cross-Page Data'!$I$4:$J$13,2,FALSE),IF(J10309="solar",VLOOKUP('Form 923'!D10309,'Cross-Page Data'!$I$14:$J$117,2,FALSE),J10309))</f>
        <v>#N/A</v>
      </c>
      <c r="J10309" t="e">
        <f>VLOOKUP(E10309,'Cross-Page Data'!$D$4:$F$48,3,FALSE)</f>
        <v>#N/A</v>
      </c>
      <c r="K10309" t="b">
        <f t="shared" si="160"/>
        <v>1</v>
      </c>
    </row>
    <row r="10310" spans="9:11">
      <c r="I10310" t="e">
        <f>IF(J10310="natural gas",VLOOKUP(D10310,'Cross-Page Data'!$I$4:$J$13,2,FALSE),IF(J10310="solar",VLOOKUP('Form 923'!D10310,'Cross-Page Data'!$I$14:$J$117,2,FALSE),J10310))</f>
        <v>#N/A</v>
      </c>
      <c r="J10310" t="e">
        <f>VLOOKUP(E10310,'Cross-Page Data'!$D$4:$F$48,3,FALSE)</f>
        <v>#N/A</v>
      </c>
      <c r="K10310" t="b">
        <f t="shared" si="160"/>
        <v>1</v>
      </c>
    </row>
    <row r="10311" spans="9:11">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c r="I10312" t="e">
        <f>IF(J10312="natural gas",VLOOKUP(D10312,'Cross-Page Data'!$I$4:$J$13,2,FALSE),IF(J10312="solar",VLOOKUP('Form 923'!D10312,'Cross-Page Data'!$I$14:$J$117,2,FALSE),J10312))</f>
        <v>#N/A</v>
      </c>
      <c r="J10312" t="e">
        <f>VLOOKUP(E10312,'Cross-Page Data'!$D$4:$F$48,3,FALSE)</f>
        <v>#N/A</v>
      </c>
      <c r="K10312" t="b">
        <f t="shared" si="161"/>
        <v>1</v>
      </c>
    </row>
    <row r="10313" spans="9:11">
      <c r="I10313" t="e">
        <f>IF(J10313="natural gas",VLOOKUP(D10313,'Cross-Page Data'!$I$4:$J$13,2,FALSE),IF(J10313="solar",VLOOKUP('Form 923'!D10313,'Cross-Page Data'!$I$14:$J$117,2,FALSE),J10313))</f>
        <v>#N/A</v>
      </c>
      <c r="J10313" t="e">
        <f>VLOOKUP(E10313,'Cross-Page Data'!$D$4:$F$48,3,FALSE)</f>
        <v>#N/A</v>
      </c>
      <c r="K10313" t="b">
        <f t="shared" si="161"/>
        <v>1</v>
      </c>
    </row>
    <row r="10314" spans="9:11">
      <c r="I10314" t="e">
        <f>IF(J10314="natural gas",VLOOKUP(D10314,'Cross-Page Data'!$I$4:$J$13,2,FALSE),IF(J10314="solar",VLOOKUP('Form 923'!D10314,'Cross-Page Data'!$I$14:$J$117,2,FALSE),J10314))</f>
        <v>#N/A</v>
      </c>
      <c r="J10314" t="e">
        <f>VLOOKUP(E10314,'Cross-Page Data'!$D$4:$F$48,3,FALSE)</f>
        <v>#N/A</v>
      </c>
      <c r="K10314" t="b">
        <f t="shared" si="161"/>
        <v>1</v>
      </c>
    </row>
    <row r="10315" spans="9:11">
      <c r="I10315" t="e">
        <f>IF(J10315="natural gas",VLOOKUP(D10315,'Cross-Page Data'!$I$4:$J$13,2,FALSE),IF(J10315="solar",VLOOKUP('Form 923'!D10315,'Cross-Page Data'!$I$14:$J$117,2,FALSE),J10315))</f>
        <v>#N/A</v>
      </c>
      <c r="J10315" t="e">
        <f>VLOOKUP(E10315,'Cross-Page Data'!$D$4:$F$48,3,FALSE)</f>
        <v>#N/A</v>
      </c>
      <c r="K10315" t="b">
        <f t="shared" si="161"/>
        <v>1</v>
      </c>
    </row>
    <row r="10316" spans="9:11">
      <c r="I10316" t="e">
        <f>IF(J10316="natural gas",VLOOKUP(D10316,'Cross-Page Data'!$I$4:$J$13,2,FALSE),IF(J10316="solar",VLOOKUP('Form 923'!D10316,'Cross-Page Data'!$I$14:$J$117,2,FALSE),J10316))</f>
        <v>#N/A</v>
      </c>
      <c r="J10316" t="e">
        <f>VLOOKUP(E10316,'Cross-Page Data'!$D$4:$F$48,3,FALSE)</f>
        <v>#N/A</v>
      </c>
      <c r="K10316" t="b">
        <f t="shared" si="161"/>
        <v>1</v>
      </c>
    </row>
    <row r="10317" spans="9:11">
      <c r="I10317" t="e">
        <f>IF(J10317="natural gas",VLOOKUP(D10317,'Cross-Page Data'!$I$4:$J$13,2,FALSE),IF(J10317="solar",VLOOKUP('Form 923'!D10317,'Cross-Page Data'!$I$14:$J$117,2,FALSE),J10317))</f>
        <v>#N/A</v>
      </c>
      <c r="J10317" t="e">
        <f>VLOOKUP(E10317,'Cross-Page Data'!$D$4:$F$48,3,FALSE)</f>
        <v>#N/A</v>
      </c>
      <c r="K10317" t="b">
        <f t="shared" si="161"/>
        <v>1</v>
      </c>
    </row>
    <row r="10318" spans="9:11">
      <c r="I10318" t="e">
        <f>IF(J10318="natural gas",VLOOKUP(D10318,'Cross-Page Data'!$I$4:$J$13,2,FALSE),IF(J10318="solar",VLOOKUP('Form 923'!D10318,'Cross-Page Data'!$I$14:$J$117,2,FALSE),J10318))</f>
        <v>#N/A</v>
      </c>
      <c r="J10318" t="e">
        <f>VLOOKUP(E10318,'Cross-Page Data'!$D$4:$F$48,3,FALSE)</f>
        <v>#N/A</v>
      </c>
      <c r="K10318" t="b">
        <f t="shared" si="161"/>
        <v>1</v>
      </c>
    </row>
    <row r="10319" spans="9:11">
      <c r="I10319" t="e">
        <f>IF(J10319="natural gas",VLOOKUP(D10319,'Cross-Page Data'!$I$4:$J$13,2,FALSE),IF(J10319="solar",VLOOKUP('Form 923'!D10319,'Cross-Page Data'!$I$14:$J$117,2,FALSE),J10319))</f>
        <v>#N/A</v>
      </c>
      <c r="J10319" t="e">
        <f>VLOOKUP(E10319,'Cross-Page Data'!$D$4:$F$48,3,FALSE)</f>
        <v>#N/A</v>
      </c>
      <c r="K10319" t="b">
        <f t="shared" si="161"/>
        <v>1</v>
      </c>
    </row>
    <row r="10320" spans="9:11">
      <c r="I10320" t="e">
        <f>IF(J10320="natural gas",VLOOKUP(D10320,'Cross-Page Data'!$I$4:$J$13,2,FALSE),IF(J10320="solar",VLOOKUP('Form 923'!D10320,'Cross-Page Data'!$I$14:$J$117,2,FALSE),J10320))</f>
        <v>#N/A</v>
      </c>
      <c r="J10320" t="e">
        <f>VLOOKUP(E10320,'Cross-Page Data'!$D$4:$F$48,3,FALSE)</f>
        <v>#N/A</v>
      </c>
      <c r="K10320" t="b">
        <f t="shared" si="161"/>
        <v>1</v>
      </c>
    </row>
    <row r="10321" spans="9:11">
      <c r="I10321" t="e">
        <f>IF(J10321="natural gas",VLOOKUP(D10321,'Cross-Page Data'!$I$4:$J$13,2,FALSE),IF(J10321="solar",VLOOKUP('Form 923'!D10321,'Cross-Page Data'!$I$14:$J$117,2,FALSE),J10321))</f>
        <v>#N/A</v>
      </c>
      <c r="J10321" t="e">
        <f>VLOOKUP(E10321,'Cross-Page Data'!$D$4:$F$48,3,FALSE)</f>
        <v>#N/A</v>
      </c>
      <c r="K10321" t="b">
        <f t="shared" si="161"/>
        <v>1</v>
      </c>
    </row>
    <row r="10322" spans="9:11">
      <c r="I10322" t="e">
        <f>IF(J10322="natural gas",VLOOKUP(D10322,'Cross-Page Data'!$I$4:$J$13,2,FALSE),IF(J10322="solar",VLOOKUP('Form 923'!D10322,'Cross-Page Data'!$I$14:$J$117,2,FALSE),J10322))</f>
        <v>#N/A</v>
      </c>
      <c r="J10322" t="e">
        <f>VLOOKUP(E10322,'Cross-Page Data'!$D$4:$F$48,3,FALSE)</f>
        <v>#N/A</v>
      </c>
      <c r="K10322" t="b">
        <f t="shared" si="161"/>
        <v>1</v>
      </c>
    </row>
    <row r="10323" spans="9:11">
      <c r="I10323" t="e">
        <f>IF(J10323="natural gas",VLOOKUP(D10323,'Cross-Page Data'!$I$4:$J$13,2,FALSE),IF(J10323="solar",VLOOKUP('Form 923'!D10323,'Cross-Page Data'!$I$14:$J$117,2,FALSE),J10323))</f>
        <v>#N/A</v>
      </c>
      <c r="J10323" t="e">
        <f>VLOOKUP(E10323,'Cross-Page Data'!$D$4:$F$48,3,FALSE)</f>
        <v>#N/A</v>
      </c>
      <c r="K10323" t="b">
        <f t="shared" si="161"/>
        <v>1</v>
      </c>
    </row>
    <row r="10324" spans="9:11">
      <c r="I10324" t="e">
        <f>IF(J10324="natural gas",VLOOKUP(D10324,'Cross-Page Data'!$I$4:$J$13,2,FALSE),IF(J10324="solar",VLOOKUP('Form 923'!D10324,'Cross-Page Data'!$I$14:$J$117,2,FALSE),J10324))</f>
        <v>#N/A</v>
      </c>
      <c r="J10324" t="e">
        <f>VLOOKUP(E10324,'Cross-Page Data'!$D$4:$F$48,3,FALSE)</f>
        <v>#N/A</v>
      </c>
      <c r="K10324" t="b">
        <f t="shared" si="161"/>
        <v>1</v>
      </c>
    </row>
    <row r="10325" spans="9:11">
      <c r="I10325" t="e">
        <f>IF(J10325="natural gas",VLOOKUP(D10325,'Cross-Page Data'!$I$4:$J$13,2,FALSE),IF(J10325="solar",VLOOKUP('Form 923'!D10325,'Cross-Page Data'!$I$14:$J$117,2,FALSE),J10325))</f>
        <v>#N/A</v>
      </c>
      <c r="J10325" t="e">
        <f>VLOOKUP(E10325,'Cross-Page Data'!$D$4:$F$48,3,FALSE)</f>
        <v>#N/A</v>
      </c>
      <c r="K10325" t="b">
        <f t="shared" si="161"/>
        <v>1</v>
      </c>
    </row>
    <row r="10326" spans="9:11">
      <c r="I10326" t="e">
        <f>IF(J10326="natural gas",VLOOKUP(D10326,'Cross-Page Data'!$I$4:$J$13,2,FALSE),IF(J10326="solar",VLOOKUP('Form 923'!D10326,'Cross-Page Data'!$I$14:$J$117,2,FALSE),J10326))</f>
        <v>#N/A</v>
      </c>
      <c r="J10326" t="e">
        <f>VLOOKUP(E10326,'Cross-Page Data'!$D$4:$F$48,3,FALSE)</f>
        <v>#N/A</v>
      </c>
      <c r="K10326" t="b">
        <f t="shared" si="161"/>
        <v>1</v>
      </c>
    </row>
    <row r="10327" spans="9:11">
      <c r="I10327" t="e">
        <f>IF(J10327="natural gas",VLOOKUP(D10327,'Cross-Page Data'!$I$4:$J$13,2,FALSE),IF(J10327="solar",VLOOKUP('Form 923'!D10327,'Cross-Page Data'!$I$14:$J$117,2,FALSE),J10327))</f>
        <v>#N/A</v>
      </c>
      <c r="J10327" t="e">
        <f>VLOOKUP(E10327,'Cross-Page Data'!$D$4:$F$48,3,FALSE)</f>
        <v>#N/A</v>
      </c>
      <c r="K10327" t="b">
        <f t="shared" si="161"/>
        <v>1</v>
      </c>
    </row>
    <row r="10328" spans="9:11">
      <c r="I10328" t="e">
        <f>IF(J10328="natural gas",VLOOKUP(D10328,'Cross-Page Data'!$I$4:$J$13,2,FALSE),IF(J10328="solar",VLOOKUP('Form 923'!D10328,'Cross-Page Data'!$I$14:$J$117,2,FALSE),J10328))</f>
        <v>#N/A</v>
      </c>
      <c r="J10328" t="e">
        <f>VLOOKUP(E10328,'Cross-Page Data'!$D$4:$F$48,3,FALSE)</f>
        <v>#N/A</v>
      </c>
      <c r="K10328" t="b">
        <f t="shared" si="161"/>
        <v>1</v>
      </c>
    </row>
    <row r="10329" spans="9:11">
      <c r="I10329" t="e">
        <f>IF(J10329="natural gas",VLOOKUP(D10329,'Cross-Page Data'!$I$4:$J$13,2,FALSE),IF(J10329="solar",VLOOKUP('Form 923'!D10329,'Cross-Page Data'!$I$14:$J$117,2,FALSE),J10329))</f>
        <v>#N/A</v>
      </c>
      <c r="J10329" t="e">
        <f>VLOOKUP(E10329,'Cross-Page Data'!$D$4:$F$48,3,FALSE)</f>
        <v>#N/A</v>
      </c>
      <c r="K10329" t="b">
        <f t="shared" si="161"/>
        <v>1</v>
      </c>
    </row>
    <row r="10330" spans="9:11">
      <c r="I10330" t="e">
        <f>IF(J10330="natural gas",VLOOKUP(D10330,'Cross-Page Data'!$I$4:$J$13,2,FALSE),IF(J10330="solar",VLOOKUP('Form 923'!D10330,'Cross-Page Data'!$I$14:$J$117,2,FALSE),J10330))</f>
        <v>#N/A</v>
      </c>
      <c r="J10330" t="e">
        <f>VLOOKUP(E10330,'Cross-Page Data'!$D$4:$F$48,3,FALSE)</f>
        <v>#N/A</v>
      </c>
      <c r="K10330" t="b">
        <f t="shared" si="161"/>
        <v>1</v>
      </c>
    </row>
    <row r="10331" spans="9:11">
      <c r="I10331" t="e">
        <f>IF(J10331="natural gas",VLOOKUP(D10331,'Cross-Page Data'!$I$4:$J$13,2,FALSE),IF(J10331="solar",VLOOKUP('Form 923'!D10331,'Cross-Page Data'!$I$14:$J$117,2,FALSE),J10331))</f>
        <v>#N/A</v>
      </c>
      <c r="J10331" t="e">
        <f>VLOOKUP(E10331,'Cross-Page Data'!$D$4:$F$48,3,FALSE)</f>
        <v>#N/A</v>
      </c>
      <c r="K10331" t="b">
        <f t="shared" si="161"/>
        <v>1</v>
      </c>
    </row>
    <row r="10332" spans="9:11">
      <c r="I10332" t="e">
        <f>IF(J10332="natural gas",VLOOKUP(D10332,'Cross-Page Data'!$I$4:$J$13,2,FALSE),IF(J10332="solar",VLOOKUP('Form 923'!D10332,'Cross-Page Data'!$I$14:$J$117,2,FALSE),J10332))</f>
        <v>#N/A</v>
      </c>
      <c r="J10332" t="e">
        <f>VLOOKUP(E10332,'Cross-Page Data'!$D$4:$F$48,3,FALSE)</f>
        <v>#N/A</v>
      </c>
      <c r="K10332" t="b">
        <f t="shared" si="161"/>
        <v>1</v>
      </c>
    </row>
    <row r="10333" spans="9:11">
      <c r="I10333" t="e">
        <f>IF(J10333="natural gas",VLOOKUP(D10333,'Cross-Page Data'!$I$4:$J$13,2,FALSE),IF(J10333="solar",VLOOKUP('Form 923'!D10333,'Cross-Page Data'!$I$14:$J$117,2,FALSE),J10333))</f>
        <v>#N/A</v>
      </c>
      <c r="J10333" t="e">
        <f>VLOOKUP(E10333,'Cross-Page Data'!$D$4:$F$48,3,FALSE)</f>
        <v>#N/A</v>
      </c>
      <c r="K10333" t="b">
        <f t="shared" si="161"/>
        <v>1</v>
      </c>
    </row>
    <row r="10334" spans="9:11">
      <c r="I10334" t="e">
        <f>IF(J10334="natural gas",VLOOKUP(D10334,'Cross-Page Data'!$I$4:$J$13,2,FALSE),IF(J10334="solar",VLOOKUP('Form 923'!D10334,'Cross-Page Data'!$I$14:$J$117,2,FALSE),J10334))</f>
        <v>#N/A</v>
      </c>
      <c r="J10334" t="e">
        <f>VLOOKUP(E10334,'Cross-Page Data'!$D$4:$F$48,3,FALSE)</f>
        <v>#N/A</v>
      </c>
      <c r="K10334" t="b">
        <f t="shared" si="161"/>
        <v>1</v>
      </c>
    </row>
    <row r="10335" spans="9:11">
      <c r="I10335" t="e">
        <f>IF(J10335="natural gas",VLOOKUP(D10335,'Cross-Page Data'!$I$4:$J$13,2,FALSE),IF(J10335="solar",VLOOKUP('Form 923'!D10335,'Cross-Page Data'!$I$14:$J$117,2,FALSE),J10335))</f>
        <v>#N/A</v>
      </c>
      <c r="J10335" t="e">
        <f>VLOOKUP(E10335,'Cross-Page Data'!$D$4:$F$48,3,FALSE)</f>
        <v>#N/A</v>
      </c>
      <c r="K10335" t="b">
        <f t="shared" si="161"/>
        <v>1</v>
      </c>
    </row>
    <row r="10336" spans="9:11">
      <c r="I10336" t="e">
        <f>IF(J10336="natural gas",VLOOKUP(D10336,'Cross-Page Data'!$I$4:$J$13,2,FALSE),IF(J10336="solar",VLOOKUP('Form 923'!D10336,'Cross-Page Data'!$I$14:$J$117,2,FALSE),J10336))</f>
        <v>#N/A</v>
      </c>
      <c r="J10336" t="e">
        <f>VLOOKUP(E10336,'Cross-Page Data'!$D$4:$F$48,3,FALSE)</f>
        <v>#N/A</v>
      </c>
      <c r="K10336" t="b">
        <f t="shared" si="161"/>
        <v>1</v>
      </c>
    </row>
    <row r="10337" spans="9:11">
      <c r="I10337" t="e">
        <f>IF(J10337="natural gas",VLOOKUP(D10337,'Cross-Page Data'!$I$4:$J$13,2,FALSE),IF(J10337="solar",VLOOKUP('Form 923'!D10337,'Cross-Page Data'!$I$14:$J$117,2,FALSE),J10337))</f>
        <v>#N/A</v>
      </c>
      <c r="J10337" t="e">
        <f>VLOOKUP(E10337,'Cross-Page Data'!$D$4:$F$48,3,FALSE)</f>
        <v>#N/A</v>
      </c>
      <c r="K10337" t="b">
        <f t="shared" si="161"/>
        <v>1</v>
      </c>
    </row>
    <row r="10338" spans="9:11">
      <c r="I10338" t="e">
        <f>IF(J10338="natural gas",VLOOKUP(D10338,'Cross-Page Data'!$I$4:$J$13,2,FALSE),IF(J10338="solar",VLOOKUP('Form 923'!D10338,'Cross-Page Data'!$I$14:$J$117,2,FALSE),J10338))</f>
        <v>#N/A</v>
      </c>
      <c r="J10338" t="e">
        <f>VLOOKUP(E10338,'Cross-Page Data'!$D$4:$F$48,3,FALSE)</f>
        <v>#N/A</v>
      </c>
      <c r="K10338" t="b">
        <f t="shared" si="161"/>
        <v>1</v>
      </c>
    </row>
    <row r="10339" spans="9:11">
      <c r="I10339" t="e">
        <f>IF(J10339="natural gas",VLOOKUP(D10339,'Cross-Page Data'!$I$4:$J$13,2,FALSE),IF(J10339="solar",VLOOKUP('Form 923'!D10339,'Cross-Page Data'!$I$14:$J$117,2,FALSE),J10339))</f>
        <v>#N/A</v>
      </c>
      <c r="J10339" t="e">
        <f>VLOOKUP(E10339,'Cross-Page Data'!$D$4:$F$48,3,FALSE)</f>
        <v>#N/A</v>
      </c>
      <c r="K10339" t="b">
        <f t="shared" si="161"/>
        <v>1</v>
      </c>
    </row>
    <row r="10340" spans="9:11">
      <c r="I10340" t="e">
        <f>IF(J10340="natural gas",VLOOKUP(D10340,'Cross-Page Data'!$I$4:$J$13,2,FALSE),IF(J10340="solar",VLOOKUP('Form 923'!D10340,'Cross-Page Data'!$I$14:$J$117,2,FALSE),J10340))</f>
        <v>#N/A</v>
      </c>
      <c r="J10340" t="e">
        <f>VLOOKUP(E10340,'Cross-Page Data'!$D$4:$F$48,3,FALSE)</f>
        <v>#N/A</v>
      </c>
      <c r="K10340" t="b">
        <f t="shared" si="161"/>
        <v>1</v>
      </c>
    </row>
    <row r="10341" spans="9:11">
      <c r="I10341" t="e">
        <f>IF(J10341="natural gas",VLOOKUP(D10341,'Cross-Page Data'!$I$4:$J$13,2,FALSE),IF(J10341="solar",VLOOKUP('Form 923'!D10341,'Cross-Page Data'!$I$14:$J$117,2,FALSE),J10341))</f>
        <v>#N/A</v>
      </c>
      <c r="J10341" t="e">
        <f>VLOOKUP(E10341,'Cross-Page Data'!$D$4:$F$48,3,FALSE)</f>
        <v>#N/A</v>
      </c>
      <c r="K10341" t="b">
        <f t="shared" si="161"/>
        <v>1</v>
      </c>
    </row>
    <row r="10342" spans="9:11">
      <c r="I10342" t="e">
        <f>IF(J10342="natural gas",VLOOKUP(D10342,'Cross-Page Data'!$I$4:$J$13,2,FALSE),IF(J10342="solar",VLOOKUP('Form 923'!D10342,'Cross-Page Data'!$I$14:$J$117,2,FALSE),J10342))</f>
        <v>#N/A</v>
      </c>
      <c r="J10342" t="e">
        <f>VLOOKUP(E10342,'Cross-Page Data'!$D$4:$F$48,3,FALSE)</f>
        <v>#N/A</v>
      </c>
      <c r="K10342" t="b">
        <f t="shared" si="161"/>
        <v>1</v>
      </c>
    </row>
    <row r="10343" spans="9:11">
      <c r="I10343" t="e">
        <f>IF(J10343="natural gas",VLOOKUP(D10343,'Cross-Page Data'!$I$4:$J$13,2,FALSE),IF(J10343="solar",VLOOKUP('Form 923'!D10343,'Cross-Page Data'!$I$14:$J$117,2,FALSE),J10343))</f>
        <v>#N/A</v>
      </c>
      <c r="J10343" t="e">
        <f>VLOOKUP(E10343,'Cross-Page Data'!$D$4:$F$48,3,FALSE)</f>
        <v>#N/A</v>
      </c>
      <c r="K10343" t="b">
        <f t="shared" si="161"/>
        <v>1</v>
      </c>
    </row>
    <row r="10344" spans="9:11">
      <c r="I10344" t="e">
        <f>IF(J10344="natural gas",VLOOKUP(D10344,'Cross-Page Data'!$I$4:$J$13,2,FALSE),IF(J10344="solar",VLOOKUP('Form 923'!D10344,'Cross-Page Data'!$I$14:$J$117,2,FALSE),J10344))</f>
        <v>#N/A</v>
      </c>
      <c r="J10344" t="e">
        <f>VLOOKUP(E10344,'Cross-Page Data'!$D$4:$F$48,3,FALSE)</f>
        <v>#N/A</v>
      </c>
      <c r="K10344" t="b">
        <f t="shared" si="161"/>
        <v>1</v>
      </c>
    </row>
    <row r="10345" spans="9:11">
      <c r="I10345" t="e">
        <f>IF(J10345="natural gas",VLOOKUP(D10345,'Cross-Page Data'!$I$4:$J$13,2,FALSE),IF(J10345="solar",VLOOKUP('Form 923'!D10345,'Cross-Page Data'!$I$14:$J$117,2,FALSE),J10345))</f>
        <v>#N/A</v>
      </c>
      <c r="J10345" t="e">
        <f>VLOOKUP(E10345,'Cross-Page Data'!$D$4:$F$48,3,FALSE)</f>
        <v>#N/A</v>
      </c>
      <c r="K10345" t="b">
        <f t="shared" si="161"/>
        <v>1</v>
      </c>
    </row>
    <row r="10346" spans="9:11">
      <c r="I10346" t="e">
        <f>IF(J10346="natural gas",VLOOKUP(D10346,'Cross-Page Data'!$I$4:$J$13,2,FALSE),IF(J10346="solar",VLOOKUP('Form 923'!D10346,'Cross-Page Data'!$I$14:$J$117,2,FALSE),J10346))</f>
        <v>#N/A</v>
      </c>
      <c r="J10346" t="e">
        <f>VLOOKUP(E10346,'Cross-Page Data'!$D$4:$F$48,3,FALSE)</f>
        <v>#N/A</v>
      </c>
      <c r="K10346" t="b">
        <f t="shared" si="161"/>
        <v>1</v>
      </c>
    </row>
    <row r="10347" spans="9:11">
      <c r="I10347" t="e">
        <f>IF(J10347="natural gas",VLOOKUP(D10347,'Cross-Page Data'!$I$4:$J$13,2,FALSE),IF(J10347="solar",VLOOKUP('Form 923'!D10347,'Cross-Page Data'!$I$14:$J$117,2,FALSE),J10347))</f>
        <v>#N/A</v>
      </c>
      <c r="J10347" t="e">
        <f>VLOOKUP(E10347,'Cross-Page Data'!$D$4:$F$48,3,FALSE)</f>
        <v>#N/A</v>
      </c>
      <c r="K10347" t="b">
        <f t="shared" si="161"/>
        <v>1</v>
      </c>
    </row>
    <row r="10348" spans="9:11">
      <c r="I10348" t="e">
        <f>IF(J10348="natural gas",VLOOKUP(D10348,'Cross-Page Data'!$I$4:$J$13,2,FALSE),IF(J10348="solar",VLOOKUP('Form 923'!D10348,'Cross-Page Data'!$I$14:$J$117,2,FALSE),J10348))</f>
        <v>#N/A</v>
      </c>
      <c r="J10348" t="e">
        <f>VLOOKUP(E10348,'Cross-Page Data'!$D$4:$F$48,3,FALSE)</f>
        <v>#N/A</v>
      </c>
      <c r="K10348" t="b">
        <f t="shared" si="161"/>
        <v>1</v>
      </c>
    </row>
    <row r="10349" spans="9:11">
      <c r="I10349" t="e">
        <f>IF(J10349="natural gas",VLOOKUP(D10349,'Cross-Page Data'!$I$4:$J$13,2,FALSE),IF(J10349="solar",VLOOKUP('Form 923'!D10349,'Cross-Page Data'!$I$14:$J$117,2,FALSE),J10349))</f>
        <v>#N/A</v>
      </c>
      <c r="J10349" t="e">
        <f>VLOOKUP(E10349,'Cross-Page Data'!$D$4:$F$48,3,FALSE)</f>
        <v>#N/A</v>
      </c>
      <c r="K10349" t="b">
        <f t="shared" si="161"/>
        <v>1</v>
      </c>
    </row>
    <row r="10350" spans="9:11">
      <c r="I10350" t="e">
        <f>IF(J10350="natural gas",VLOOKUP(D10350,'Cross-Page Data'!$I$4:$J$13,2,FALSE),IF(J10350="solar",VLOOKUP('Form 923'!D10350,'Cross-Page Data'!$I$14:$J$117,2,FALSE),J10350))</f>
        <v>#N/A</v>
      </c>
      <c r="J10350" t="e">
        <f>VLOOKUP(E10350,'Cross-Page Data'!$D$4:$F$48,3,FALSE)</f>
        <v>#N/A</v>
      </c>
      <c r="K10350" t="b">
        <f t="shared" si="161"/>
        <v>1</v>
      </c>
    </row>
    <row r="10351" spans="9:11">
      <c r="I10351" t="e">
        <f>IF(J10351="natural gas",VLOOKUP(D10351,'Cross-Page Data'!$I$4:$J$13,2,FALSE),IF(J10351="solar",VLOOKUP('Form 923'!D10351,'Cross-Page Data'!$I$14:$J$117,2,FALSE),J10351))</f>
        <v>#N/A</v>
      </c>
      <c r="J10351" t="e">
        <f>VLOOKUP(E10351,'Cross-Page Data'!$D$4:$F$48,3,FALSE)</f>
        <v>#N/A</v>
      </c>
      <c r="K10351" t="b">
        <f t="shared" si="161"/>
        <v>1</v>
      </c>
    </row>
    <row r="10352" spans="9:11">
      <c r="I10352" t="e">
        <f>IF(J10352="natural gas",VLOOKUP(D10352,'Cross-Page Data'!$I$4:$J$13,2,FALSE),IF(J10352="solar",VLOOKUP('Form 923'!D10352,'Cross-Page Data'!$I$14:$J$117,2,FALSE),J10352))</f>
        <v>#N/A</v>
      </c>
      <c r="J10352" t="e">
        <f>VLOOKUP(E10352,'Cross-Page Data'!$D$4:$F$48,3,FALSE)</f>
        <v>#N/A</v>
      </c>
      <c r="K10352" t="b">
        <f t="shared" si="161"/>
        <v>1</v>
      </c>
    </row>
    <row r="10353" spans="9:11">
      <c r="I10353" t="e">
        <f>IF(J10353="natural gas",VLOOKUP(D10353,'Cross-Page Data'!$I$4:$J$13,2,FALSE),IF(J10353="solar",VLOOKUP('Form 923'!D10353,'Cross-Page Data'!$I$14:$J$117,2,FALSE),J10353))</f>
        <v>#N/A</v>
      </c>
      <c r="J10353" t="e">
        <f>VLOOKUP(E10353,'Cross-Page Data'!$D$4:$F$48,3,FALSE)</f>
        <v>#N/A</v>
      </c>
      <c r="K10353" t="b">
        <f t="shared" si="161"/>
        <v>1</v>
      </c>
    </row>
    <row r="10354" spans="9:11">
      <c r="I10354" t="e">
        <f>IF(J10354="natural gas",VLOOKUP(D10354,'Cross-Page Data'!$I$4:$J$13,2,FALSE),IF(J10354="solar",VLOOKUP('Form 923'!D10354,'Cross-Page Data'!$I$14:$J$117,2,FALSE),J10354))</f>
        <v>#N/A</v>
      </c>
      <c r="J10354" t="e">
        <f>VLOOKUP(E10354,'Cross-Page Data'!$D$4:$F$48,3,FALSE)</f>
        <v>#N/A</v>
      </c>
      <c r="K10354" t="b">
        <f t="shared" si="161"/>
        <v>1</v>
      </c>
    </row>
    <row r="10355" spans="9:11">
      <c r="I10355" t="e">
        <f>IF(J10355="natural gas",VLOOKUP(D10355,'Cross-Page Data'!$I$4:$J$13,2,FALSE),IF(J10355="solar",VLOOKUP('Form 923'!D10355,'Cross-Page Data'!$I$14:$J$117,2,FALSE),J10355))</f>
        <v>#N/A</v>
      </c>
      <c r="J10355" t="e">
        <f>VLOOKUP(E10355,'Cross-Page Data'!$D$4:$F$48,3,FALSE)</f>
        <v>#N/A</v>
      </c>
      <c r="K10355" t="b">
        <f t="shared" si="161"/>
        <v>1</v>
      </c>
    </row>
    <row r="10356" spans="9:11">
      <c r="I10356" t="e">
        <f>IF(J10356="natural gas",VLOOKUP(D10356,'Cross-Page Data'!$I$4:$J$13,2,FALSE),IF(J10356="solar",VLOOKUP('Form 923'!D10356,'Cross-Page Data'!$I$14:$J$117,2,FALSE),J10356))</f>
        <v>#N/A</v>
      </c>
      <c r="J10356" t="e">
        <f>VLOOKUP(E10356,'Cross-Page Data'!$D$4:$F$48,3,FALSE)</f>
        <v>#N/A</v>
      </c>
      <c r="K10356" t="b">
        <f t="shared" si="161"/>
        <v>1</v>
      </c>
    </row>
    <row r="10357" spans="9:11">
      <c r="I10357" t="e">
        <f>IF(J10357="natural gas",VLOOKUP(D10357,'Cross-Page Data'!$I$4:$J$13,2,FALSE),IF(J10357="solar",VLOOKUP('Form 923'!D10357,'Cross-Page Data'!$I$14:$J$117,2,FALSE),J10357))</f>
        <v>#N/A</v>
      </c>
      <c r="J10357" t="e">
        <f>VLOOKUP(E10357,'Cross-Page Data'!$D$4:$F$48,3,FALSE)</f>
        <v>#N/A</v>
      </c>
      <c r="K10357" t="b">
        <f t="shared" si="161"/>
        <v>1</v>
      </c>
    </row>
    <row r="10358" spans="9:11">
      <c r="I10358" t="e">
        <f>IF(J10358="natural gas",VLOOKUP(D10358,'Cross-Page Data'!$I$4:$J$13,2,FALSE),IF(J10358="solar",VLOOKUP('Form 923'!D10358,'Cross-Page Data'!$I$14:$J$117,2,FALSE),J10358))</f>
        <v>#N/A</v>
      </c>
      <c r="J10358" t="e">
        <f>VLOOKUP(E10358,'Cross-Page Data'!$D$4:$F$48,3,FALSE)</f>
        <v>#N/A</v>
      </c>
      <c r="K10358" t="b">
        <f t="shared" si="161"/>
        <v>1</v>
      </c>
    </row>
    <row r="10359" spans="9:11">
      <c r="I10359" t="e">
        <f>IF(J10359="natural gas",VLOOKUP(D10359,'Cross-Page Data'!$I$4:$J$13,2,FALSE),IF(J10359="solar",VLOOKUP('Form 923'!D10359,'Cross-Page Data'!$I$14:$J$117,2,FALSE),J10359))</f>
        <v>#N/A</v>
      </c>
      <c r="J10359" t="e">
        <f>VLOOKUP(E10359,'Cross-Page Data'!$D$4:$F$48,3,FALSE)</f>
        <v>#N/A</v>
      </c>
      <c r="K10359" t="b">
        <f t="shared" si="161"/>
        <v>1</v>
      </c>
    </row>
    <row r="10360" spans="9:11">
      <c r="I10360" t="e">
        <f>IF(J10360="natural gas",VLOOKUP(D10360,'Cross-Page Data'!$I$4:$J$13,2,FALSE),IF(J10360="solar",VLOOKUP('Form 923'!D10360,'Cross-Page Data'!$I$14:$J$117,2,FALSE),J10360))</f>
        <v>#N/A</v>
      </c>
      <c r="J10360" t="e">
        <f>VLOOKUP(E10360,'Cross-Page Data'!$D$4:$F$48,3,FALSE)</f>
        <v>#N/A</v>
      </c>
      <c r="K10360" t="b">
        <f t="shared" si="161"/>
        <v>1</v>
      </c>
    </row>
    <row r="10361" spans="9:11">
      <c r="I10361" t="e">
        <f>IF(J10361="natural gas",VLOOKUP(D10361,'Cross-Page Data'!$I$4:$J$13,2,FALSE),IF(J10361="solar",VLOOKUP('Form 923'!D10361,'Cross-Page Data'!$I$14:$J$117,2,FALSE),J10361))</f>
        <v>#N/A</v>
      </c>
      <c r="J10361" t="e">
        <f>VLOOKUP(E10361,'Cross-Page Data'!$D$4:$F$48,3,FALSE)</f>
        <v>#N/A</v>
      </c>
      <c r="K10361" t="b">
        <f t="shared" si="161"/>
        <v>1</v>
      </c>
    </row>
    <row r="10362" spans="9:11">
      <c r="I10362" t="e">
        <f>IF(J10362="natural gas",VLOOKUP(D10362,'Cross-Page Data'!$I$4:$J$13,2,FALSE),IF(J10362="solar",VLOOKUP('Form 923'!D10362,'Cross-Page Data'!$I$14:$J$117,2,FALSE),J10362))</f>
        <v>#N/A</v>
      </c>
      <c r="J10362" t="e">
        <f>VLOOKUP(E10362,'Cross-Page Data'!$D$4:$F$48,3,FALSE)</f>
        <v>#N/A</v>
      </c>
      <c r="K10362" t="b">
        <f t="shared" si="161"/>
        <v>1</v>
      </c>
    </row>
    <row r="10363" spans="9:11">
      <c r="I10363" t="e">
        <f>IF(J10363="natural gas",VLOOKUP(D10363,'Cross-Page Data'!$I$4:$J$13,2,FALSE),IF(J10363="solar",VLOOKUP('Form 923'!D10363,'Cross-Page Data'!$I$14:$J$117,2,FALSE),J10363))</f>
        <v>#N/A</v>
      </c>
      <c r="J10363" t="e">
        <f>VLOOKUP(E10363,'Cross-Page Data'!$D$4:$F$48,3,FALSE)</f>
        <v>#N/A</v>
      </c>
      <c r="K10363" t="b">
        <f t="shared" si="161"/>
        <v>1</v>
      </c>
    </row>
    <row r="10364" spans="9:11">
      <c r="I10364" t="e">
        <f>IF(J10364="natural gas",VLOOKUP(D10364,'Cross-Page Data'!$I$4:$J$13,2,FALSE),IF(J10364="solar",VLOOKUP('Form 923'!D10364,'Cross-Page Data'!$I$14:$J$117,2,FALSE),J10364))</f>
        <v>#N/A</v>
      </c>
      <c r="J10364" t="e">
        <f>VLOOKUP(E10364,'Cross-Page Data'!$D$4:$F$48,3,FALSE)</f>
        <v>#N/A</v>
      </c>
      <c r="K10364" t="b">
        <f t="shared" si="161"/>
        <v>1</v>
      </c>
    </row>
    <row r="10365" spans="9:11">
      <c r="I10365" t="e">
        <f>IF(J10365="natural gas",VLOOKUP(D10365,'Cross-Page Data'!$I$4:$J$13,2,FALSE),IF(J10365="solar",VLOOKUP('Form 923'!D10365,'Cross-Page Data'!$I$14:$J$117,2,FALSE),J10365))</f>
        <v>#N/A</v>
      </c>
      <c r="J10365" t="e">
        <f>VLOOKUP(E10365,'Cross-Page Data'!$D$4:$F$48,3,FALSE)</f>
        <v>#N/A</v>
      </c>
      <c r="K10365" t="b">
        <f t="shared" si="161"/>
        <v>1</v>
      </c>
    </row>
    <row r="10366" spans="9:11">
      <c r="I10366" t="e">
        <f>IF(J10366="natural gas",VLOOKUP(D10366,'Cross-Page Data'!$I$4:$J$13,2,FALSE),IF(J10366="solar",VLOOKUP('Form 923'!D10366,'Cross-Page Data'!$I$14:$J$117,2,FALSE),J10366))</f>
        <v>#N/A</v>
      </c>
      <c r="J10366" t="e">
        <f>VLOOKUP(E10366,'Cross-Page Data'!$D$4:$F$48,3,FALSE)</f>
        <v>#N/A</v>
      </c>
      <c r="K10366" t="b">
        <f t="shared" si="161"/>
        <v>1</v>
      </c>
    </row>
    <row r="10367" spans="9:11">
      <c r="I10367" t="e">
        <f>IF(J10367="natural gas",VLOOKUP(D10367,'Cross-Page Data'!$I$4:$J$13,2,FALSE),IF(J10367="solar",VLOOKUP('Form 923'!D10367,'Cross-Page Data'!$I$14:$J$117,2,FALSE),J10367))</f>
        <v>#N/A</v>
      </c>
      <c r="J10367" t="e">
        <f>VLOOKUP(E10367,'Cross-Page Data'!$D$4:$F$48,3,FALSE)</f>
        <v>#N/A</v>
      </c>
      <c r="K10367" t="b">
        <f t="shared" si="161"/>
        <v>1</v>
      </c>
    </row>
    <row r="10368" spans="9:11">
      <c r="I10368" t="e">
        <f>IF(J10368="natural gas",VLOOKUP(D10368,'Cross-Page Data'!$I$4:$J$13,2,FALSE),IF(J10368="solar",VLOOKUP('Form 923'!D10368,'Cross-Page Data'!$I$14:$J$117,2,FALSE),J10368))</f>
        <v>#N/A</v>
      </c>
      <c r="J10368" t="e">
        <f>VLOOKUP(E10368,'Cross-Page Data'!$D$4:$F$48,3,FALSE)</f>
        <v>#N/A</v>
      </c>
      <c r="K10368" t="b">
        <f t="shared" si="161"/>
        <v>1</v>
      </c>
    </row>
    <row r="10369" spans="9:11">
      <c r="I10369" t="e">
        <f>IF(J10369="natural gas",VLOOKUP(D10369,'Cross-Page Data'!$I$4:$J$13,2,FALSE),IF(J10369="solar",VLOOKUP('Form 923'!D10369,'Cross-Page Data'!$I$14:$J$117,2,FALSE),J10369))</f>
        <v>#N/A</v>
      </c>
      <c r="J10369" t="e">
        <f>VLOOKUP(E10369,'Cross-Page Data'!$D$4:$F$48,3,FALSE)</f>
        <v>#N/A</v>
      </c>
      <c r="K10369" t="b">
        <f t="shared" si="161"/>
        <v>1</v>
      </c>
    </row>
    <row r="10370" spans="9:11">
      <c r="I10370" t="e">
        <f>IF(J10370="natural gas",VLOOKUP(D10370,'Cross-Page Data'!$I$4:$J$13,2,FALSE),IF(J10370="solar",VLOOKUP('Form 923'!D10370,'Cross-Page Data'!$I$14:$J$117,2,FALSE),J10370))</f>
        <v>#N/A</v>
      </c>
      <c r="J10370" t="e">
        <f>VLOOKUP(E10370,'Cross-Page Data'!$D$4:$F$48,3,FALSE)</f>
        <v>#N/A</v>
      </c>
      <c r="K10370" t="b">
        <f t="shared" si="161"/>
        <v>1</v>
      </c>
    </row>
    <row r="10371" spans="9:11">
      <c r="I10371" t="e">
        <f>IF(J10371="natural gas",VLOOKUP(D10371,'Cross-Page Data'!$I$4:$J$13,2,FALSE),IF(J10371="solar",VLOOKUP('Form 923'!D10371,'Cross-Page Data'!$I$14:$J$117,2,FALSE),J10371))</f>
        <v>#N/A</v>
      </c>
      <c r="J10371" t="e">
        <f>VLOOKUP(E10371,'Cross-Page Data'!$D$4:$F$48,3,FALSE)</f>
        <v>#N/A</v>
      </c>
      <c r="K10371" t="b">
        <f t="shared" si="161"/>
        <v>1</v>
      </c>
    </row>
    <row r="10372" spans="9:11">
      <c r="I10372" t="e">
        <f>IF(J10372="natural gas",VLOOKUP(D10372,'Cross-Page Data'!$I$4:$J$13,2,FALSE),IF(J10372="solar",VLOOKUP('Form 923'!D10372,'Cross-Page Data'!$I$14:$J$117,2,FALSE),J10372))</f>
        <v>#N/A</v>
      </c>
      <c r="J10372" t="e">
        <f>VLOOKUP(E10372,'Cross-Page Data'!$D$4:$F$48,3,FALSE)</f>
        <v>#N/A</v>
      </c>
      <c r="K10372" t="b">
        <f t="shared" si="161"/>
        <v>1</v>
      </c>
    </row>
    <row r="10373" spans="9:11">
      <c r="I10373" t="e">
        <f>IF(J10373="natural gas",VLOOKUP(D10373,'Cross-Page Data'!$I$4:$J$13,2,FALSE),IF(J10373="solar",VLOOKUP('Form 923'!D10373,'Cross-Page Data'!$I$14:$J$117,2,FALSE),J10373))</f>
        <v>#N/A</v>
      </c>
      <c r="J10373" t="e">
        <f>VLOOKUP(E10373,'Cross-Page Data'!$D$4:$F$48,3,FALSE)</f>
        <v>#N/A</v>
      </c>
      <c r="K10373" t="b">
        <f t="shared" si="161"/>
        <v>1</v>
      </c>
    </row>
    <row r="10374" spans="9:11">
      <c r="I10374" t="e">
        <f>IF(J10374="natural gas",VLOOKUP(D10374,'Cross-Page Data'!$I$4:$J$13,2,FALSE),IF(J10374="solar",VLOOKUP('Form 923'!D10374,'Cross-Page Data'!$I$14:$J$117,2,FALSE),J10374))</f>
        <v>#N/A</v>
      </c>
      <c r="J10374" t="e">
        <f>VLOOKUP(E10374,'Cross-Page Data'!$D$4:$F$48,3,FALSE)</f>
        <v>#N/A</v>
      </c>
      <c r="K10374" t="b">
        <f t="shared" si="161"/>
        <v>1</v>
      </c>
    </row>
    <row r="10375" spans="9:11">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c r="I10376" t="e">
        <f>IF(J10376="natural gas",VLOOKUP(D10376,'Cross-Page Data'!$I$4:$J$13,2,FALSE),IF(J10376="solar",VLOOKUP('Form 923'!D10376,'Cross-Page Data'!$I$14:$J$117,2,FALSE),J10376))</f>
        <v>#N/A</v>
      </c>
      <c r="J10376" t="e">
        <f>VLOOKUP(E10376,'Cross-Page Data'!$D$4:$F$48,3,FALSE)</f>
        <v>#N/A</v>
      </c>
      <c r="K10376" t="b">
        <f t="shared" si="162"/>
        <v>1</v>
      </c>
    </row>
    <row r="10377" spans="9:11">
      <c r="I10377" t="e">
        <f>IF(J10377="natural gas",VLOOKUP(D10377,'Cross-Page Data'!$I$4:$J$13,2,FALSE),IF(J10377="solar",VLOOKUP('Form 923'!D10377,'Cross-Page Data'!$I$14:$J$117,2,FALSE),J10377))</f>
        <v>#N/A</v>
      </c>
      <c r="J10377" t="e">
        <f>VLOOKUP(E10377,'Cross-Page Data'!$D$4:$F$48,3,FALSE)</f>
        <v>#N/A</v>
      </c>
      <c r="K10377" t="b">
        <f t="shared" si="162"/>
        <v>1</v>
      </c>
    </row>
    <row r="10378" spans="9:11">
      <c r="I10378" t="e">
        <f>IF(J10378="natural gas",VLOOKUP(D10378,'Cross-Page Data'!$I$4:$J$13,2,FALSE),IF(J10378="solar",VLOOKUP('Form 923'!D10378,'Cross-Page Data'!$I$14:$J$117,2,FALSE),J10378))</f>
        <v>#N/A</v>
      </c>
      <c r="J10378" t="e">
        <f>VLOOKUP(E10378,'Cross-Page Data'!$D$4:$F$48,3,FALSE)</f>
        <v>#N/A</v>
      </c>
      <c r="K10378" t="b">
        <f t="shared" si="162"/>
        <v>1</v>
      </c>
    </row>
    <row r="10379" spans="9:11">
      <c r="I10379" t="e">
        <f>IF(J10379="natural gas",VLOOKUP(D10379,'Cross-Page Data'!$I$4:$J$13,2,FALSE),IF(J10379="solar",VLOOKUP('Form 923'!D10379,'Cross-Page Data'!$I$14:$J$117,2,FALSE),J10379))</f>
        <v>#N/A</v>
      </c>
      <c r="J10379" t="e">
        <f>VLOOKUP(E10379,'Cross-Page Data'!$D$4:$F$48,3,FALSE)</f>
        <v>#N/A</v>
      </c>
      <c r="K10379" t="b">
        <f t="shared" si="162"/>
        <v>1</v>
      </c>
    </row>
    <row r="10380" spans="9:11">
      <c r="I10380" t="e">
        <f>IF(J10380="natural gas",VLOOKUP(D10380,'Cross-Page Data'!$I$4:$J$13,2,FALSE),IF(J10380="solar",VLOOKUP('Form 923'!D10380,'Cross-Page Data'!$I$14:$J$117,2,FALSE),J10380))</f>
        <v>#N/A</v>
      </c>
      <c r="J10380" t="e">
        <f>VLOOKUP(E10380,'Cross-Page Data'!$D$4:$F$48,3,FALSE)</f>
        <v>#N/A</v>
      </c>
      <c r="K10380" t="b">
        <f t="shared" si="162"/>
        <v>1</v>
      </c>
    </row>
    <row r="10381" spans="9:11">
      <c r="I10381" t="e">
        <f>IF(J10381="natural gas",VLOOKUP(D10381,'Cross-Page Data'!$I$4:$J$13,2,FALSE),IF(J10381="solar",VLOOKUP('Form 923'!D10381,'Cross-Page Data'!$I$14:$J$117,2,FALSE),J10381))</f>
        <v>#N/A</v>
      </c>
      <c r="J10381" t="e">
        <f>VLOOKUP(E10381,'Cross-Page Data'!$D$4:$F$48,3,FALSE)</f>
        <v>#N/A</v>
      </c>
      <c r="K10381" t="b">
        <f t="shared" si="162"/>
        <v>1</v>
      </c>
    </row>
    <row r="10382" spans="9:11">
      <c r="I10382" t="e">
        <f>IF(J10382="natural gas",VLOOKUP(D10382,'Cross-Page Data'!$I$4:$J$13,2,FALSE),IF(J10382="solar",VLOOKUP('Form 923'!D10382,'Cross-Page Data'!$I$14:$J$117,2,FALSE),J10382))</f>
        <v>#N/A</v>
      </c>
      <c r="J10382" t="e">
        <f>VLOOKUP(E10382,'Cross-Page Data'!$D$4:$F$48,3,FALSE)</f>
        <v>#N/A</v>
      </c>
      <c r="K10382" t="b">
        <f t="shared" si="162"/>
        <v>1</v>
      </c>
    </row>
    <row r="10383" spans="9:11">
      <c r="I10383" t="e">
        <f>IF(J10383="natural gas",VLOOKUP(D10383,'Cross-Page Data'!$I$4:$J$13,2,FALSE),IF(J10383="solar",VLOOKUP('Form 923'!D10383,'Cross-Page Data'!$I$14:$J$117,2,FALSE),J10383))</f>
        <v>#N/A</v>
      </c>
      <c r="J10383" t="e">
        <f>VLOOKUP(E10383,'Cross-Page Data'!$D$4:$F$48,3,FALSE)</f>
        <v>#N/A</v>
      </c>
      <c r="K10383" t="b">
        <f t="shared" si="162"/>
        <v>1</v>
      </c>
    </row>
    <row r="10384" spans="9:11">
      <c r="I10384" t="e">
        <f>IF(J10384="natural gas",VLOOKUP(D10384,'Cross-Page Data'!$I$4:$J$13,2,FALSE),IF(J10384="solar",VLOOKUP('Form 923'!D10384,'Cross-Page Data'!$I$14:$J$117,2,FALSE),J10384))</f>
        <v>#N/A</v>
      </c>
      <c r="J10384" t="e">
        <f>VLOOKUP(E10384,'Cross-Page Data'!$D$4:$F$48,3,FALSE)</f>
        <v>#N/A</v>
      </c>
      <c r="K10384" t="b">
        <f t="shared" si="162"/>
        <v>1</v>
      </c>
    </row>
    <row r="10385" spans="9:11">
      <c r="I10385" t="e">
        <f>IF(J10385="natural gas",VLOOKUP(D10385,'Cross-Page Data'!$I$4:$J$13,2,FALSE),IF(J10385="solar",VLOOKUP('Form 923'!D10385,'Cross-Page Data'!$I$14:$J$117,2,FALSE),J10385))</f>
        <v>#N/A</v>
      </c>
      <c r="J10385" t="e">
        <f>VLOOKUP(E10385,'Cross-Page Data'!$D$4:$F$48,3,FALSE)</f>
        <v>#N/A</v>
      </c>
      <c r="K10385" t="b">
        <f t="shared" si="162"/>
        <v>1</v>
      </c>
    </row>
    <row r="10386" spans="9:11">
      <c r="I10386" t="e">
        <f>IF(J10386="natural gas",VLOOKUP(D10386,'Cross-Page Data'!$I$4:$J$13,2,FALSE),IF(J10386="solar",VLOOKUP('Form 923'!D10386,'Cross-Page Data'!$I$14:$J$117,2,FALSE),J10386))</f>
        <v>#N/A</v>
      </c>
      <c r="J10386" t="e">
        <f>VLOOKUP(E10386,'Cross-Page Data'!$D$4:$F$48,3,FALSE)</f>
        <v>#N/A</v>
      </c>
      <c r="K10386" t="b">
        <f t="shared" si="162"/>
        <v>1</v>
      </c>
    </row>
    <row r="10387" spans="9:11">
      <c r="I10387" t="e">
        <f>IF(J10387="natural gas",VLOOKUP(D10387,'Cross-Page Data'!$I$4:$J$13,2,FALSE),IF(J10387="solar",VLOOKUP('Form 923'!D10387,'Cross-Page Data'!$I$14:$J$117,2,FALSE),J10387))</f>
        <v>#N/A</v>
      </c>
      <c r="J10387" t="e">
        <f>VLOOKUP(E10387,'Cross-Page Data'!$D$4:$F$48,3,FALSE)</f>
        <v>#N/A</v>
      </c>
      <c r="K10387" t="b">
        <f t="shared" si="162"/>
        <v>1</v>
      </c>
    </row>
    <row r="10388" spans="9:11">
      <c r="I10388" t="e">
        <f>IF(J10388="natural gas",VLOOKUP(D10388,'Cross-Page Data'!$I$4:$J$13,2,FALSE),IF(J10388="solar",VLOOKUP('Form 923'!D10388,'Cross-Page Data'!$I$14:$J$117,2,FALSE),J10388))</f>
        <v>#N/A</v>
      </c>
      <c r="J10388" t="e">
        <f>VLOOKUP(E10388,'Cross-Page Data'!$D$4:$F$48,3,FALSE)</f>
        <v>#N/A</v>
      </c>
      <c r="K10388" t="b">
        <f t="shared" si="162"/>
        <v>1</v>
      </c>
    </row>
    <row r="10389" spans="9:11">
      <c r="I10389" t="e">
        <f>IF(J10389="natural gas",VLOOKUP(D10389,'Cross-Page Data'!$I$4:$J$13,2,FALSE),IF(J10389="solar",VLOOKUP('Form 923'!D10389,'Cross-Page Data'!$I$14:$J$117,2,FALSE),J10389))</f>
        <v>#N/A</v>
      </c>
      <c r="J10389" t="e">
        <f>VLOOKUP(E10389,'Cross-Page Data'!$D$4:$F$48,3,FALSE)</f>
        <v>#N/A</v>
      </c>
      <c r="K10389" t="b">
        <f t="shared" si="162"/>
        <v>1</v>
      </c>
    </row>
    <row r="10390" spans="9:11">
      <c r="I10390" t="e">
        <f>IF(J10390="natural gas",VLOOKUP(D10390,'Cross-Page Data'!$I$4:$J$13,2,FALSE),IF(J10390="solar",VLOOKUP('Form 923'!D10390,'Cross-Page Data'!$I$14:$J$117,2,FALSE),J10390))</f>
        <v>#N/A</v>
      </c>
      <c r="J10390" t="e">
        <f>VLOOKUP(E10390,'Cross-Page Data'!$D$4:$F$48,3,FALSE)</f>
        <v>#N/A</v>
      </c>
      <c r="K10390" t="b">
        <f t="shared" si="162"/>
        <v>1</v>
      </c>
    </row>
    <row r="10391" spans="9:11">
      <c r="I10391" t="e">
        <f>IF(J10391="natural gas",VLOOKUP(D10391,'Cross-Page Data'!$I$4:$J$13,2,FALSE),IF(J10391="solar",VLOOKUP('Form 923'!D10391,'Cross-Page Data'!$I$14:$J$117,2,FALSE),J10391))</f>
        <v>#N/A</v>
      </c>
      <c r="J10391" t="e">
        <f>VLOOKUP(E10391,'Cross-Page Data'!$D$4:$F$48,3,FALSE)</f>
        <v>#N/A</v>
      </c>
      <c r="K10391" t="b">
        <f t="shared" si="162"/>
        <v>1</v>
      </c>
    </row>
    <row r="10392" spans="9:11">
      <c r="I10392" t="e">
        <f>IF(J10392="natural gas",VLOOKUP(D10392,'Cross-Page Data'!$I$4:$J$13,2,FALSE),IF(J10392="solar",VLOOKUP('Form 923'!D10392,'Cross-Page Data'!$I$14:$J$117,2,FALSE),J10392))</f>
        <v>#N/A</v>
      </c>
      <c r="J10392" t="e">
        <f>VLOOKUP(E10392,'Cross-Page Data'!$D$4:$F$48,3,FALSE)</f>
        <v>#N/A</v>
      </c>
      <c r="K10392" t="b">
        <f t="shared" si="162"/>
        <v>1</v>
      </c>
    </row>
    <row r="10393" spans="9:11">
      <c r="I10393" t="e">
        <f>IF(J10393="natural gas",VLOOKUP(D10393,'Cross-Page Data'!$I$4:$J$13,2,FALSE),IF(J10393="solar",VLOOKUP('Form 923'!D10393,'Cross-Page Data'!$I$14:$J$117,2,FALSE),J10393))</f>
        <v>#N/A</v>
      </c>
      <c r="J10393" t="e">
        <f>VLOOKUP(E10393,'Cross-Page Data'!$D$4:$F$48,3,FALSE)</f>
        <v>#N/A</v>
      </c>
      <c r="K10393" t="b">
        <f t="shared" si="162"/>
        <v>1</v>
      </c>
    </row>
    <row r="10394" spans="9:11">
      <c r="I10394" t="e">
        <f>IF(J10394="natural gas",VLOOKUP(D10394,'Cross-Page Data'!$I$4:$J$13,2,FALSE),IF(J10394="solar",VLOOKUP('Form 923'!D10394,'Cross-Page Data'!$I$14:$J$117,2,FALSE),J10394))</f>
        <v>#N/A</v>
      </c>
      <c r="J10394" t="e">
        <f>VLOOKUP(E10394,'Cross-Page Data'!$D$4:$F$48,3,FALSE)</f>
        <v>#N/A</v>
      </c>
      <c r="K10394" t="b">
        <f t="shared" si="162"/>
        <v>1</v>
      </c>
    </row>
    <row r="10395" spans="9:11">
      <c r="I10395" t="e">
        <f>IF(J10395="natural gas",VLOOKUP(D10395,'Cross-Page Data'!$I$4:$J$13,2,FALSE),IF(J10395="solar",VLOOKUP('Form 923'!D10395,'Cross-Page Data'!$I$14:$J$117,2,FALSE),J10395))</f>
        <v>#N/A</v>
      </c>
      <c r="J10395" t="e">
        <f>VLOOKUP(E10395,'Cross-Page Data'!$D$4:$F$48,3,FALSE)</f>
        <v>#N/A</v>
      </c>
      <c r="K10395" t="b">
        <f t="shared" si="162"/>
        <v>1</v>
      </c>
    </row>
    <row r="10396" spans="9:11">
      <c r="I10396" t="e">
        <f>IF(J10396="natural gas",VLOOKUP(D10396,'Cross-Page Data'!$I$4:$J$13,2,FALSE),IF(J10396="solar",VLOOKUP('Form 923'!D10396,'Cross-Page Data'!$I$14:$J$117,2,FALSE),J10396))</f>
        <v>#N/A</v>
      </c>
      <c r="J10396" t="e">
        <f>VLOOKUP(E10396,'Cross-Page Data'!$D$4:$F$48,3,FALSE)</f>
        <v>#N/A</v>
      </c>
      <c r="K10396" t="b">
        <f t="shared" si="162"/>
        <v>1</v>
      </c>
    </row>
    <row r="10397" spans="9:11">
      <c r="I10397" t="e">
        <f>IF(J10397="natural gas",VLOOKUP(D10397,'Cross-Page Data'!$I$4:$J$13,2,FALSE),IF(J10397="solar",VLOOKUP('Form 923'!D10397,'Cross-Page Data'!$I$14:$J$117,2,FALSE),J10397))</f>
        <v>#N/A</v>
      </c>
      <c r="J10397" t="e">
        <f>VLOOKUP(E10397,'Cross-Page Data'!$D$4:$F$48,3,FALSE)</f>
        <v>#N/A</v>
      </c>
      <c r="K10397" t="b">
        <f t="shared" si="162"/>
        <v>1</v>
      </c>
    </row>
    <row r="10398" spans="9:11">
      <c r="I10398" t="e">
        <f>IF(J10398="natural gas",VLOOKUP(D10398,'Cross-Page Data'!$I$4:$J$13,2,FALSE),IF(J10398="solar",VLOOKUP('Form 923'!D10398,'Cross-Page Data'!$I$14:$J$117,2,FALSE),J10398))</f>
        <v>#N/A</v>
      </c>
      <c r="J10398" t="e">
        <f>VLOOKUP(E10398,'Cross-Page Data'!$D$4:$F$48,3,FALSE)</f>
        <v>#N/A</v>
      </c>
      <c r="K10398" t="b">
        <f t="shared" si="162"/>
        <v>1</v>
      </c>
    </row>
    <row r="10399" spans="9:11">
      <c r="I10399" t="e">
        <f>IF(J10399="natural gas",VLOOKUP(D10399,'Cross-Page Data'!$I$4:$J$13,2,FALSE),IF(J10399="solar",VLOOKUP('Form 923'!D10399,'Cross-Page Data'!$I$14:$J$117,2,FALSE),J10399))</f>
        <v>#N/A</v>
      </c>
      <c r="J10399" t="e">
        <f>VLOOKUP(E10399,'Cross-Page Data'!$D$4:$F$48,3,FALSE)</f>
        <v>#N/A</v>
      </c>
      <c r="K10399" t="b">
        <f t="shared" si="162"/>
        <v>1</v>
      </c>
    </row>
    <row r="10400" spans="9:11">
      <c r="I10400" t="e">
        <f>IF(J10400="natural gas",VLOOKUP(D10400,'Cross-Page Data'!$I$4:$J$13,2,FALSE),IF(J10400="solar",VLOOKUP('Form 923'!D10400,'Cross-Page Data'!$I$14:$J$117,2,FALSE),J10400))</f>
        <v>#N/A</v>
      </c>
      <c r="J10400" t="e">
        <f>VLOOKUP(E10400,'Cross-Page Data'!$D$4:$F$48,3,FALSE)</f>
        <v>#N/A</v>
      </c>
      <c r="K10400" t="b">
        <f t="shared" si="162"/>
        <v>1</v>
      </c>
    </row>
    <row r="10401" spans="9:11">
      <c r="I10401" t="e">
        <f>IF(J10401="natural gas",VLOOKUP(D10401,'Cross-Page Data'!$I$4:$J$13,2,FALSE),IF(J10401="solar",VLOOKUP('Form 923'!D10401,'Cross-Page Data'!$I$14:$J$117,2,FALSE),J10401))</f>
        <v>#N/A</v>
      </c>
      <c r="J10401" t="e">
        <f>VLOOKUP(E10401,'Cross-Page Data'!$D$4:$F$48,3,FALSE)</f>
        <v>#N/A</v>
      </c>
      <c r="K10401" t="b">
        <f t="shared" si="162"/>
        <v>1</v>
      </c>
    </row>
    <row r="10402" spans="9:11">
      <c r="I10402" t="e">
        <f>IF(J10402="natural gas",VLOOKUP(D10402,'Cross-Page Data'!$I$4:$J$13,2,FALSE),IF(J10402="solar",VLOOKUP('Form 923'!D10402,'Cross-Page Data'!$I$14:$J$117,2,FALSE),J10402))</f>
        <v>#N/A</v>
      </c>
      <c r="J10402" t="e">
        <f>VLOOKUP(E10402,'Cross-Page Data'!$D$4:$F$48,3,FALSE)</f>
        <v>#N/A</v>
      </c>
      <c r="K10402" t="b">
        <f t="shared" si="162"/>
        <v>1</v>
      </c>
    </row>
    <row r="10403" spans="9:11">
      <c r="I10403" t="e">
        <f>IF(J10403="natural gas",VLOOKUP(D10403,'Cross-Page Data'!$I$4:$J$13,2,FALSE),IF(J10403="solar",VLOOKUP('Form 923'!D10403,'Cross-Page Data'!$I$14:$J$117,2,FALSE),J10403))</f>
        <v>#N/A</v>
      </c>
      <c r="J10403" t="e">
        <f>VLOOKUP(E10403,'Cross-Page Data'!$D$4:$F$48,3,FALSE)</f>
        <v>#N/A</v>
      </c>
      <c r="K10403" t="b">
        <f t="shared" si="162"/>
        <v>1</v>
      </c>
    </row>
    <row r="10404" spans="9:11">
      <c r="I10404" t="e">
        <f>IF(J10404="natural gas",VLOOKUP(D10404,'Cross-Page Data'!$I$4:$J$13,2,FALSE),IF(J10404="solar",VLOOKUP('Form 923'!D10404,'Cross-Page Data'!$I$14:$J$117,2,FALSE),J10404))</f>
        <v>#N/A</v>
      </c>
      <c r="J10404" t="e">
        <f>VLOOKUP(E10404,'Cross-Page Data'!$D$4:$F$48,3,FALSE)</f>
        <v>#N/A</v>
      </c>
      <c r="K10404" t="b">
        <f t="shared" si="162"/>
        <v>1</v>
      </c>
    </row>
    <row r="10405" spans="9:11">
      <c r="I10405" t="e">
        <f>IF(J10405="natural gas",VLOOKUP(D10405,'Cross-Page Data'!$I$4:$J$13,2,FALSE),IF(J10405="solar",VLOOKUP('Form 923'!D10405,'Cross-Page Data'!$I$14:$J$117,2,FALSE),J10405))</f>
        <v>#N/A</v>
      </c>
      <c r="J10405" t="e">
        <f>VLOOKUP(E10405,'Cross-Page Data'!$D$4:$F$48,3,FALSE)</f>
        <v>#N/A</v>
      </c>
      <c r="K10405" t="b">
        <f t="shared" si="162"/>
        <v>1</v>
      </c>
    </row>
    <row r="10406" spans="9:11">
      <c r="I10406" t="e">
        <f>IF(J10406="natural gas",VLOOKUP(D10406,'Cross-Page Data'!$I$4:$J$13,2,FALSE),IF(J10406="solar",VLOOKUP('Form 923'!D10406,'Cross-Page Data'!$I$14:$J$117,2,FALSE),J10406))</f>
        <v>#N/A</v>
      </c>
      <c r="J10406" t="e">
        <f>VLOOKUP(E10406,'Cross-Page Data'!$D$4:$F$48,3,FALSE)</f>
        <v>#N/A</v>
      </c>
      <c r="K10406" t="b">
        <f t="shared" si="162"/>
        <v>1</v>
      </c>
    </row>
    <row r="10407" spans="9:11">
      <c r="I10407" t="e">
        <f>IF(J10407="natural gas",VLOOKUP(D10407,'Cross-Page Data'!$I$4:$J$13,2,FALSE),IF(J10407="solar",VLOOKUP('Form 923'!D10407,'Cross-Page Data'!$I$14:$J$117,2,FALSE),J10407))</f>
        <v>#N/A</v>
      </c>
      <c r="J10407" t="e">
        <f>VLOOKUP(E10407,'Cross-Page Data'!$D$4:$F$48,3,FALSE)</f>
        <v>#N/A</v>
      </c>
      <c r="K10407" t="b">
        <f t="shared" si="162"/>
        <v>1</v>
      </c>
    </row>
    <row r="10408" spans="9:11">
      <c r="I10408" t="e">
        <f>IF(J10408="natural gas",VLOOKUP(D10408,'Cross-Page Data'!$I$4:$J$13,2,FALSE),IF(J10408="solar",VLOOKUP('Form 923'!D10408,'Cross-Page Data'!$I$14:$J$117,2,FALSE),J10408))</f>
        <v>#N/A</v>
      </c>
      <c r="J10408" t="e">
        <f>VLOOKUP(E10408,'Cross-Page Data'!$D$4:$F$48,3,FALSE)</f>
        <v>#N/A</v>
      </c>
      <c r="K10408" t="b">
        <f t="shared" si="162"/>
        <v>1</v>
      </c>
    </row>
    <row r="10409" spans="9:11">
      <c r="I10409" t="e">
        <f>IF(J10409="natural gas",VLOOKUP(D10409,'Cross-Page Data'!$I$4:$J$13,2,FALSE),IF(J10409="solar",VLOOKUP('Form 923'!D10409,'Cross-Page Data'!$I$14:$J$117,2,FALSE),J10409))</f>
        <v>#N/A</v>
      </c>
      <c r="J10409" t="e">
        <f>VLOOKUP(E10409,'Cross-Page Data'!$D$4:$F$48,3,FALSE)</f>
        <v>#N/A</v>
      </c>
      <c r="K10409" t="b">
        <f t="shared" si="162"/>
        <v>1</v>
      </c>
    </row>
    <row r="10410" spans="9:11">
      <c r="I10410" t="e">
        <f>IF(J10410="natural gas",VLOOKUP(D10410,'Cross-Page Data'!$I$4:$J$13,2,FALSE),IF(J10410="solar",VLOOKUP('Form 923'!D10410,'Cross-Page Data'!$I$14:$J$117,2,FALSE),J10410))</f>
        <v>#N/A</v>
      </c>
      <c r="J10410" t="e">
        <f>VLOOKUP(E10410,'Cross-Page Data'!$D$4:$F$48,3,FALSE)</f>
        <v>#N/A</v>
      </c>
      <c r="K10410" t="b">
        <f t="shared" si="162"/>
        <v>1</v>
      </c>
    </row>
    <row r="10411" spans="9:11">
      <c r="I10411" t="e">
        <f>IF(J10411="natural gas",VLOOKUP(D10411,'Cross-Page Data'!$I$4:$J$13,2,FALSE),IF(J10411="solar",VLOOKUP('Form 923'!D10411,'Cross-Page Data'!$I$14:$J$117,2,FALSE),J10411))</f>
        <v>#N/A</v>
      </c>
      <c r="J10411" t="e">
        <f>VLOOKUP(E10411,'Cross-Page Data'!$D$4:$F$48,3,FALSE)</f>
        <v>#N/A</v>
      </c>
      <c r="K10411" t="b">
        <f t="shared" si="162"/>
        <v>1</v>
      </c>
    </row>
    <row r="10412" spans="9:11">
      <c r="I10412" t="e">
        <f>IF(J10412="natural gas",VLOOKUP(D10412,'Cross-Page Data'!$I$4:$J$13,2,FALSE),IF(J10412="solar",VLOOKUP('Form 923'!D10412,'Cross-Page Data'!$I$14:$J$117,2,FALSE),J10412))</f>
        <v>#N/A</v>
      </c>
      <c r="J10412" t="e">
        <f>VLOOKUP(E10412,'Cross-Page Data'!$D$4:$F$48,3,FALSE)</f>
        <v>#N/A</v>
      </c>
      <c r="K10412" t="b">
        <f t="shared" si="162"/>
        <v>1</v>
      </c>
    </row>
    <row r="10413" spans="9:11">
      <c r="I10413" t="e">
        <f>IF(J10413="natural gas",VLOOKUP(D10413,'Cross-Page Data'!$I$4:$J$13,2,FALSE),IF(J10413="solar",VLOOKUP('Form 923'!D10413,'Cross-Page Data'!$I$14:$J$117,2,FALSE),J10413))</f>
        <v>#N/A</v>
      </c>
      <c r="J10413" t="e">
        <f>VLOOKUP(E10413,'Cross-Page Data'!$D$4:$F$48,3,FALSE)</f>
        <v>#N/A</v>
      </c>
      <c r="K10413" t="b">
        <f t="shared" si="162"/>
        <v>1</v>
      </c>
    </row>
    <row r="10414" spans="9:11">
      <c r="I10414" t="e">
        <f>IF(J10414="natural gas",VLOOKUP(D10414,'Cross-Page Data'!$I$4:$J$13,2,FALSE),IF(J10414="solar",VLOOKUP('Form 923'!D10414,'Cross-Page Data'!$I$14:$J$117,2,FALSE),J10414))</f>
        <v>#N/A</v>
      </c>
      <c r="J10414" t="e">
        <f>VLOOKUP(E10414,'Cross-Page Data'!$D$4:$F$48,3,FALSE)</f>
        <v>#N/A</v>
      </c>
      <c r="K10414" t="b">
        <f t="shared" si="162"/>
        <v>1</v>
      </c>
    </row>
    <row r="10415" spans="9:11">
      <c r="I10415" t="e">
        <f>IF(J10415="natural gas",VLOOKUP(D10415,'Cross-Page Data'!$I$4:$J$13,2,FALSE),IF(J10415="solar",VLOOKUP('Form 923'!D10415,'Cross-Page Data'!$I$14:$J$117,2,FALSE),J10415))</f>
        <v>#N/A</v>
      </c>
      <c r="J10415" t="e">
        <f>VLOOKUP(E10415,'Cross-Page Data'!$D$4:$F$48,3,FALSE)</f>
        <v>#N/A</v>
      </c>
      <c r="K10415" t="b">
        <f t="shared" si="162"/>
        <v>1</v>
      </c>
    </row>
    <row r="10416" spans="9:11">
      <c r="I10416" t="e">
        <f>IF(J10416="natural gas",VLOOKUP(D10416,'Cross-Page Data'!$I$4:$J$13,2,FALSE),IF(J10416="solar",VLOOKUP('Form 923'!D10416,'Cross-Page Data'!$I$14:$J$117,2,FALSE),J10416))</f>
        <v>#N/A</v>
      </c>
      <c r="J10416" t="e">
        <f>VLOOKUP(E10416,'Cross-Page Data'!$D$4:$F$48,3,FALSE)</f>
        <v>#N/A</v>
      </c>
      <c r="K10416" t="b">
        <f t="shared" si="162"/>
        <v>1</v>
      </c>
    </row>
    <row r="10417" spans="9:11">
      <c r="I10417" t="e">
        <f>IF(J10417="natural gas",VLOOKUP(D10417,'Cross-Page Data'!$I$4:$J$13,2,FALSE),IF(J10417="solar",VLOOKUP('Form 923'!D10417,'Cross-Page Data'!$I$14:$J$117,2,FALSE),J10417))</f>
        <v>#N/A</v>
      </c>
      <c r="J10417" t="e">
        <f>VLOOKUP(E10417,'Cross-Page Data'!$D$4:$F$48,3,FALSE)</f>
        <v>#N/A</v>
      </c>
      <c r="K10417" t="b">
        <f t="shared" si="162"/>
        <v>1</v>
      </c>
    </row>
    <row r="10418" spans="9:11">
      <c r="I10418" t="e">
        <f>IF(J10418="natural gas",VLOOKUP(D10418,'Cross-Page Data'!$I$4:$J$13,2,FALSE),IF(J10418="solar",VLOOKUP('Form 923'!D10418,'Cross-Page Data'!$I$14:$J$117,2,FALSE),J10418))</f>
        <v>#N/A</v>
      </c>
      <c r="J10418" t="e">
        <f>VLOOKUP(E10418,'Cross-Page Data'!$D$4:$F$48,3,FALSE)</f>
        <v>#N/A</v>
      </c>
      <c r="K10418" t="b">
        <f t="shared" si="162"/>
        <v>1</v>
      </c>
    </row>
    <row r="10419" spans="9:11">
      <c r="I10419" t="e">
        <f>IF(J10419="natural gas",VLOOKUP(D10419,'Cross-Page Data'!$I$4:$J$13,2,FALSE),IF(J10419="solar",VLOOKUP('Form 923'!D10419,'Cross-Page Data'!$I$14:$J$117,2,FALSE),J10419))</f>
        <v>#N/A</v>
      </c>
      <c r="J10419" t="e">
        <f>VLOOKUP(E10419,'Cross-Page Data'!$D$4:$F$48,3,FALSE)</f>
        <v>#N/A</v>
      </c>
      <c r="K10419" t="b">
        <f t="shared" si="162"/>
        <v>1</v>
      </c>
    </row>
    <row r="10420" spans="9:11">
      <c r="I10420" t="e">
        <f>IF(J10420="natural gas",VLOOKUP(D10420,'Cross-Page Data'!$I$4:$J$13,2,FALSE),IF(J10420="solar",VLOOKUP('Form 923'!D10420,'Cross-Page Data'!$I$14:$J$117,2,FALSE),J10420))</f>
        <v>#N/A</v>
      </c>
      <c r="J10420" t="e">
        <f>VLOOKUP(E10420,'Cross-Page Data'!$D$4:$F$48,3,FALSE)</f>
        <v>#N/A</v>
      </c>
      <c r="K10420" t="b">
        <f t="shared" si="162"/>
        <v>1</v>
      </c>
    </row>
    <row r="10421" spans="9:11">
      <c r="I10421" t="e">
        <f>IF(J10421="natural gas",VLOOKUP(D10421,'Cross-Page Data'!$I$4:$J$13,2,FALSE),IF(J10421="solar",VLOOKUP('Form 923'!D10421,'Cross-Page Data'!$I$14:$J$117,2,FALSE),J10421))</f>
        <v>#N/A</v>
      </c>
      <c r="J10421" t="e">
        <f>VLOOKUP(E10421,'Cross-Page Data'!$D$4:$F$48,3,FALSE)</f>
        <v>#N/A</v>
      </c>
      <c r="K10421" t="b">
        <f t="shared" si="162"/>
        <v>1</v>
      </c>
    </row>
    <row r="10422" spans="9:11">
      <c r="I10422" t="e">
        <f>IF(J10422="natural gas",VLOOKUP(D10422,'Cross-Page Data'!$I$4:$J$13,2,FALSE),IF(J10422="solar",VLOOKUP('Form 923'!D10422,'Cross-Page Data'!$I$14:$J$117,2,FALSE),J10422))</f>
        <v>#N/A</v>
      </c>
      <c r="J10422" t="e">
        <f>VLOOKUP(E10422,'Cross-Page Data'!$D$4:$F$48,3,FALSE)</f>
        <v>#N/A</v>
      </c>
      <c r="K10422" t="b">
        <f t="shared" si="162"/>
        <v>1</v>
      </c>
    </row>
    <row r="10423" spans="9:11">
      <c r="I10423" t="e">
        <f>IF(J10423="natural gas",VLOOKUP(D10423,'Cross-Page Data'!$I$4:$J$13,2,FALSE),IF(J10423="solar",VLOOKUP('Form 923'!D10423,'Cross-Page Data'!$I$14:$J$117,2,FALSE),J10423))</f>
        <v>#N/A</v>
      </c>
      <c r="J10423" t="e">
        <f>VLOOKUP(E10423,'Cross-Page Data'!$D$4:$F$48,3,FALSE)</f>
        <v>#N/A</v>
      </c>
      <c r="K10423" t="b">
        <f t="shared" si="162"/>
        <v>1</v>
      </c>
    </row>
    <row r="10424" spans="9:11">
      <c r="I10424" t="e">
        <f>IF(J10424="natural gas",VLOOKUP(D10424,'Cross-Page Data'!$I$4:$J$13,2,FALSE),IF(J10424="solar",VLOOKUP('Form 923'!D10424,'Cross-Page Data'!$I$14:$J$117,2,FALSE),J10424))</f>
        <v>#N/A</v>
      </c>
      <c r="J10424" t="e">
        <f>VLOOKUP(E10424,'Cross-Page Data'!$D$4:$F$48,3,FALSE)</f>
        <v>#N/A</v>
      </c>
      <c r="K10424" t="b">
        <f t="shared" si="162"/>
        <v>1</v>
      </c>
    </row>
    <row r="10425" spans="9:11">
      <c r="I10425" t="e">
        <f>IF(J10425="natural gas",VLOOKUP(D10425,'Cross-Page Data'!$I$4:$J$13,2,FALSE),IF(J10425="solar",VLOOKUP('Form 923'!D10425,'Cross-Page Data'!$I$14:$J$117,2,FALSE),J10425))</f>
        <v>#N/A</v>
      </c>
      <c r="J10425" t="e">
        <f>VLOOKUP(E10425,'Cross-Page Data'!$D$4:$F$48,3,FALSE)</f>
        <v>#N/A</v>
      </c>
      <c r="K10425" t="b">
        <f t="shared" si="162"/>
        <v>1</v>
      </c>
    </row>
    <row r="10426" spans="9:11">
      <c r="I10426" t="e">
        <f>IF(J10426="natural gas",VLOOKUP(D10426,'Cross-Page Data'!$I$4:$J$13,2,FALSE),IF(J10426="solar",VLOOKUP('Form 923'!D10426,'Cross-Page Data'!$I$14:$J$117,2,FALSE),J10426))</f>
        <v>#N/A</v>
      </c>
      <c r="J10426" t="e">
        <f>VLOOKUP(E10426,'Cross-Page Data'!$D$4:$F$48,3,FALSE)</f>
        <v>#N/A</v>
      </c>
      <c r="K10426" t="b">
        <f t="shared" si="162"/>
        <v>1</v>
      </c>
    </row>
    <row r="10427" spans="9:11">
      <c r="I10427" t="e">
        <f>IF(J10427="natural gas",VLOOKUP(D10427,'Cross-Page Data'!$I$4:$J$13,2,FALSE),IF(J10427="solar",VLOOKUP('Form 923'!D10427,'Cross-Page Data'!$I$14:$J$117,2,FALSE),J10427))</f>
        <v>#N/A</v>
      </c>
      <c r="J10427" t="e">
        <f>VLOOKUP(E10427,'Cross-Page Data'!$D$4:$F$48,3,FALSE)</f>
        <v>#N/A</v>
      </c>
      <c r="K10427" t="b">
        <f t="shared" si="162"/>
        <v>1</v>
      </c>
    </row>
    <row r="10428" spans="9:11">
      <c r="I10428" t="e">
        <f>IF(J10428="natural gas",VLOOKUP(D10428,'Cross-Page Data'!$I$4:$J$13,2,FALSE),IF(J10428="solar",VLOOKUP('Form 923'!D10428,'Cross-Page Data'!$I$14:$J$117,2,FALSE),J10428))</f>
        <v>#N/A</v>
      </c>
      <c r="J10428" t="e">
        <f>VLOOKUP(E10428,'Cross-Page Data'!$D$4:$F$48,3,FALSE)</f>
        <v>#N/A</v>
      </c>
      <c r="K10428" t="b">
        <f t="shared" si="162"/>
        <v>1</v>
      </c>
    </row>
    <row r="10429" spans="9:11">
      <c r="I10429" t="e">
        <f>IF(J10429="natural gas",VLOOKUP(D10429,'Cross-Page Data'!$I$4:$J$13,2,FALSE),IF(J10429="solar",VLOOKUP('Form 923'!D10429,'Cross-Page Data'!$I$14:$J$117,2,FALSE),J10429))</f>
        <v>#N/A</v>
      </c>
      <c r="J10429" t="e">
        <f>VLOOKUP(E10429,'Cross-Page Data'!$D$4:$F$48,3,FALSE)</f>
        <v>#N/A</v>
      </c>
      <c r="K10429" t="b">
        <f t="shared" si="162"/>
        <v>1</v>
      </c>
    </row>
    <row r="10430" spans="9:11">
      <c r="I10430" t="e">
        <f>IF(J10430="natural gas",VLOOKUP(D10430,'Cross-Page Data'!$I$4:$J$13,2,FALSE),IF(J10430="solar",VLOOKUP('Form 923'!D10430,'Cross-Page Data'!$I$14:$J$117,2,FALSE),J10430))</f>
        <v>#N/A</v>
      </c>
      <c r="J10430" t="e">
        <f>VLOOKUP(E10430,'Cross-Page Data'!$D$4:$F$48,3,FALSE)</f>
        <v>#N/A</v>
      </c>
      <c r="K10430" t="b">
        <f t="shared" si="162"/>
        <v>1</v>
      </c>
    </row>
    <row r="10431" spans="9:11">
      <c r="I10431" t="e">
        <f>IF(J10431="natural gas",VLOOKUP(D10431,'Cross-Page Data'!$I$4:$J$13,2,FALSE),IF(J10431="solar",VLOOKUP('Form 923'!D10431,'Cross-Page Data'!$I$14:$J$117,2,FALSE),J10431))</f>
        <v>#N/A</v>
      </c>
      <c r="J10431" t="e">
        <f>VLOOKUP(E10431,'Cross-Page Data'!$D$4:$F$48,3,FALSE)</f>
        <v>#N/A</v>
      </c>
      <c r="K10431" t="b">
        <f t="shared" si="162"/>
        <v>1</v>
      </c>
    </row>
    <row r="10432" spans="9:11">
      <c r="I10432" t="e">
        <f>IF(J10432="natural gas",VLOOKUP(D10432,'Cross-Page Data'!$I$4:$J$13,2,FALSE),IF(J10432="solar",VLOOKUP('Form 923'!D10432,'Cross-Page Data'!$I$14:$J$117,2,FALSE),J10432))</f>
        <v>#N/A</v>
      </c>
      <c r="J10432" t="e">
        <f>VLOOKUP(E10432,'Cross-Page Data'!$D$4:$F$48,3,FALSE)</f>
        <v>#N/A</v>
      </c>
      <c r="K10432" t="b">
        <f t="shared" si="162"/>
        <v>1</v>
      </c>
    </row>
    <row r="10433" spans="9:11">
      <c r="I10433" t="e">
        <f>IF(J10433="natural gas",VLOOKUP(D10433,'Cross-Page Data'!$I$4:$J$13,2,FALSE),IF(J10433="solar",VLOOKUP('Form 923'!D10433,'Cross-Page Data'!$I$14:$J$117,2,FALSE),J10433))</f>
        <v>#N/A</v>
      </c>
      <c r="J10433" t="e">
        <f>VLOOKUP(E10433,'Cross-Page Data'!$D$4:$F$48,3,FALSE)</f>
        <v>#N/A</v>
      </c>
      <c r="K10433" t="b">
        <f t="shared" si="162"/>
        <v>1</v>
      </c>
    </row>
    <row r="10434" spans="9:11">
      <c r="I10434" t="e">
        <f>IF(J10434="natural gas",VLOOKUP(D10434,'Cross-Page Data'!$I$4:$J$13,2,FALSE),IF(J10434="solar",VLOOKUP('Form 923'!D10434,'Cross-Page Data'!$I$14:$J$117,2,FALSE),J10434))</f>
        <v>#N/A</v>
      </c>
      <c r="J10434" t="e">
        <f>VLOOKUP(E10434,'Cross-Page Data'!$D$4:$F$48,3,FALSE)</f>
        <v>#N/A</v>
      </c>
      <c r="K10434" t="b">
        <f t="shared" si="162"/>
        <v>1</v>
      </c>
    </row>
    <row r="10435" spans="9:11">
      <c r="I10435" t="e">
        <f>IF(J10435="natural gas",VLOOKUP(D10435,'Cross-Page Data'!$I$4:$J$13,2,FALSE),IF(J10435="solar",VLOOKUP('Form 923'!D10435,'Cross-Page Data'!$I$14:$J$117,2,FALSE),J10435))</f>
        <v>#N/A</v>
      </c>
      <c r="J10435" t="e">
        <f>VLOOKUP(E10435,'Cross-Page Data'!$D$4:$F$48,3,FALSE)</f>
        <v>#N/A</v>
      </c>
      <c r="K10435" t="b">
        <f t="shared" si="162"/>
        <v>1</v>
      </c>
    </row>
    <row r="10436" spans="9:11">
      <c r="I10436" t="e">
        <f>IF(J10436="natural gas",VLOOKUP(D10436,'Cross-Page Data'!$I$4:$J$13,2,FALSE),IF(J10436="solar",VLOOKUP('Form 923'!D10436,'Cross-Page Data'!$I$14:$J$117,2,FALSE),J10436))</f>
        <v>#N/A</v>
      </c>
      <c r="J10436" t="e">
        <f>VLOOKUP(E10436,'Cross-Page Data'!$D$4:$F$48,3,FALSE)</f>
        <v>#N/A</v>
      </c>
      <c r="K10436" t="b">
        <f t="shared" si="162"/>
        <v>1</v>
      </c>
    </row>
    <row r="10437" spans="9:11">
      <c r="I10437" t="e">
        <f>IF(J10437="natural gas",VLOOKUP(D10437,'Cross-Page Data'!$I$4:$J$13,2,FALSE),IF(J10437="solar",VLOOKUP('Form 923'!D10437,'Cross-Page Data'!$I$14:$J$117,2,FALSE),J10437))</f>
        <v>#N/A</v>
      </c>
      <c r="J10437" t="e">
        <f>VLOOKUP(E10437,'Cross-Page Data'!$D$4:$F$48,3,FALSE)</f>
        <v>#N/A</v>
      </c>
      <c r="K10437" t="b">
        <f t="shared" si="162"/>
        <v>1</v>
      </c>
    </row>
    <row r="10438" spans="9:11">
      <c r="I10438" t="e">
        <f>IF(J10438="natural gas",VLOOKUP(D10438,'Cross-Page Data'!$I$4:$J$13,2,FALSE),IF(J10438="solar",VLOOKUP('Form 923'!D10438,'Cross-Page Data'!$I$14:$J$117,2,FALSE),J10438))</f>
        <v>#N/A</v>
      </c>
      <c r="J10438" t="e">
        <f>VLOOKUP(E10438,'Cross-Page Data'!$D$4:$F$48,3,FALSE)</f>
        <v>#N/A</v>
      </c>
      <c r="K10438" t="b">
        <f t="shared" si="162"/>
        <v>1</v>
      </c>
    </row>
    <row r="10439" spans="9:11">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c r="I10440" t="e">
        <f>IF(J10440="natural gas",VLOOKUP(D10440,'Cross-Page Data'!$I$4:$J$13,2,FALSE),IF(J10440="solar",VLOOKUP('Form 923'!D10440,'Cross-Page Data'!$I$14:$J$117,2,FALSE),J10440))</f>
        <v>#N/A</v>
      </c>
      <c r="J10440" t="e">
        <f>VLOOKUP(E10440,'Cross-Page Data'!$D$4:$F$48,3,FALSE)</f>
        <v>#N/A</v>
      </c>
      <c r="K10440" t="b">
        <f t="shared" si="163"/>
        <v>1</v>
      </c>
    </row>
    <row r="10441" spans="9:11">
      <c r="I10441" t="e">
        <f>IF(J10441="natural gas",VLOOKUP(D10441,'Cross-Page Data'!$I$4:$J$13,2,FALSE),IF(J10441="solar",VLOOKUP('Form 923'!D10441,'Cross-Page Data'!$I$14:$J$117,2,FALSE),J10441))</f>
        <v>#N/A</v>
      </c>
      <c r="J10441" t="e">
        <f>VLOOKUP(E10441,'Cross-Page Data'!$D$4:$F$48,3,FALSE)</f>
        <v>#N/A</v>
      </c>
      <c r="K10441" t="b">
        <f t="shared" si="163"/>
        <v>1</v>
      </c>
    </row>
    <row r="10442" spans="9:11">
      <c r="I10442" t="e">
        <f>IF(J10442="natural gas",VLOOKUP(D10442,'Cross-Page Data'!$I$4:$J$13,2,FALSE),IF(J10442="solar",VLOOKUP('Form 923'!D10442,'Cross-Page Data'!$I$14:$J$117,2,FALSE),J10442))</f>
        <v>#N/A</v>
      </c>
      <c r="J10442" t="e">
        <f>VLOOKUP(E10442,'Cross-Page Data'!$D$4:$F$48,3,FALSE)</f>
        <v>#N/A</v>
      </c>
      <c r="K10442" t="b">
        <f t="shared" si="163"/>
        <v>1</v>
      </c>
    </row>
    <row r="10443" spans="9:11">
      <c r="I10443" t="e">
        <f>IF(J10443="natural gas",VLOOKUP(D10443,'Cross-Page Data'!$I$4:$J$13,2,FALSE),IF(J10443="solar",VLOOKUP('Form 923'!D10443,'Cross-Page Data'!$I$14:$J$117,2,FALSE),J10443))</f>
        <v>#N/A</v>
      </c>
      <c r="J10443" t="e">
        <f>VLOOKUP(E10443,'Cross-Page Data'!$D$4:$F$48,3,FALSE)</f>
        <v>#N/A</v>
      </c>
      <c r="K10443" t="b">
        <f t="shared" si="163"/>
        <v>1</v>
      </c>
    </row>
    <row r="10444" spans="9:11">
      <c r="I10444" t="e">
        <f>IF(J10444="natural gas",VLOOKUP(D10444,'Cross-Page Data'!$I$4:$J$13,2,FALSE),IF(J10444="solar",VLOOKUP('Form 923'!D10444,'Cross-Page Data'!$I$14:$J$117,2,FALSE),J10444))</f>
        <v>#N/A</v>
      </c>
      <c r="J10444" t="e">
        <f>VLOOKUP(E10444,'Cross-Page Data'!$D$4:$F$48,3,FALSE)</f>
        <v>#N/A</v>
      </c>
      <c r="K10444" t="b">
        <f t="shared" si="163"/>
        <v>1</v>
      </c>
    </row>
    <row r="10445" spans="9:11">
      <c r="I10445" t="e">
        <f>IF(J10445="natural gas",VLOOKUP(D10445,'Cross-Page Data'!$I$4:$J$13,2,FALSE),IF(J10445="solar",VLOOKUP('Form 923'!D10445,'Cross-Page Data'!$I$14:$J$117,2,FALSE),J10445))</f>
        <v>#N/A</v>
      </c>
      <c r="J10445" t="e">
        <f>VLOOKUP(E10445,'Cross-Page Data'!$D$4:$F$48,3,FALSE)</f>
        <v>#N/A</v>
      </c>
      <c r="K10445" t="b">
        <f t="shared" si="163"/>
        <v>1</v>
      </c>
    </row>
    <row r="10446" spans="9:11">
      <c r="I10446" t="e">
        <f>IF(J10446="natural gas",VLOOKUP(D10446,'Cross-Page Data'!$I$4:$J$13,2,FALSE),IF(J10446="solar",VLOOKUP('Form 923'!D10446,'Cross-Page Data'!$I$14:$J$117,2,FALSE),J10446))</f>
        <v>#N/A</v>
      </c>
      <c r="J10446" t="e">
        <f>VLOOKUP(E10446,'Cross-Page Data'!$D$4:$F$48,3,FALSE)</f>
        <v>#N/A</v>
      </c>
      <c r="K10446" t="b">
        <f t="shared" si="163"/>
        <v>1</v>
      </c>
    </row>
    <row r="10447" spans="9:11">
      <c r="I10447" t="e">
        <f>IF(J10447="natural gas",VLOOKUP(D10447,'Cross-Page Data'!$I$4:$J$13,2,FALSE),IF(J10447="solar",VLOOKUP('Form 923'!D10447,'Cross-Page Data'!$I$14:$J$117,2,FALSE),J10447))</f>
        <v>#N/A</v>
      </c>
      <c r="J10447" t="e">
        <f>VLOOKUP(E10447,'Cross-Page Data'!$D$4:$F$48,3,FALSE)</f>
        <v>#N/A</v>
      </c>
      <c r="K10447" t="b">
        <f t="shared" si="163"/>
        <v>1</v>
      </c>
    </row>
    <row r="10448" spans="9:11">
      <c r="I10448" t="e">
        <f>IF(J10448="natural gas",VLOOKUP(D10448,'Cross-Page Data'!$I$4:$J$13,2,FALSE),IF(J10448="solar",VLOOKUP('Form 923'!D10448,'Cross-Page Data'!$I$14:$J$117,2,FALSE),J10448))</f>
        <v>#N/A</v>
      </c>
      <c r="J10448" t="e">
        <f>VLOOKUP(E10448,'Cross-Page Data'!$D$4:$F$48,3,FALSE)</f>
        <v>#N/A</v>
      </c>
      <c r="K10448" t="b">
        <f t="shared" si="163"/>
        <v>1</v>
      </c>
    </row>
    <row r="10449" spans="9:11">
      <c r="I10449" t="e">
        <f>IF(J10449="natural gas",VLOOKUP(D10449,'Cross-Page Data'!$I$4:$J$13,2,FALSE),IF(J10449="solar",VLOOKUP('Form 923'!D10449,'Cross-Page Data'!$I$14:$J$117,2,FALSE),J10449))</f>
        <v>#N/A</v>
      </c>
      <c r="J10449" t="e">
        <f>VLOOKUP(E10449,'Cross-Page Data'!$D$4:$F$48,3,FALSE)</f>
        <v>#N/A</v>
      </c>
      <c r="K10449" t="b">
        <f t="shared" si="163"/>
        <v>1</v>
      </c>
    </row>
    <row r="10450" spans="9:11">
      <c r="I10450" t="e">
        <f>IF(J10450="natural gas",VLOOKUP(D10450,'Cross-Page Data'!$I$4:$J$13,2,FALSE),IF(J10450="solar",VLOOKUP('Form 923'!D10450,'Cross-Page Data'!$I$14:$J$117,2,FALSE),J10450))</f>
        <v>#N/A</v>
      </c>
      <c r="J10450" t="e">
        <f>VLOOKUP(E10450,'Cross-Page Data'!$D$4:$F$48,3,FALSE)</f>
        <v>#N/A</v>
      </c>
      <c r="K10450" t="b">
        <f t="shared" si="163"/>
        <v>1</v>
      </c>
    </row>
    <row r="10451" spans="9:11">
      <c r="I10451" t="e">
        <f>IF(J10451="natural gas",VLOOKUP(D10451,'Cross-Page Data'!$I$4:$J$13,2,FALSE),IF(J10451="solar",VLOOKUP('Form 923'!D10451,'Cross-Page Data'!$I$14:$J$117,2,FALSE),J10451))</f>
        <v>#N/A</v>
      </c>
      <c r="J10451" t="e">
        <f>VLOOKUP(E10451,'Cross-Page Data'!$D$4:$F$48,3,FALSE)</f>
        <v>#N/A</v>
      </c>
      <c r="K10451" t="b">
        <f t="shared" si="163"/>
        <v>1</v>
      </c>
    </row>
    <row r="10452" spans="9:11">
      <c r="I10452" t="e">
        <f>IF(J10452="natural gas",VLOOKUP(D10452,'Cross-Page Data'!$I$4:$J$13,2,FALSE),IF(J10452="solar",VLOOKUP('Form 923'!D10452,'Cross-Page Data'!$I$14:$J$117,2,FALSE),J10452))</f>
        <v>#N/A</v>
      </c>
      <c r="J10452" t="e">
        <f>VLOOKUP(E10452,'Cross-Page Data'!$D$4:$F$48,3,FALSE)</f>
        <v>#N/A</v>
      </c>
      <c r="K10452" t="b">
        <f t="shared" si="163"/>
        <v>1</v>
      </c>
    </row>
    <row r="10453" spans="9:11">
      <c r="I10453" t="e">
        <f>IF(J10453="natural gas",VLOOKUP(D10453,'Cross-Page Data'!$I$4:$J$13,2,FALSE),IF(J10453="solar",VLOOKUP('Form 923'!D10453,'Cross-Page Data'!$I$14:$J$117,2,FALSE),J10453))</f>
        <v>#N/A</v>
      </c>
      <c r="J10453" t="e">
        <f>VLOOKUP(E10453,'Cross-Page Data'!$D$4:$F$48,3,FALSE)</f>
        <v>#N/A</v>
      </c>
      <c r="K10453" t="b">
        <f t="shared" si="163"/>
        <v>1</v>
      </c>
    </row>
    <row r="10454" spans="9:11">
      <c r="I10454" t="e">
        <f>IF(J10454="natural gas",VLOOKUP(D10454,'Cross-Page Data'!$I$4:$J$13,2,FALSE),IF(J10454="solar",VLOOKUP('Form 923'!D10454,'Cross-Page Data'!$I$14:$J$117,2,FALSE),J10454))</f>
        <v>#N/A</v>
      </c>
      <c r="J10454" t="e">
        <f>VLOOKUP(E10454,'Cross-Page Data'!$D$4:$F$48,3,FALSE)</f>
        <v>#N/A</v>
      </c>
      <c r="K10454" t="b">
        <f t="shared" si="163"/>
        <v>1</v>
      </c>
    </row>
    <row r="10455" spans="9:11">
      <c r="I10455" t="e">
        <f>IF(J10455="natural gas",VLOOKUP(D10455,'Cross-Page Data'!$I$4:$J$13,2,FALSE),IF(J10455="solar",VLOOKUP('Form 923'!D10455,'Cross-Page Data'!$I$14:$J$117,2,FALSE),J10455))</f>
        <v>#N/A</v>
      </c>
      <c r="J10455" t="e">
        <f>VLOOKUP(E10455,'Cross-Page Data'!$D$4:$F$48,3,FALSE)</f>
        <v>#N/A</v>
      </c>
      <c r="K10455" t="b">
        <f t="shared" si="163"/>
        <v>1</v>
      </c>
    </row>
    <row r="10456" spans="9:11">
      <c r="I10456" t="e">
        <f>IF(J10456="natural gas",VLOOKUP(D10456,'Cross-Page Data'!$I$4:$J$13,2,FALSE),IF(J10456="solar",VLOOKUP('Form 923'!D10456,'Cross-Page Data'!$I$14:$J$117,2,FALSE),J10456))</f>
        <v>#N/A</v>
      </c>
      <c r="J10456" t="e">
        <f>VLOOKUP(E10456,'Cross-Page Data'!$D$4:$F$48,3,FALSE)</f>
        <v>#N/A</v>
      </c>
      <c r="K10456" t="b">
        <f t="shared" si="163"/>
        <v>1</v>
      </c>
    </row>
    <row r="10457" spans="9:11">
      <c r="I10457" t="e">
        <f>IF(J10457="natural gas",VLOOKUP(D10457,'Cross-Page Data'!$I$4:$J$13,2,FALSE),IF(J10457="solar",VLOOKUP('Form 923'!D10457,'Cross-Page Data'!$I$14:$J$117,2,FALSE),J10457))</f>
        <v>#N/A</v>
      </c>
      <c r="J10457" t="e">
        <f>VLOOKUP(E10457,'Cross-Page Data'!$D$4:$F$48,3,FALSE)</f>
        <v>#N/A</v>
      </c>
      <c r="K10457" t="b">
        <f t="shared" si="163"/>
        <v>1</v>
      </c>
    </row>
    <row r="10458" spans="9:11">
      <c r="I10458" t="e">
        <f>IF(J10458="natural gas",VLOOKUP(D10458,'Cross-Page Data'!$I$4:$J$13,2,FALSE),IF(J10458="solar",VLOOKUP('Form 923'!D10458,'Cross-Page Data'!$I$14:$J$117,2,FALSE),J10458))</f>
        <v>#N/A</v>
      </c>
      <c r="J10458" t="e">
        <f>VLOOKUP(E10458,'Cross-Page Data'!$D$4:$F$48,3,FALSE)</f>
        <v>#N/A</v>
      </c>
      <c r="K10458" t="b">
        <f t="shared" si="163"/>
        <v>1</v>
      </c>
    </row>
    <row r="10459" spans="9:11">
      <c r="I10459" t="e">
        <f>IF(J10459="natural gas",VLOOKUP(D10459,'Cross-Page Data'!$I$4:$J$13,2,FALSE),IF(J10459="solar",VLOOKUP('Form 923'!D10459,'Cross-Page Data'!$I$14:$J$117,2,FALSE),J10459))</f>
        <v>#N/A</v>
      </c>
      <c r="J10459" t="e">
        <f>VLOOKUP(E10459,'Cross-Page Data'!$D$4:$F$48,3,FALSE)</f>
        <v>#N/A</v>
      </c>
      <c r="K10459" t="b">
        <f t="shared" si="163"/>
        <v>1</v>
      </c>
    </row>
    <row r="10460" spans="9:11">
      <c r="I10460" t="e">
        <f>IF(J10460="natural gas",VLOOKUP(D10460,'Cross-Page Data'!$I$4:$J$13,2,FALSE),IF(J10460="solar",VLOOKUP('Form 923'!D10460,'Cross-Page Data'!$I$14:$J$117,2,FALSE),J10460))</f>
        <v>#N/A</v>
      </c>
      <c r="J10460" t="e">
        <f>VLOOKUP(E10460,'Cross-Page Data'!$D$4:$F$48,3,FALSE)</f>
        <v>#N/A</v>
      </c>
      <c r="K10460" t="b">
        <f t="shared" si="163"/>
        <v>1</v>
      </c>
    </row>
    <row r="10461" spans="9:11">
      <c r="I10461" t="e">
        <f>IF(J10461="natural gas",VLOOKUP(D10461,'Cross-Page Data'!$I$4:$J$13,2,FALSE),IF(J10461="solar",VLOOKUP('Form 923'!D10461,'Cross-Page Data'!$I$14:$J$117,2,FALSE),J10461))</f>
        <v>#N/A</v>
      </c>
      <c r="J10461" t="e">
        <f>VLOOKUP(E10461,'Cross-Page Data'!$D$4:$F$48,3,FALSE)</f>
        <v>#N/A</v>
      </c>
      <c r="K10461" t="b">
        <f t="shared" si="163"/>
        <v>1</v>
      </c>
    </row>
    <row r="10462" spans="9:11">
      <c r="I10462" t="e">
        <f>IF(J10462="natural gas",VLOOKUP(D10462,'Cross-Page Data'!$I$4:$J$13,2,FALSE),IF(J10462="solar",VLOOKUP('Form 923'!D10462,'Cross-Page Data'!$I$14:$J$117,2,FALSE),J10462))</f>
        <v>#N/A</v>
      </c>
      <c r="J10462" t="e">
        <f>VLOOKUP(E10462,'Cross-Page Data'!$D$4:$F$48,3,FALSE)</f>
        <v>#N/A</v>
      </c>
      <c r="K10462" t="b">
        <f t="shared" si="163"/>
        <v>1</v>
      </c>
    </row>
    <row r="10463" spans="9:11">
      <c r="I10463" t="e">
        <f>IF(J10463="natural gas",VLOOKUP(D10463,'Cross-Page Data'!$I$4:$J$13,2,FALSE),IF(J10463="solar",VLOOKUP('Form 923'!D10463,'Cross-Page Data'!$I$14:$J$117,2,FALSE),J10463))</f>
        <v>#N/A</v>
      </c>
      <c r="J10463" t="e">
        <f>VLOOKUP(E10463,'Cross-Page Data'!$D$4:$F$48,3,FALSE)</f>
        <v>#N/A</v>
      </c>
      <c r="K10463" t="b">
        <f t="shared" si="163"/>
        <v>1</v>
      </c>
    </row>
    <row r="10464" spans="9:11">
      <c r="I10464" t="e">
        <f>IF(J10464="natural gas",VLOOKUP(D10464,'Cross-Page Data'!$I$4:$J$13,2,FALSE),IF(J10464="solar",VLOOKUP('Form 923'!D10464,'Cross-Page Data'!$I$14:$J$117,2,FALSE),J10464))</f>
        <v>#N/A</v>
      </c>
      <c r="J10464" t="e">
        <f>VLOOKUP(E10464,'Cross-Page Data'!$D$4:$F$48,3,FALSE)</f>
        <v>#N/A</v>
      </c>
      <c r="K10464" t="b">
        <f t="shared" si="163"/>
        <v>1</v>
      </c>
    </row>
    <row r="10465" spans="9:11">
      <c r="I10465" t="e">
        <f>IF(J10465="natural gas",VLOOKUP(D10465,'Cross-Page Data'!$I$4:$J$13,2,FALSE),IF(J10465="solar",VLOOKUP('Form 923'!D10465,'Cross-Page Data'!$I$14:$J$117,2,FALSE),J10465))</f>
        <v>#N/A</v>
      </c>
      <c r="J10465" t="e">
        <f>VLOOKUP(E10465,'Cross-Page Data'!$D$4:$F$48,3,FALSE)</f>
        <v>#N/A</v>
      </c>
      <c r="K10465" t="b">
        <f t="shared" si="163"/>
        <v>1</v>
      </c>
    </row>
    <row r="10466" spans="9:11">
      <c r="I10466" t="e">
        <f>IF(J10466="natural gas",VLOOKUP(D10466,'Cross-Page Data'!$I$4:$J$13,2,FALSE),IF(J10466="solar",VLOOKUP('Form 923'!D10466,'Cross-Page Data'!$I$14:$J$117,2,FALSE),J10466))</f>
        <v>#N/A</v>
      </c>
      <c r="J10466" t="e">
        <f>VLOOKUP(E10466,'Cross-Page Data'!$D$4:$F$48,3,FALSE)</f>
        <v>#N/A</v>
      </c>
      <c r="K10466" t="b">
        <f t="shared" si="163"/>
        <v>1</v>
      </c>
    </row>
    <row r="10467" spans="9:11">
      <c r="I10467" t="e">
        <f>IF(J10467="natural gas",VLOOKUP(D10467,'Cross-Page Data'!$I$4:$J$13,2,FALSE),IF(J10467="solar",VLOOKUP('Form 923'!D10467,'Cross-Page Data'!$I$14:$J$117,2,FALSE),J10467))</f>
        <v>#N/A</v>
      </c>
      <c r="J10467" t="e">
        <f>VLOOKUP(E10467,'Cross-Page Data'!$D$4:$F$48,3,FALSE)</f>
        <v>#N/A</v>
      </c>
      <c r="K10467" t="b">
        <f t="shared" si="163"/>
        <v>1</v>
      </c>
    </row>
    <row r="10468" spans="9:11">
      <c r="I10468" t="e">
        <f>IF(J10468="natural gas",VLOOKUP(D10468,'Cross-Page Data'!$I$4:$J$13,2,FALSE),IF(J10468="solar",VLOOKUP('Form 923'!D10468,'Cross-Page Data'!$I$14:$J$117,2,FALSE),J10468))</f>
        <v>#N/A</v>
      </c>
      <c r="J10468" t="e">
        <f>VLOOKUP(E10468,'Cross-Page Data'!$D$4:$F$48,3,FALSE)</f>
        <v>#N/A</v>
      </c>
      <c r="K10468" t="b">
        <f t="shared" si="163"/>
        <v>1</v>
      </c>
    </row>
    <row r="10469" spans="9:11">
      <c r="I10469" t="e">
        <f>IF(J10469="natural gas",VLOOKUP(D10469,'Cross-Page Data'!$I$4:$J$13,2,FALSE),IF(J10469="solar",VLOOKUP('Form 923'!D10469,'Cross-Page Data'!$I$14:$J$117,2,FALSE),J10469))</f>
        <v>#N/A</v>
      </c>
      <c r="J10469" t="e">
        <f>VLOOKUP(E10469,'Cross-Page Data'!$D$4:$F$48,3,FALSE)</f>
        <v>#N/A</v>
      </c>
      <c r="K10469" t="b">
        <f t="shared" si="163"/>
        <v>1</v>
      </c>
    </row>
    <row r="10470" spans="9:11">
      <c r="I10470" t="e">
        <f>IF(J10470="natural gas",VLOOKUP(D10470,'Cross-Page Data'!$I$4:$J$13,2,FALSE),IF(J10470="solar",VLOOKUP('Form 923'!D10470,'Cross-Page Data'!$I$14:$J$117,2,FALSE),J10470))</f>
        <v>#N/A</v>
      </c>
      <c r="J10470" t="e">
        <f>VLOOKUP(E10470,'Cross-Page Data'!$D$4:$F$48,3,FALSE)</f>
        <v>#N/A</v>
      </c>
      <c r="K10470" t="b">
        <f t="shared" si="163"/>
        <v>1</v>
      </c>
    </row>
    <row r="10471" spans="9:11">
      <c r="I10471" t="e">
        <f>IF(J10471="natural gas",VLOOKUP(D10471,'Cross-Page Data'!$I$4:$J$13,2,FALSE),IF(J10471="solar",VLOOKUP('Form 923'!D10471,'Cross-Page Data'!$I$14:$J$117,2,FALSE),J10471))</f>
        <v>#N/A</v>
      </c>
      <c r="J10471" t="e">
        <f>VLOOKUP(E10471,'Cross-Page Data'!$D$4:$F$48,3,FALSE)</f>
        <v>#N/A</v>
      </c>
      <c r="K10471" t="b">
        <f t="shared" si="163"/>
        <v>1</v>
      </c>
    </row>
    <row r="10472" spans="9:11">
      <c r="I10472" t="e">
        <f>IF(J10472="natural gas",VLOOKUP(D10472,'Cross-Page Data'!$I$4:$J$13,2,FALSE),IF(J10472="solar",VLOOKUP('Form 923'!D10472,'Cross-Page Data'!$I$14:$J$117,2,FALSE),J10472))</f>
        <v>#N/A</v>
      </c>
      <c r="J10472" t="e">
        <f>VLOOKUP(E10472,'Cross-Page Data'!$D$4:$F$48,3,FALSE)</f>
        <v>#N/A</v>
      </c>
      <c r="K10472" t="b">
        <f t="shared" si="163"/>
        <v>1</v>
      </c>
    </row>
    <row r="10473" spans="9:11">
      <c r="I10473" t="e">
        <f>IF(J10473="natural gas",VLOOKUP(D10473,'Cross-Page Data'!$I$4:$J$13,2,FALSE),IF(J10473="solar",VLOOKUP('Form 923'!D10473,'Cross-Page Data'!$I$14:$J$117,2,FALSE),J10473))</f>
        <v>#N/A</v>
      </c>
      <c r="J10473" t="e">
        <f>VLOOKUP(E10473,'Cross-Page Data'!$D$4:$F$48,3,FALSE)</f>
        <v>#N/A</v>
      </c>
      <c r="K10473" t="b">
        <f t="shared" si="163"/>
        <v>1</v>
      </c>
    </row>
    <row r="10474" spans="9:11">
      <c r="I10474" t="e">
        <f>IF(J10474="natural gas",VLOOKUP(D10474,'Cross-Page Data'!$I$4:$J$13,2,FALSE),IF(J10474="solar",VLOOKUP('Form 923'!D10474,'Cross-Page Data'!$I$14:$J$117,2,FALSE),J10474))</f>
        <v>#N/A</v>
      </c>
      <c r="J10474" t="e">
        <f>VLOOKUP(E10474,'Cross-Page Data'!$D$4:$F$48,3,FALSE)</f>
        <v>#N/A</v>
      </c>
      <c r="K10474" t="b">
        <f t="shared" si="163"/>
        <v>1</v>
      </c>
    </row>
    <row r="10475" spans="9:11">
      <c r="I10475" t="e">
        <f>IF(J10475="natural gas",VLOOKUP(D10475,'Cross-Page Data'!$I$4:$J$13,2,FALSE),IF(J10475="solar",VLOOKUP('Form 923'!D10475,'Cross-Page Data'!$I$14:$J$117,2,FALSE),J10475))</f>
        <v>#N/A</v>
      </c>
      <c r="J10475" t="e">
        <f>VLOOKUP(E10475,'Cross-Page Data'!$D$4:$F$48,3,FALSE)</f>
        <v>#N/A</v>
      </c>
      <c r="K10475" t="b">
        <f t="shared" si="163"/>
        <v>1</v>
      </c>
    </row>
    <row r="10476" spans="9:11">
      <c r="I10476" t="e">
        <f>IF(J10476="natural gas",VLOOKUP(D10476,'Cross-Page Data'!$I$4:$J$13,2,FALSE),IF(J10476="solar",VLOOKUP('Form 923'!D10476,'Cross-Page Data'!$I$14:$J$117,2,FALSE),J10476))</f>
        <v>#N/A</v>
      </c>
      <c r="J10476" t="e">
        <f>VLOOKUP(E10476,'Cross-Page Data'!$D$4:$F$48,3,FALSE)</f>
        <v>#N/A</v>
      </c>
      <c r="K10476" t="b">
        <f t="shared" si="163"/>
        <v>1</v>
      </c>
    </row>
    <row r="10477" spans="9:11">
      <c r="I10477" t="e">
        <f>IF(J10477="natural gas",VLOOKUP(D10477,'Cross-Page Data'!$I$4:$J$13,2,FALSE),IF(J10477="solar",VLOOKUP('Form 923'!D10477,'Cross-Page Data'!$I$14:$J$117,2,FALSE),J10477))</f>
        <v>#N/A</v>
      </c>
      <c r="J10477" t="e">
        <f>VLOOKUP(E10477,'Cross-Page Data'!$D$4:$F$48,3,FALSE)</f>
        <v>#N/A</v>
      </c>
      <c r="K10477" t="b">
        <f t="shared" si="163"/>
        <v>1</v>
      </c>
    </row>
    <row r="10478" spans="9:11">
      <c r="I10478" t="e">
        <f>IF(J10478="natural gas",VLOOKUP(D10478,'Cross-Page Data'!$I$4:$J$13,2,FALSE),IF(J10478="solar",VLOOKUP('Form 923'!D10478,'Cross-Page Data'!$I$14:$J$117,2,FALSE),J10478))</f>
        <v>#N/A</v>
      </c>
      <c r="J10478" t="e">
        <f>VLOOKUP(E10478,'Cross-Page Data'!$D$4:$F$48,3,FALSE)</f>
        <v>#N/A</v>
      </c>
      <c r="K10478" t="b">
        <f t="shared" si="163"/>
        <v>1</v>
      </c>
    </row>
    <row r="10479" spans="9:11">
      <c r="I10479" t="e">
        <f>IF(J10479="natural gas",VLOOKUP(D10479,'Cross-Page Data'!$I$4:$J$13,2,FALSE),IF(J10479="solar",VLOOKUP('Form 923'!D10479,'Cross-Page Data'!$I$14:$J$117,2,FALSE),J10479))</f>
        <v>#N/A</v>
      </c>
      <c r="J10479" t="e">
        <f>VLOOKUP(E10479,'Cross-Page Data'!$D$4:$F$48,3,FALSE)</f>
        <v>#N/A</v>
      </c>
      <c r="K10479" t="b">
        <f t="shared" si="163"/>
        <v>1</v>
      </c>
    </row>
    <row r="10480" spans="9:11">
      <c r="I10480" t="e">
        <f>IF(J10480="natural gas",VLOOKUP(D10480,'Cross-Page Data'!$I$4:$J$13,2,FALSE),IF(J10480="solar",VLOOKUP('Form 923'!D10480,'Cross-Page Data'!$I$14:$J$117,2,FALSE),J10480))</f>
        <v>#N/A</v>
      </c>
      <c r="J10480" t="e">
        <f>VLOOKUP(E10480,'Cross-Page Data'!$D$4:$F$48,3,FALSE)</f>
        <v>#N/A</v>
      </c>
      <c r="K10480" t="b">
        <f t="shared" si="163"/>
        <v>1</v>
      </c>
    </row>
    <row r="10481" spans="9:11">
      <c r="I10481" t="e">
        <f>IF(J10481="natural gas",VLOOKUP(D10481,'Cross-Page Data'!$I$4:$J$13,2,FALSE),IF(J10481="solar",VLOOKUP('Form 923'!D10481,'Cross-Page Data'!$I$14:$J$117,2,FALSE),J10481))</f>
        <v>#N/A</v>
      </c>
      <c r="J10481" t="e">
        <f>VLOOKUP(E10481,'Cross-Page Data'!$D$4:$F$48,3,FALSE)</f>
        <v>#N/A</v>
      </c>
      <c r="K10481" t="b">
        <f t="shared" si="163"/>
        <v>1</v>
      </c>
    </row>
    <row r="10482" spans="9:11">
      <c r="I10482" t="e">
        <f>IF(J10482="natural gas",VLOOKUP(D10482,'Cross-Page Data'!$I$4:$J$13,2,FALSE),IF(J10482="solar",VLOOKUP('Form 923'!D10482,'Cross-Page Data'!$I$14:$J$117,2,FALSE),J10482))</f>
        <v>#N/A</v>
      </c>
      <c r="J10482" t="e">
        <f>VLOOKUP(E10482,'Cross-Page Data'!$D$4:$F$48,3,FALSE)</f>
        <v>#N/A</v>
      </c>
      <c r="K10482" t="b">
        <f t="shared" si="163"/>
        <v>1</v>
      </c>
    </row>
    <row r="10483" spans="9:11">
      <c r="I10483" t="e">
        <f>IF(J10483="natural gas",VLOOKUP(D10483,'Cross-Page Data'!$I$4:$J$13,2,FALSE),IF(J10483="solar",VLOOKUP('Form 923'!D10483,'Cross-Page Data'!$I$14:$J$117,2,FALSE),J10483))</f>
        <v>#N/A</v>
      </c>
      <c r="J10483" t="e">
        <f>VLOOKUP(E10483,'Cross-Page Data'!$D$4:$F$48,3,FALSE)</f>
        <v>#N/A</v>
      </c>
      <c r="K10483" t="b">
        <f t="shared" si="163"/>
        <v>1</v>
      </c>
    </row>
    <row r="10484" spans="9:11">
      <c r="I10484" t="e">
        <f>IF(J10484="natural gas",VLOOKUP(D10484,'Cross-Page Data'!$I$4:$J$13,2,FALSE),IF(J10484="solar",VLOOKUP('Form 923'!D10484,'Cross-Page Data'!$I$14:$J$117,2,FALSE),J10484))</f>
        <v>#N/A</v>
      </c>
      <c r="J10484" t="e">
        <f>VLOOKUP(E10484,'Cross-Page Data'!$D$4:$F$48,3,FALSE)</f>
        <v>#N/A</v>
      </c>
      <c r="K10484" t="b">
        <f t="shared" si="163"/>
        <v>1</v>
      </c>
    </row>
    <row r="10485" spans="9:11">
      <c r="I10485" t="e">
        <f>IF(J10485="natural gas",VLOOKUP(D10485,'Cross-Page Data'!$I$4:$J$13,2,FALSE),IF(J10485="solar",VLOOKUP('Form 923'!D10485,'Cross-Page Data'!$I$14:$J$117,2,FALSE),J10485))</f>
        <v>#N/A</v>
      </c>
      <c r="J10485" t="e">
        <f>VLOOKUP(E10485,'Cross-Page Data'!$D$4:$F$48,3,FALSE)</f>
        <v>#N/A</v>
      </c>
      <c r="K10485" t="b">
        <f t="shared" si="163"/>
        <v>1</v>
      </c>
    </row>
    <row r="10486" spans="9:11">
      <c r="I10486" t="e">
        <f>IF(J10486="natural gas",VLOOKUP(D10486,'Cross-Page Data'!$I$4:$J$13,2,FALSE),IF(J10486="solar",VLOOKUP('Form 923'!D10486,'Cross-Page Data'!$I$14:$J$117,2,FALSE),J10486))</f>
        <v>#N/A</v>
      </c>
      <c r="J10486" t="e">
        <f>VLOOKUP(E10486,'Cross-Page Data'!$D$4:$F$48,3,FALSE)</f>
        <v>#N/A</v>
      </c>
      <c r="K10486" t="b">
        <f t="shared" si="163"/>
        <v>1</v>
      </c>
    </row>
    <row r="10487" spans="9:11">
      <c r="I10487" t="e">
        <f>IF(J10487="natural gas",VLOOKUP(D10487,'Cross-Page Data'!$I$4:$J$13,2,FALSE),IF(J10487="solar",VLOOKUP('Form 923'!D10487,'Cross-Page Data'!$I$14:$J$117,2,FALSE),J10487))</f>
        <v>#N/A</v>
      </c>
      <c r="J10487" t="e">
        <f>VLOOKUP(E10487,'Cross-Page Data'!$D$4:$F$48,3,FALSE)</f>
        <v>#N/A</v>
      </c>
      <c r="K10487" t="b">
        <f t="shared" si="163"/>
        <v>1</v>
      </c>
    </row>
    <row r="10488" spans="9:11">
      <c r="I10488" t="e">
        <f>IF(J10488="natural gas",VLOOKUP(D10488,'Cross-Page Data'!$I$4:$J$13,2,FALSE),IF(J10488="solar",VLOOKUP('Form 923'!D10488,'Cross-Page Data'!$I$14:$J$117,2,FALSE),J10488))</f>
        <v>#N/A</v>
      </c>
      <c r="J10488" t="e">
        <f>VLOOKUP(E10488,'Cross-Page Data'!$D$4:$F$48,3,FALSE)</f>
        <v>#N/A</v>
      </c>
      <c r="K10488" t="b">
        <f t="shared" si="163"/>
        <v>1</v>
      </c>
    </row>
    <row r="10489" spans="9:11">
      <c r="I10489" t="e">
        <f>IF(J10489="natural gas",VLOOKUP(D10489,'Cross-Page Data'!$I$4:$J$13,2,FALSE),IF(J10489="solar",VLOOKUP('Form 923'!D10489,'Cross-Page Data'!$I$14:$J$117,2,FALSE),J10489))</f>
        <v>#N/A</v>
      </c>
      <c r="J10489" t="e">
        <f>VLOOKUP(E10489,'Cross-Page Data'!$D$4:$F$48,3,FALSE)</f>
        <v>#N/A</v>
      </c>
      <c r="K10489" t="b">
        <f t="shared" si="163"/>
        <v>1</v>
      </c>
    </row>
    <row r="10490" spans="9:11">
      <c r="I10490" t="e">
        <f>IF(J10490="natural gas",VLOOKUP(D10490,'Cross-Page Data'!$I$4:$J$13,2,FALSE),IF(J10490="solar",VLOOKUP('Form 923'!D10490,'Cross-Page Data'!$I$14:$J$117,2,FALSE),J10490))</f>
        <v>#N/A</v>
      </c>
      <c r="J10490" t="e">
        <f>VLOOKUP(E10490,'Cross-Page Data'!$D$4:$F$48,3,FALSE)</f>
        <v>#N/A</v>
      </c>
      <c r="K10490" t="b">
        <f t="shared" si="163"/>
        <v>1</v>
      </c>
    </row>
    <row r="10491" spans="9:11">
      <c r="I10491" t="e">
        <f>IF(J10491="natural gas",VLOOKUP(D10491,'Cross-Page Data'!$I$4:$J$13,2,FALSE),IF(J10491="solar",VLOOKUP('Form 923'!D10491,'Cross-Page Data'!$I$14:$J$117,2,FALSE),J10491))</f>
        <v>#N/A</v>
      </c>
      <c r="J10491" t="e">
        <f>VLOOKUP(E10491,'Cross-Page Data'!$D$4:$F$48,3,FALSE)</f>
        <v>#N/A</v>
      </c>
      <c r="K10491" t="b">
        <f t="shared" si="163"/>
        <v>1</v>
      </c>
    </row>
    <row r="10492" spans="9:11">
      <c r="I10492" t="e">
        <f>IF(J10492="natural gas",VLOOKUP(D10492,'Cross-Page Data'!$I$4:$J$13,2,FALSE),IF(J10492="solar",VLOOKUP('Form 923'!D10492,'Cross-Page Data'!$I$14:$J$117,2,FALSE),J10492))</f>
        <v>#N/A</v>
      </c>
      <c r="J10492" t="e">
        <f>VLOOKUP(E10492,'Cross-Page Data'!$D$4:$F$48,3,FALSE)</f>
        <v>#N/A</v>
      </c>
      <c r="K10492" t="b">
        <f t="shared" si="163"/>
        <v>1</v>
      </c>
    </row>
    <row r="10493" spans="9:11">
      <c r="I10493" t="e">
        <f>IF(J10493="natural gas",VLOOKUP(D10493,'Cross-Page Data'!$I$4:$J$13,2,FALSE),IF(J10493="solar",VLOOKUP('Form 923'!D10493,'Cross-Page Data'!$I$14:$J$117,2,FALSE),J10493))</f>
        <v>#N/A</v>
      </c>
      <c r="J10493" t="e">
        <f>VLOOKUP(E10493,'Cross-Page Data'!$D$4:$F$48,3,FALSE)</f>
        <v>#N/A</v>
      </c>
      <c r="K10493" t="b">
        <f t="shared" si="163"/>
        <v>1</v>
      </c>
    </row>
    <row r="10494" spans="9:11">
      <c r="I10494" t="e">
        <f>IF(J10494="natural gas",VLOOKUP(D10494,'Cross-Page Data'!$I$4:$J$13,2,FALSE),IF(J10494="solar",VLOOKUP('Form 923'!D10494,'Cross-Page Data'!$I$14:$J$117,2,FALSE),J10494))</f>
        <v>#N/A</v>
      </c>
      <c r="J10494" t="e">
        <f>VLOOKUP(E10494,'Cross-Page Data'!$D$4:$F$48,3,FALSE)</f>
        <v>#N/A</v>
      </c>
      <c r="K10494" t="b">
        <f t="shared" si="163"/>
        <v>1</v>
      </c>
    </row>
    <row r="10495" spans="9:11">
      <c r="I10495" t="e">
        <f>IF(J10495="natural gas",VLOOKUP(D10495,'Cross-Page Data'!$I$4:$J$13,2,FALSE),IF(J10495="solar",VLOOKUP('Form 923'!D10495,'Cross-Page Data'!$I$14:$J$117,2,FALSE),J10495))</f>
        <v>#N/A</v>
      </c>
      <c r="J10495" t="e">
        <f>VLOOKUP(E10495,'Cross-Page Data'!$D$4:$F$48,3,FALSE)</f>
        <v>#N/A</v>
      </c>
      <c r="K10495" t="b">
        <f t="shared" si="163"/>
        <v>1</v>
      </c>
    </row>
    <row r="10496" spans="9:11">
      <c r="I10496" t="e">
        <f>IF(J10496="natural gas",VLOOKUP(D10496,'Cross-Page Data'!$I$4:$J$13,2,FALSE),IF(J10496="solar",VLOOKUP('Form 923'!D10496,'Cross-Page Data'!$I$14:$J$117,2,FALSE),J10496))</f>
        <v>#N/A</v>
      </c>
      <c r="J10496" t="e">
        <f>VLOOKUP(E10496,'Cross-Page Data'!$D$4:$F$48,3,FALSE)</f>
        <v>#N/A</v>
      </c>
      <c r="K10496" t="b">
        <f t="shared" si="163"/>
        <v>1</v>
      </c>
    </row>
    <row r="10497" spans="9:11">
      <c r="I10497" t="e">
        <f>IF(J10497="natural gas",VLOOKUP(D10497,'Cross-Page Data'!$I$4:$J$13,2,FALSE),IF(J10497="solar",VLOOKUP('Form 923'!D10497,'Cross-Page Data'!$I$14:$J$117,2,FALSE),J10497))</f>
        <v>#N/A</v>
      </c>
      <c r="J10497" t="e">
        <f>VLOOKUP(E10497,'Cross-Page Data'!$D$4:$F$48,3,FALSE)</f>
        <v>#N/A</v>
      </c>
      <c r="K10497" t="b">
        <f t="shared" si="163"/>
        <v>1</v>
      </c>
    </row>
    <row r="10498" spans="9:11">
      <c r="I10498" t="e">
        <f>IF(J10498="natural gas",VLOOKUP(D10498,'Cross-Page Data'!$I$4:$J$13,2,FALSE),IF(J10498="solar",VLOOKUP('Form 923'!D10498,'Cross-Page Data'!$I$14:$J$117,2,FALSE),J10498))</f>
        <v>#N/A</v>
      </c>
      <c r="J10498" t="e">
        <f>VLOOKUP(E10498,'Cross-Page Data'!$D$4:$F$48,3,FALSE)</f>
        <v>#N/A</v>
      </c>
      <c r="K10498" t="b">
        <f t="shared" si="163"/>
        <v>1</v>
      </c>
    </row>
    <row r="10499" spans="9:11">
      <c r="I10499" t="e">
        <f>IF(J10499="natural gas",VLOOKUP(D10499,'Cross-Page Data'!$I$4:$J$13,2,FALSE),IF(J10499="solar",VLOOKUP('Form 923'!D10499,'Cross-Page Data'!$I$14:$J$117,2,FALSE),J10499))</f>
        <v>#N/A</v>
      </c>
      <c r="J10499" t="e">
        <f>VLOOKUP(E10499,'Cross-Page Data'!$D$4:$F$48,3,FALSE)</f>
        <v>#N/A</v>
      </c>
      <c r="K10499" t="b">
        <f t="shared" si="163"/>
        <v>1</v>
      </c>
    </row>
    <row r="10500" spans="9:11">
      <c r="I10500" t="e">
        <f>IF(J10500="natural gas",VLOOKUP(D10500,'Cross-Page Data'!$I$4:$J$13,2,FALSE),IF(J10500="solar",VLOOKUP('Form 923'!D10500,'Cross-Page Data'!$I$14:$J$117,2,FALSE),J10500))</f>
        <v>#N/A</v>
      </c>
      <c r="J10500" t="e">
        <f>VLOOKUP(E10500,'Cross-Page Data'!$D$4:$F$48,3,FALSE)</f>
        <v>#N/A</v>
      </c>
      <c r="K10500" t="b">
        <f t="shared" si="163"/>
        <v>1</v>
      </c>
    </row>
    <row r="10501" spans="9:11">
      <c r="I10501" t="e">
        <f>IF(J10501="natural gas",VLOOKUP(D10501,'Cross-Page Data'!$I$4:$J$13,2,FALSE),IF(J10501="solar",VLOOKUP('Form 923'!D10501,'Cross-Page Data'!$I$14:$J$117,2,FALSE),J10501))</f>
        <v>#N/A</v>
      </c>
      <c r="J10501" t="e">
        <f>VLOOKUP(E10501,'Cross-Page Data'!$D$4:$F$48,3,FALSE)</f>
        <v>#N/A</v>
      </c>
      <c r="K10501" t="b">
        <f t="shared" si="163"/>
        <v>1</v>
      </c>
    </row>
    <row r="10502" spans="9:11">
      <c r="I10502" t="e">
        <f>IF(J10502="natural gas",VLOOKUP(D10502,'Cross-Page Data'!$I$4:$J$13,2,FALSE),IF(J10502="solar",VLOOKUP('Form 923'!D10502,'Cross-Page Data'!$I$14:$J$117,2,FALSE),J10502))</f>
        <v>#N/A</v>
      </c>
      <c r="J10502" t="e">
        <f>VLOOKUP(E10502,'Cross-Page Data'!$D$4:$F$48,3,FALSE)</f>
        <v>#N/A</v>
      </c>
      <c r="K10502" t="b">
        <f t="shared" si="163"/>
        <v>1</v>
      </c>
    </row>
    <row r="10503" spans="9:11">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c r="I10504" t="e">
        <f>IF(J10504="natural gas",VLOOKUP(D10504,'Cross-Page Data'!$I$4:$J$13,2,FALSE),IF(J10504="solar",VLOOKUP('Form 923'!D10504,'Cross-Page Data'!$I$14:$J$117,2,FALSE),J10504))</f>
        <v>#N/A</v>
      </c>
      <c r="J10504" t="e">
        <f>VLOOKUP(E10504,'Cross-Page Data'!$D$4:$F$48,3,FALSE)</f>
        <v>#N/A</v>
      </c>
      <c r="K10504" t="b">
        <f t="shared" si="164"/>
        <v>1</v>
      </c>
    </row>
    <row r="10505" spans="9:11">
      <c r="I10505" t="e">
        <f>IF(J10505="natural gas",VLOOKUP(D10505,'Cross-Page Data'!$I$4:$J$13,2,FALSE),IF(J10505="solar",VLOOKUP('Form 923'!D10505,'Cross-Page Data'!$I$14:$J$117,2,FALSE),J10505))</f>
        <v>#N/A</v>
      </c>
      <c r="J10505" t="e">
        <f>VLOOKUP(E10505,'Cross-Page Data'!$D$4:$F$48,3,FALSE)</f>
        <v>#N/A</v>
      </c>
      <c r="K10505" t="b">
        <f t="shared" si="164"/>
        <v>1</v>
      </c>
    </row>
    <row r="10506" spans="9:11">
      <c r="I10506" t="e">
        <f>IF(J10506="natural gas",VLOOKUP(D10506,'Cross-Page Data'!$I$4:$J$13,2,FALSE),IF(J10506="solar",VLOOKUP('Form 923'!D10506,'Cross-Page Data'!$I$14:$J$117,2,FALSE),J10506))</f>
        <v>#N/A</v>
      </c>
      <c r="J10506" t="e">
        <f>VLOOKUP(E10506,'Cross-Page Data'!$D$4:$F$48,3,FALSE)</f>
        <v>#N/A</v>
      </c>
      <c r="K10506" t="b">
        <f t="shared" si="164"/>
        <v>1</v>
      </c>
    </row>
    <row r="10507" spans="9:11">
      <c r="I10507" t="e">
        <f>IF(J10507="natural gas",VLOOKUP(D10507,'Cross-Page Data'!$I$4:$J$13,2,FALSE),IF(J10507="solar",VLOOKUP('Form 923'!D10507,'Cross-Page Data'!$I$14:$J$117,2,FALSE),J10507))</f>
        <v>#N/A</v>
      </c>
      <c r="J10507" t="e">
        <f>VLOOKUP(E10507,'Cross-Page Data'!$D$4:$F$48,3,FALSE)</f>
        <v>#N/A</v>
      </c>
      <c r="K10507" t="b">
        <f t="shared" si="164"/>
        <v>1</v>
      </c>
    </row>
    <row r="10508" spans="9:11">
      <c r="I10508" t="e">
        <f>IF(J10508="natural gas",VLOOKUP(D10508,'Cross-Page Data'!$I$4:$J$13,2,FALSE),IF(J10508="solar",VLOOKUP('Form 923'!D10508,'Cross-Page Data'!$I$14:$J$117,2,FALSE),J10508))</f>
        <v>#N/A</v>
      </c>
      <c r="J10508" t="e">
        <f>VLOOKUP(E10508,'Cross-Page Data'!$D$4:$F$48,3,FALSE)</f>
        <v>#N/A</v>
      </c>
      <c r="K10508" t="b">
        <f t="shared" si="164"/>
        <v>1</v>
      </c>
    </row>
    <row r="10509" spans="9:11">
      <c r="I10509" t="e">
        <f>IF(J10509="natural gas",VLOOKUP(D10509,'Cross-Page Data'!$I$4:$J$13,2,FALSE),IF(J10509="solar",VLOOKUP('Form 923'!D10509,'Cross-Page Data'!$I$14:$J$117,2,FALSE),J10509))</f>
        <v>#N/A</v>
      </c>
      <c r="J10509" t="e">
        <f>VLOOKUP(E10509,'Cross-Page Data'!$D$4:$F$48,3,FALSE)</f>
        <v>#N/A</v>
      </c>
      <c r="K10509" t="b">
        <f t="shared" si="164"/>
        <v>1</v>
      </c>
    </row>
    <row r="10510" spans="9:11">
      <c r="I10510" t="e">
        <f>IF(J10510="natural gas",VLOOKUP(D10510,'Cross-Page Data'!$I$4:$J$13,2,FALSE),IF(J10510="solar",VLOOKUP('Form 923'!D10510,'Cross-Page Data'!$I$14:$J$117,2,FALSE),J10510))</f>
        <v>#N/A</v>
      </c>
      <c r="J10510" t="e">
        <f>VLOOKUP(E10510,'Cross-Page Data'!$D$4:$F$48,3,FALSE)</f>
        <v>#N/A</v>
      </c>
      <c r="K10510" t="b">
        <f t="shared" si="164"/>
        <v>1</v>
      </c>
    </row>
    <row r="10511" spans="9:11">
      <c r="I10511" t="e">
        <f>IF(J10511="natural gas",VLOOKUP(D10511,'Cross-Page Data'!$I$4:$J$13,2,FALSE),IF(J10511="solar",VLOOKUP('Form 923'!D10511,'Cross-Page Data'!$I$14:$J$117,2,FALSE),J10511))</f>
        <v>#N/A</v>
      </c>
      <c r="J10511" t="e">
        <f>VLOOKUP(E10511,'Cross-Page Data'!$D$4:$F$48,3,FALSE)</f>
        <v>#N/A</v>
      </c>
      <c r="K10511" t="b">
        <f t="shared" si="164"/>
        <v>1</v>
      </c>
    </row>
    <row r="10512" spans="9:11">
      <c r="I10512" t="e">
        <f>IF(J10512="natural gas",VLOOKUP(D10512,'Cross-Page Data'!$I$4:$J$13,2,FALSE),IF(J10512="solar",VLOOKUP('Form 923'!D10512,'Cross-Page Data'!$I$14:$J$117,2,FALSE),J10512))</f>
        <v>#N/A</v>
      </c>
      <c r="J10512" t="e">
        <f>VLOOKUP(E10512,'Cross-Page Data'!$D$4:$F$48,3,FALSE)</f>
        <v>#N/A</v>
      </c>
      <c r="K10512" t="b">
        <f t="shared" si="164"/>
        <v>1</v>
      </c>
    </row>
    <row r="10513" spans="9:11">
      <c r="I10513" t="e">
        <f>IF(J10513="natural gas",VLOOKUP(D10513,'Cross-Page Data'!$I$4:$J$13,2,FALSE),IF(J10513="solar",VLOOKUP('Form 923'!D10513,'Cross-Page Data'!$I$14:$J$117,2,FALSE),J10513))</f>
        <v>#N/A</v>
      </c>
      <c r="J10513" t="e">
        <f>VLOOKUP(E10513,'Cross-Page Data'!$D$4:$F$48,3,FALSE)</f>
        <v>#N/A</v>
      </c>
      <c r="K10513" t="b">
        <f t="shared" si="164"/>
        <v>1</v>
      </c>
    </row>
    <row r="10514" spans="9:11">
      <c r="I10514" t="e">
        <f>IF(J10514="natural gas",VLOOKUP(D10514,'Cross-Page Data'!$I$4:$J$13,2,FALSE),IF(J10514="solar",VLOOKUP('Form 923'!D10514,'Cross-Page Data'!$I$14:$J$117,2,FALSE),J10514))</f>
        <v>#N/A</v>
      </c>
      <c r="J10514" t="e">
        <f>VLOOKUP(E10514,'Cross-Page Data'!$D$4:$F$48,3,FALSE)</f>
        <v>#N/A</v>
      </c>
      <c r="K10514" t="b">
        <f t="shared" si="164"/>
        <v>1</v>
      </c>
    </row>
    <row r="10515" spans="9:11">
      <c r="I10515" t="e">
        <f>IF(J10515="natural gas",VLOOKUP(D10515,'Cross-Page Data'!$I$4:$J$13,2,FALSE),IF(J10515="solar",VLOOKUP('Form 923'!D10515,'Cross-Page Data'!$I$14:$J$117,2,FALSE),J10515))</f>
        <v>#N/A</v>
      </c>
      <c r="J10515" t="e">
        <f>VLOOKUP(E10515,'Cross-Page Data'!$D$4:$F$48,3,FALSE)</f>
        <v>#N/A</v>
      </c>
      <c r="K10515" t="b">
        <f t="shared" si="164"/>
        <v>1</v>
      </c>
    </row>
    <row r="10516" spans="9:11">
      <c r="I10516" t="e">
        <f>IF(J10516="natural gas",VLOOKUP(D10516,'Cross-Page Data'!$I$4:$J$13,2,FALSE),IF(J10516="solar",VLOOKUP('Form 923'!D10516,'Cross-Page Data'!$I$14:$J$117,2,FALSE),J10516))</f>
        <v>#N/A</v>
      </c>
      <c r="J10516" t="e">
        <f>VLOOKUP(E10516,'Cross-Page Data'!$D$4:$F$48,3,FALSE)</f>
        <v>#N/A</v>
      </c>
      <c r="K10516" t="b">
        <f t="shared" si="164"/>
        <v>1</v>
      </c>
    </row>
    <row r="10517" spans="9:11">
      <c r="I10517" t="e">
        <f>IF(J10517="natural gas",VLOOKUP(D10517,'Cross-Page Data'!$I$4:$J$13,2,FALSE),IF(J10517="solar",VLOOKUP('Form 923'!D10517,'Cross-Page Data'!$I$14:$J$117,2,FALSE),J10517))</f>
        <v>#N/A</v>
      </c>
      <c r="J10517" t="e">
        <f>VLOOKUP(E10517,'Cross-Page Data'!$D$4:$F$48,3,FALSE)</f>
        <v>#N/A</v>
      </c>
      <c r="K10517" t="b">
        <f t="shared" si="164"/>
        <v>1</v>
      </c>
    </row>
    <row r="10518" spans="9:11">
      <c r="I10518" t="e">
        <f>IF(J10518="natural gas",VLOOKUP(D10518,'Cross-Page Data'!$I$4:$J$13,2,FALSE),IF(J10518="solar",VLOOKUP('Form 923'!D10518,'Cross-Page Data'!$I$14:$J$117,2,FALSE),J10518))</f>
        <v>#N/A</v>
      </c>
      <c r="J10518" t="e">
        <f>VLOOKUP(E10518,'Cross-Page Data'!$D$4:$F$48,3,FALSE)</f>
        <v>#N/A</v>
      </c>
      <c r="K10518" t="b">
        <f t="shared" si="164"/>
        <v>1</v>
      </c>
    </row>
    <row r="10519" spans="9:11">
      <c r="I10519" t="e">
        <f>IF(J10519="natural gas",VLOOKUP(D10519,'Cross-Page Data'!$I$4:$J$13,2,FALSE),IF(J10519="solar",VLOOKUP('Form 923'!D10519,'Cross-Page Data'!$I$14:$J$117,2,FALSE),J10519))</f>
        <v>#N/A</v>
      </c>
      <c r="J10519" t="e">
        <f>VLOOKUP(E10519,'Cross-Page Data'!$D$4:$F$48,3,FALSE)</f>
        <v>#N/A</v>
      </c>
      <c r="K10519" t="b">
        <f t="shared" si="164"/>
        <v>1</v>
      </c>
    </row>
    <row r="10520" spans="9:11">
      <c r="I10520" t="e">
        <f>IF(J10520="natural gas",VLOOKUP(D10520,'Cross-Page Data'!$I$4:$J$13,2,FALSE),IF(J10520="solar",VLOOKUP('Form 923'!D10520,'Cross-Page Data'!$I$14:$J$117,2,FALSE),J10520))</f>
        <v>#N/A</v>
      </c>
      <c r="J10520" t="e">
        <f>VLOOKUP(E10520,'Cross-Page Data'!$D$4:$F$48,3,FALSE)</f>
        <v>#N/A</v>
      </c>
      <c r="K10520" t="b">
        <f t="shared" si="164"/>
        <v>1</v>
      </c>
    </row>
    <row r="10521" spans="9:11">
      <c r="I10521" t="e">
        <f>IF(J10521="natural gas",VLOOKUP(D10521,'Cross-Page Data'!$I$4:$J$13,2,FALSE),IF(J10521="solar",VLOOKUP('Form 923'!D10521,'Cross-Page Data'!$I$14:$J$117,2,FALSE),J10521))</f>
        <v>#N/A</v>
      </c>
      <c r="J10521" t="e">
        <f>VLOOKUP(E10521,'Cross-Page Data'!$D$4:$F$48,3,FALSE)</f>
        <v>#N/A</v>
      </c>
      <c r="K10521" t="b">
        <f t="shared" si="164"/>
        <v>1</v>
      </c>
    </row>
    <row r="10522" spans="9:11">
      <c r="I10522" t="e">
        <f>IF(J10522="natural gas",VLOOKUP(D10522,'Cross-Page Data'!$I$4:$J$13,2,FALSE),IF(J10522="solar",VLOOKUP('Form 923'!D10522,'Cross-Page Data'!$I$14:$J$117,2,FALSE),J10522))</f>
        <v>#N/A</v>
      </c>
      <c r="J10522" t="e">
        <f>VLOOKUP(E10522,'Cross-Page Data'!$D$4:$F$48,3,FALSE)</f>
        <v>#N/A</v>
      </c>
      <c r="K10522" t="b">
        <f t="shared" si="164"/>
        <v>1</v>
      </c>
    </row>
    <row r="10523" spans="9:11">
      <c r="I10523" t="e">
        <f>IF(J10523="natural gas",VLOOKUP(D10523,'Cross-Page Data'!$I$4:$J$13,2,FALSE),IF(J10523="solar",VLOOKUP('Form 923'!D10523,'Cross-Page Data'!$I$14:$J$117,2,FALSE),J10523))</f>
        <v>#N/A</v>
      </c>
      <c r="J10523" t="e">
        <f>VLOOKUP(E10523,'Cross-Page Data'!$D$4:$F$48,3,FALSE)</f>
        <v>#N/A</v>
      </c>
      <c r="K10523" t="b">
        <f t="shared" si="164"/>
        <v>1</v>
      </c>
    </row>
    <row r="10524" spans="9:11">
      <c r="I10524" t="e">
        <f>IF(J10524="natural gas",VLOOKUP(D10524,'Cross-Page Data'!$I$4:$J$13,2,FALSE),IF(J10524="solar",VLOOKUP('Form 923'!D10524,'Cross-Page Data'!$I$14:$J$117,2,FALSE),J10524))</f>
        <v>#N/A</v>
      </c>
      <c r="J10524" t="e">
        <f>VLOOKUP(E10524,'Cross-Page Data'!$D$4:$F$48,3,FALSE)</f>
        <v>#N/A</v>
      </c>
      <c r="K10524" t="b">
        <f t="shared" si="164"/>
        <v>1</v>
      </c>
    </row>
    <row r="10525" spans="9:11">
      <c r="I10525" t="e">
        <f>IF(J10525="natural gas",VLOOKUP(D10525,'Cross-Page Data'!$I$4:$J$13,2,FALSE),IF(J10525="solar",VLOOKUP('Form 923'!D10525,'Cross-Page Data'!$I$14:$J$117,2,FALSE),J10525))</f>
        <v>#N/A</v>
      </c>
      <c r="J10525" t="e">
        <f>VLOOKUP(E10525,'Cross-Page Data'!$D$4:$F$48,3,FALSE)</f>
        <v>#N/A</v>
      </c>
      <c r="K10525" t="b">
        <f t="shared" si="164"/>
        <v>1</v>
      </c>
    </row>
    <row r="10526" spans="9:11">
      <c r="I10526" t="e">
        <f>IF(J10526="natural gas",VLOOKUP(D10526,'Cross-Page Data'!$I$4:$J$13,2,FALSE),IF(J10526="solar",VLOOKUP('Form 923'!D10526,'Cross-Page Data'!$I$14:$J$117,2,FALSE),J10526))</f>
        <v>#N/A</v>
      </c>
      <c r="J10526" t="e">
        <f>VLOOKUP(E10526,'Cross-Page Data'!$D$4:$F$48,3,FALSE)</f>
        <v>#N/A</v>
      </c>
      <c r="K10526" t="b">
        <f t="shared" si="164"/>
        <v>1</v>
      </c>
    </row>
    <row r="10527" spans="9:11">
      <c r="I10527" t="e">
        <f>IF(J10527="natural gas",VLOOKUP(D10527,'Cross-Page Data'!$I$4:$J$13,2,FALSE),IF(J10527="solar",VLOOKUP('Form 923'!D10527,'Cross-Page Data'!$I$14:$J$117,2,FALSE),J10527))</f>
        <v>#N/A</v>
      </c>
      <c r="J10527" t="e">
        <f>VLOOKUP(E10527,'Cross-Page Data'!$D$4:$F$48,3,FALSE)</f>
        <v>#N/A</v>
      </c>
      <c r="K10527" t="b">
        <f t="shared" si="164"/>
        <v>1</v>
      </c>
    </row>
    <row r="10528" spans="9:11">
      <c r="I10528" t="e">
        <f>IF(J10528="natural gas",VLOOKUP(D10528,'Cross-Page Data'!$I$4:$J$13,2,FALSE),IF(J10528="solar",VLOOKUP('Form 923'!D10528,'Cross-Page Data'!$I$14:$J$117,2,FALSE),J10528))</f>
        <v>#N/A</v>
      </c>
      <c r="J10528" t="e">
        <f>VLOOKUP(E10528,'Cross-Page Data'!$D$4:$F$48,3,FALSE)</f>
        <v>#N/A</v>
      </c>
      <c r="K10528" t="b">
        <f t="shared" si="164"/>
        <v>1</v>
      </c>
    </row>
    <row r="10529" spans="9:11">
      <c r="I10529" t="e">
        <f>IF(J10529="natural gas",VLOOKUP(D10529,'Cross-Page Data'!$I$4:$J$13,2,FALSE),IF(J10529="solar",VLOOKUP('Form 923'!D10529,'Cross-Page Data'!$I$14:$J$117,2,FALSE),J10529))</f>
        <v>#N/A</v>
      </c>
      <c r="J10529" t="e">
        <f>VLOOKUP(E10529,'Cross-Page Data'!$D$4:$F$48,3,FALSE)</f>
        <v>#N/A</v>
      </c>
      <c r="K10529" t="b">
        <f t="shared" si="164"/>
        <v>1</v>
      </c>
    </row>
    <row r="10530" spans="9:11">
      <c r="I10530" t="e">
        <f>IF(J10530="natural gas",VLOOKUP(D10530,'Cross-Page Data'!$I$4:$J$13,2,FALSE),IF(J10530="solar",VLOOKUP('Form 923'!D10530,'Cross-Page Data'!$I$14:$J$117,2,FALSE),J10530))</f>
        <v>#N/A</v>
      </c>
      <c r="J10530" t="e">
        <f>VLOOKUP(E10530,'Cross-Page Data'!$D$4:$F$48,3,FALSE)</f>
        <v>#N/A</v>
      </c>
      <c r="K10530" t="b">
        <f t="shared" si="164"/>
        <v>1</v>
      </c>
    </row>
    <row r="10531" spans="9:11">
      <c r="I10531" t="e">
        <f>IF(J10531="natural gas",VLOOKUP(D10531,'Cross-Page Data'!$I$4:$J$13,2,FALSE),IF(J10531="solar",VLOOKUP('Form 923'!D10531,'Cross-Page Data'!$I$14:$J$117,2,FALSE),J10531))</f>
        <v>#N/A</v>
      </c>
      <c r="J10531" t="e">
        <f>VLOOKUP(E10531,'Cross-Page Data'!$D$4:$F$48,3,FALSE)</f>
        <v>#N/A</v>
      </c>
      <c r="K10531" t="b">
        <f t="shared" si="164"/>
        <v>1</v>
      </c>
    </row>
    <row r="10532" spans="9:11">
      <c r="I10532" t="e">
        <f>IF(J10532="natural gas",VLOOKUP(D10532,'Cross-Page Data'!$I$4:$J$13,2,FALSE),IF(J10532="solar",VLOOKUP('Form 923'!D10532,'Cross-Page Data'!$I$14:$J$117,2,FALSE),J10532))</f>
        <v>#N/A</v>
      </c>
      <c r="J10532" t="e">
        <f>VLOOKUP(E10532,'Cross-Page Data'!$D$4:$F$48,3,FALSE)</f>
        <v>#N/A</v>
      </c>
      <c r="K10532" t="b">
        <f t="shared" si="164"/>
        <v>1</v>
      </c>
    </row>
    <row r="10533" spans="9:11">
      <c r="I10533" t="e">
        <f>IF(J10533="natural gas",VLOOKUP(D10533,'Cross-Page Data'!$I$4:$J$13,2,FALSE),IF(J10533="solar",VLOOKUP('Form 923'!D10533,'Cross-Page Data'!$I$14:$J$117,2,FALSE),J10533))</f>
        <v>#N/A</v>
      </c>
      <c r="J10533" t="e">
        <f>VLOOKUP(E10533,'Cross-Page Data'!$D$4:$F$48,3,FALSE)</f>
        <v>#N/A</v>
      </c>
      <c r="K10533" t="b">
        <f t="shared" si="164"/>
        <v>1</v>
      </c>
    </row>
    <row r="10534" spans="9:11">
      <c r="I10534" t="e">
        <f>IF(J10534="natural gas",VLOOKUP(D10534,'Cross-Page Data'!$I$4:$J$13,2,FALSE),IF(J10534="solar",VLOOKUP('Form 923'!D10534,'Cross-Page Data'!$I$14:$J$117,2,FALSE),J10534))</f>
        <v>#N/A</v>
      </c>
      <c r="J10534" t="e">
        <f>VLOOKUP(E10534,'Cross-Page Data'!$D$4:$F$48,3,FALSE)</f>
        <v>#N/A</v>
      </c>
      <c r="K10534" t="b">
        <f t="shared" si="164"/>
        <v>1</v>
      </c>
    </row>
    <row r="10535" spans="9:11">
      <c r="I10535" t="e">
        <f>IF(J10535="natural gas",VLOOKUP(D10535,'Cross-Page Data'!$I$4:$J$13,2,FALSE),IF(J10535="solar",VLOOKUP('Form 923'!D10535,'Cross-Page Data'!$I$14:$J$117,2,FALSE),J10535))</f>
        <v>#N/A</v>
      </c>
      <c r="J10535" t="e">
        <f>VLOOKUP(E10535,'Cross-Page Data'!$D$4:$F$48,3,FALSE)</f>
        <v>#N/A</v>
      </c>
      <c r="K10535" t="b">
        <f t="shared" si="164"/>
        <v>1</v>
      </c>
    </row>
    <row r="10536" spans="9:11">
      <c r="I10536" t="e">
        <f>IF(J10536="natural gas",VLOOKUP(D10536,'Cross-Page Data'!$I$4:$J$13,2,FALSE),IF(J10536="solar",VLOOKUP('Form 923'!D10536,'Cross-Page Data'!$I$14:$J$117,2,FALSE),J10536))</f>
        <v>#N/A</v>
      </c>
      <c r="J10536" t="e">
        <f>VLOOKUP(E10536,'Cross-Page Data'!$D$4:$F$48,3,FALSE)</f>
        <v>#N/A</v>
      </c>
      <c r="K10536" t="b">
        <f t="shared" si="164"/>
        <v>1</v>
      </c>
    </row>
    <row r="10537" spans="9:11">
      <c r="I10537" t="e">
        <f>IF(J10537="natural gas",VLOOKUP(D10537,'Cross-Page Data'!$I$4:$J$13,2,FALSE),IF(J10537="solar",VLOOKUP('Form 923'!D10537,'Cross-Page Data'!$I$14:$J$117,2,FALSE),J10537))</f>
        <v>#N/A</v>
      </c>
      <c r="J10537" t="e">
        <f>VLOOKUP(E10537,'Cross-Page Data'!$D$4:$F$48,3,FALSE)</f>
        <v>#N/A</v>
      </c>
      <c r="K10537" t="b">
        <f t="shared" si="164"/>
        <v>1</v>
      </c>
    </row>
    <row r="10538" spans="9:11">
      <c r="I10538" t="e">
        <f>IF(J10538="natural gas",VLOOKUP(D10538,'Cross-Page Data'!$I$4:$J$13,2,FALSE),IF(J10538="solar",VLOOKUP('Form 923'!D10538,'Cross-Page Data'!$I$14:$J$117,2,FALSE),J10538))</f>
        <v>#N/A</v>
      </c>
      <c r="J10538" t="e">
        <f>VLOOKUP(E10538,'Cross-Page Data'!$D$4:$F$48,3,FALSE)</f>
        <v>#N/A</v>
      </c>
      <c r="K10538" t="b">
        <f t="shared" si="164"/>
        <v>1</v>
      </c>
    </row>
    <row r="10539" spans="9:11">
      <c r="I10539" t="e">
        <f>IF(J10539="natural gas",VLOOKUP(D10539,'Cross-Page Data'!$I$4:$J$13,2,FALSE),IF(J10539="solar",VLOOKUP('Form 923'!D10539,'Cross-Page Data'!$I$14:$J$117,2,FALSE),J10539))</f>
        <v>#N/A</v>
      </c>
      <c r="J10539" t="e">
        <f>VLOOKUP(E10539,'Cross-Page Data'!$D$4:$F$48,3,FALSE)</f>
        <v>#N/A</v>
      </c>
      <c r="K10539" t="b">
        <f t="shared" si="164"/>
        <v>1</v>
      </c>
    </row>
    <row r="10540" spans="9:11">
      <c r="I10540" t="e">
        <f>IF(J10540="natural gas",VLOOKUP(D10540,'Cross-Page Data'!$I$4:$J$13,2,FALSE),IF(J10540="solar",VLOOKUP('Form 923'!D10540,'Cross-Page Data'!$I$14:$J$117,2,FALSE),J10540))</f>
        <v>#N/A</v>
      </c>
      <c r="J10540" t="e">
        <f>VLOOKUP(E10540,'Cross-Page Data'!$D$4:$F$48,3,FALSE)</f>
        <v>#N/A</v>
      </c>
      <c r="K10540" t="b">
        <f t="shared" si="164"/>
        <v>1</v>
      </c>
    </row>
    <row r="10541" spans="9:11">
      <c r="I10541" t="e">
        <f>IF(J10541="natural gas",VLOOKUP(D10541,'Cross-Page Data'!$I$4:$J$13,2,FALSE),IF(J10541="solar",VLOOKUP('Form 923'!D10541,'Cross-Page Data'!$I$14:$J$117,2,FALSE),J10541))</f>
        <v>#N/A</v>
      </c>
      <c r="J10541" t="e">
        <f>VLOOKUP(E10541,'Cross-Page Data'!$D$4:$F$48,3,FALSE)</f>
        <v>#N/A</v>
      </c>
      <c r="K10541" t="b">
        <f t="shared" si="164"/>
        <v>1</v>
      </c>
    </row>
    <row r="10542" spans="9:11">
      <c r="I10542" t="e">
        <f>IF(J10542="natural gas",VLOOKUP(D10542,'Cross-Page Data'!$I$4:$J$13,2,FALSE),IF(J10542="solar",VLOOKUP('Form 923'!D10542,'Cross-Page Data'!$I$14:$J$117,2,FALSE),J10542))</f>
        <v>#N/A</v>
      </c>
      <c r="J10542" t="e">
        <f>VLOOKUP(E10542,'Cross-Page Data'!$D$4:$F$48,3,FALSE)</f>
        <v>#N/A</v>
      </c>
      <c r="K10542" t="b">
        <f t="shared" si="164"/>
        <v>1</v>
      </c>
    </row>
    <row r="10543" spans="9:11">
      <c r="I10543" t="e">
        <f>IF(J10543="natural gas",VLOOKUP(D10543,'Cross-Page Data'!$I$4:$J$13,2,FALSE),IF(J10543="solar",VLOOKUP('Form 923'!D10543,'Cross-Page Data'!$I$14:$J$117,2,FALSE),J10543))</f>
        <v>#N/A</v>
      </c>
      <c r="J10543" t="e">
        <f>VLOOKUP(E10543,'Cross-Page Data'!$D$4:$F$48,3,FALSE)</f>
        <v>#N/A</v>
      </c>
      <c r="K10543" t="b">
        <f t="shared" si="164"/>
        <v>1</v>
      </c>
    </row>
    <row r="10544" spans="9:11">
      <c r="I10544" t="e">
        <f>IF(J10544="natural gas",VLOOKUP(D10544,'Cross-Page Data'!$I$4:$J$13,2,FALSE),IF(J10544="solar",VLOOKUP('Form 923'!D10544,'Cross-Page Data'!$I$14:$J$117,2,FALSE),J10544))</f>
        <v>#N/A</v>
      </c>
      <c r="J10544" t="e">
        <f>VLOOKUP(E10544,'Cross-Page Data'!$D$4:$F$48,3,FALSE)</f>
        <v>#N/A</v>
      </c>
      <c r="K10544" t="b">
        <f t="shared" si="164"/>
        <v>1</v>
      </c>
    </row>
    <row r="10545" spans="9:11">
      <c r="I10545" t="e">
        <f>IF(J10545="natural gas",VLOOKUP(D10545,'Cross-Page Data'!$I$4:$J$13,2,FALSE),IF(J10545="solar",VLOOKUP('Form 923'!D10545,'Cross-Page Data'!$I$14:$J$117,2,FALSE),J10545))</f>
        <v>#N/A</v>
      </c>
      <c r="J10545" t="e">
        <f>VLOOKUP(E10545,'Cross-Page Data'!$D$4:$F$48,3,FALSE)</f>
        <v>#N/A</v>
      </c>
      <c r="K10545" t="b">
        <f t="shared" si="164"/>
        <v>1</v>
      </c>
    </row>
    <row r="10546" spans="9:11">
      <c r="I10546" t="e">
        <f>IF(J10546="natural gas",VLOOKUP(D10546,'Cross-Page Data'!$I$4:$J$13,2,FALSE),IF(J10546="solar",VLOOKUP('Form 923'!D10546,'Cross-Page Data'!$I$14:$J$117,2,FALSE),J10546))</f>
        <v>#N/A</v>
      </c>
      <c r="J10546" t="e">
        <f>VLOOKUP(E10546,'Cross-Page Data'!$D$4:$F$48,3,FALSE)</f>
        <v>#N/A</v>
      </c>
      <c r="K10546" t="b">
        <f t="shared" si="164"/>
        <v>1</v>
      </c>
    </row>
    <row r="10547" spans="9:11">
      <c r="I10547" t="e">
        <f>IF(J10547="natural gas",VLOOKUP(D10547,'Cross-Page Data'!$I$4:$J$13,2,FALSE),IF(J10547="solar",VLOOKUP('Form 923'!D10547,'Cross-Page Data'!$I$14:$J$117,2,FALSE),J10547))</f>
        <v>#N/A</v>
      </c>
      <c r="J10547" t="e">
        <f>VLOOKUP(E10547,'Cross-Page Data'!$D$4:$F$48,3,FALSE)</f>
        <v>#N/A</v>
      </c>
      <c r="K10547" t="b">
        <f t="shared" si="164"/>
        <v>1</v>
      </c>
    </row>
    <row r="10548" spans="9:11">
      <c r="I10548" t="e">
        <f>IF(J10548="natural gas",VLOOKUP(D10548,'Cross-Page Data'!$I$4:$J$13,2,FALSE),IF(J10548="solar",VLOOKUP('Form 923'!D10548,'Cross-Page Data'!$I$14:$J$117,2,FALSE),J10548))</f>
        <v>#N/A</v>
      </c>
      <c r="J10548" t="e">
        <f>VLOOKUP(E10548,'Cross-Page Data'!$D$4:$F$48,3,FALSE)</f>
        <v>#N/A</v>
      </c>
      <c r="K10548" t="b">
        <f t="shared" si="164"/>
        <v>1</v>
      </c>
    </row>
    <row r="10549" spans="9:11">
      <c r="I10549" t="e">
        <f>IF(J10549="natural gas",VLOOKUP(D10549,'Cross-Page Data'!$I$4:$J$13,2,FALSE),IF(J10549="solar",VLOOKUP('Form 923'!D10549,'Cross-Page Data'!$I$14:$J$117,2,FALSE),J10549))</f>
        <v>#N/A</v>
      </c>
      <c r="J10549" t="e">
        <f>VLOOKUP(E10549,'Cross-Page Data'!$D$4:$F$48,3,FALSE)</f>
        <v>#N/A</v>
      </c>
      <c r="K10549" t="b">
        <f t="shared" si="164"/>
        <v>1</v>
      </c>
    </row>
    <row r="10550" spans="9:11">
      <c r="I10550" t="e">
        <f>IF(J10550="natural gas",VLOOKUP(D10550,'Cross-Page Data'!$I$4:$J$13,2,FALSE),IF(J10550="solar",VLOOKUP('Form 923'!D10550,'Cross-Page Data'!$I$14:$J$117,2,FALSE),J10550))</f>
        <v>#N/A</v>
      </c>
      <c r="J10550" t="e">
        <f>VLOOKUP(E10550,'Cross-Page Data'!$D$4:$F$48,3,FALSE)</f>
        <v>#N/A</v>
      </c>
      <c r="K10550" t="b">
        <f t="shared" si="164"/>
        <v>1</v>
      </c>
    </row>
    <row r="10551" spans="9:11">
      <c r="I10551" t="e">
        <f>IF(J10551="natural gas",VLOOKUP(D10551,'Cross-Page Data'!$I$4:$J$13,2,FALSE),IF(J10551="solar",VLOOKUP('Form 923'!D10551,'Cross-Page Data'!$I$14:$J$117,2,FALSE),J10551))</f>
        <v>#N/A</v>
      </c>
      <c r="J10551" t="e">
        <f>VLOOKUP(E10551,'Cross-Page Data'!$D$4:$F$48,3,FALSE)</f>
        <v>#N/A</v>
      </c>
      <c r="K10551" t="b">
        <f t="shared" si="164"/>
        <v>1</v>
      </c>
    </row>
    <row r="10552" spans="9:11">
      <c r="I10552" t="e">
        <f>IF(J10552="natural gas",VLOOKUP(D10552,'Cross-Page Data'!$I$4:$J$13,2,FALSE),IF(J10552="solar",VLOOKUP('Form 923'!D10552,'Cross-Page Data'!$I$14:$J$117,2,FALSE),J10552))</f>
        <v>#N/A</v>
      </c>
      <c r="J10552" t="e">
        <f>VLOOKUP(E10552,'Cross-Page Data'!$D$4:$F$48,3,FALSE)</f>
        <v>#N/A</v>
      </c>
      <c r="K10552" t="b">
        <f t="shared" si="164"/>
        <v>1</v>
      </c>
    </row>
    <row r="10553" spans="9:11">
      <c r="I10553" t="e">
        <f>IF(J10553="natural gas",VLOOKUP(D10553,'Cross-Page Data'!$I$4:$J$13,2,FALSE),IF(J10553="solar",VLOOKUP('Form 923'!D10553,'Cross-Page Data'!$I$14:$J$117,2,FALSE),J10553))</f>
        <v>#N/A</v>
      </c>
      <c r="J10553" t="e">
        <f>VLOOKUP(E10553,'Cross-Page Data'!$D$4:$F$48,3,FALSE)</f>
        <v>#N/A</v>
      </c>
      <c r="K10553" t="b">
        <f t="shared" si="164"/>
        <v>1</v>
      </c>
    </row>
    <row r="10554" spans="9:11">
      <c r="I10554" t="e">
        <f>IF(J10554="natural gas",VLOOKUP(D10554,'Cross-Page Data'!$I$4:$J$13,2,FALSE),IF(J10554="solar",VLOOKUP('Form 923'!D10554,'Cross-Page Data'!$I$14:$J$117,2,FALSE),J10554))</f>
        <v>#N/A</v>
      </c>
      <c r="J10554" t="e">
        <f>VLOOKUP(E10554,'Cross-Page Data'!$D$4:$F$48,3,FALSE)</f>
        <v>#N/A</v>
      </c>
      <c r="K10554" t="b">
        <f t="shared" si="164"/>
        <v>1</v>
      </c>
    </row>
    <row r="10555" spans="9:11">
      <c r="I10555" t="e">
        <f>IF(J10555="natural gas",VLOOKUP(D10555,'Cross-Page Data'!$I$4:$J$13,2,FALSE),IF(J10555="solar",VLOOKUP('Form 923'!D10555,'Cross-Page Data'!$I$14:$J$117,2,FALSE),J10555))</f>
        <v>#N/A</v>
      </c>
      <c r="J10555" t="e">
        <f>VLOOKUP(E10555,'Cross-Page Data'!$D$4:$F$48,3,FALSE)</f>
        <v>#N/A</v>
      </c>
      <c r="K10555" t="b">
        <f t="shared" si="164"/>
        <v>1</v>
      </c>
    </row>
    <row r="10556" spans="9:11">
      <c r="I10556" t="e">
        <f>IF(J10556="natural gas",VLOOKUP(D10556,'Cross-Page Data'!$I$4:$J$13,2,FALSE),IF(J10556="solar",VLOOKUP('Form 923'!D10556,'Cross-Page Data'!$I$14:$J$117,2,FALSE),J10556))</f>
        <v>#N/A</v>
      </c>
      <c r="J10556" t="e">
        <f>VLOOKUP(E10556,'Cross-Page Data'!$D$4:$F$48,3,FALSE)</f>
        <v>#N/A</v>
      </c>
      <c r="K10556" t="b">
        <f t="shared" si="164"/>
        <v>1</v>
      </c>
    </row>
    <row r="10557" spans="9:11">
      <c r="I10557" t="e">
        <f>IF(J10557="natural gas",VLOOKUP(D10557,'Cross-Page Data'!$I$4:$J$13,2,FALSE),IF(J10557="solar",VLOOKUP('Form 923'!D10557,'Cross-Page Data'!$I$14:$J$117,2,FALSE),J10557))</f>
        <v>#N/A</v>
      </c>
      <c r="J10557" t="e">
        <f>VLOOKUP(E10557,'Cross-Page Data'!$D$4:$F$48,3,FALSE)</f>
        <v>#N/A</v>
      </c>
      <c r="K10557" t="b">
        <f t="shared" si="164"/>
        <v>1</v>
      </c>
    </row>
    <row r="10558" spans="9:11">
      <c r="I10558" t="e">
        <f>IF(J10558="natural gas",VLOOKUP(D10558,'Cross-Page Data'!$I$4:$J$13,2,FALSE),IF(J10558="solar",VLOOKUP('Form 923'!D10558,'Cross-Page Data'!$I$14:$J$117,2,FALSE),J10558))</f>
        <v>#N/A</v>
      </c>
      <c r="J10558" t="e">
        <f>VLOOKUP(E10558,'Cross-Page Data'!$D$4:$F$48,3,FALSE)</f>
        <v>#N/A</v>
      </c>
      <c r="K10558" t="b">
        <f t="shared" si="164"/>
        <v>1</v>
      </c>
    </row>
    <row r="10559" spans="9:11">
      <c r="I10559" t="e">
        <f>IF(J10559="natural gas",VLOOKUP(D10559,'Cross-Page Data'!$I$4:$J$13,2,FALSE),IF(J10559="solar",VLOOKUP('Form 923'!D10559,'Cross-Page Data'!$I$14:$J$117,2,FALSE),J10559))</f>
        <v>#N/A</v>
      </c>
      <c r="J10559" t="e">
        <f>VLOOKUP(E10559,'Cross-Page Data'!$D$4:$F$48,3,FALSE)</f>
        <v>#N/A</v>
      </c>
      <c r="K10559" t="b">
        <f t="shared" si="164"/>
        <v>1</v>
      </c>
    </row>
    <row r="10560" spans="9:11">
      <c r="I10560" t="e">
        <f>IF(J10560="natural gas",VLOOKUP(D10560,'Cross-Page Data'!$I$4:$J$13,2,FALSE),IF(J10560="solar",VLOOKUP('Form 923'!D10560,'Cross-Page Data'!$I$14:$J$117,2,FALSE),J10560))</f>
        <v>#N/A</v>
      </c>
      <c r="J10560" t="e">
        <f>VLOOKUP(E10560,'Cross-Page Data'!$D$4:$F$48,3,FALSE)</f>
        <v>#N/A</v>
      </c>
      <c r="K10560" t="b">
        <f t="shared" si="164"/>
        <v>1</v>
      </c>
    </row>
    <row r="10561" spans="9:11">
      <c r="I10561" t="e">
        <f>IF(J10561="natural gas",VLOOKUP(D10561,'Cross-Page Data'!$I$4:$J$13,2,FALSE),IF(J10561="solar",VLOOKUP('Form 923'!D10561,'Cross-Page Data'!$I$14:$J$117,2,FALSE),J10561))</f>
        <v>#N/A</v>
      </c>
      <c r="J10561" t="e">
        <f>VLOOKUP(E10561,'Cross-Page Data'!$D$4:$F$48,3,FALSE)</f>
        <v>#N/A</v>
      </c>
      <c r="K10561" t="b">
        <f t="shared" si="164"/>
        <v>1</v>
      </c>
    </row>
    <row r="10562" spans="9:11">
      <c r="I10562" t="e">
        <f>IF(J10562="natural gas",VLOOKUP(D10562,'Cross-Page Data'!$I$4:$J$13,2,FALSE),IF(J10562="solar",VLOOKUP('Form 923'!D10562,'Cross-Page Data'!$I$14:$J$117,2,FALSE),J10562))</f>
        <v>#N/A</v>
      </c>
      <c r="J10562" t="e">
        <f>VLOOKUP(E10562,'Cross-Page Data'!$D$4:$F$48,3,FALSE)</f>
        <v>#N/A</v>
      </c>
      <c r="K10562" t="b">
        <f t="shared" si="164"/>
        <v>1</v>
      </c>
    </row>
    <row r="10563" spans="9:11">
      <c r="I10563" t="e">
        <f>IF(J10563="natural gas",VLOOKUP(D10563,'Cross-Page Data'!$I$4:$J$13,2,FALSE),IF(J10563="solar",VLOOKUP('Form 923'!D10563,'Cross-Page Data'!$I$14:$J$117,2,FALSE),J10563))</f>
        <v>#N/A</v>
      </c>
      <c r="J10563" t="e">
        <f>VLOOKUP(E10563,'Cross-Page Data'!$D$4:$F$48,3,FALSE)</f>
        <v>#N/A</v>
      </c>
      <c r="K10563" t="b">
        <f t="shared" si="164"/>
        <v>1</v>
      </c>
    </row>
    <row r="10564" spans="9:11">
      <c r="I10564" t="e">
        <f>IF(J10564="natural gas",VLOOKUP(D10564,'Cross-Page Data'!$I$4:$J$13,2,FALSE),IF(J10564="solar",VLOOKUP('Form 923'!D10564,'Cross-Page Data'!$I$14:$J$117,2,FALSE),J10564))</f>
        <v>#N/A</v>
      </c>
      <c r="J10564" t="e">
        <f>VLOOKUP(E10564,'Cross-Page Data'!$D$4:$F$48,3,FALSE)</f>
        <v>#N/A</v>
      </c>
      <c r="K10564" t="b">
        <f t="shared" si="164"/>
        <v>1</v>
      </c>
    </row>
    <row r="10565" spans="9:11">
      <c r="I10565" t="e">
        <f>IF(J10565="natural gas",VLOOKUP(D10565,'Cross-Page Data'!$I$4:$J$13,2,FALSE),IF(J10565="solar",VLOOKUP('Form 923'!D10565,'Cross-Page Data'!$I$14:$J$117,2,FALSE),J10565))</f>
        <v>#N/A</v>
      </c>
      <c r="J10565" t="e">
        <f>VLOOKUP(E10565,'Cross-Page Data'!$D$4:$F$48,3,FALSE)</f>
        <v>#N/A</v>
      </c>
      <c r="K10565" t="b">
        <f t="shared" si="164"/>
        <v>1</v>
      </c>
    </row>
    <row r="10566" spans="9:11">
      <c r="I10566" t="e">
        <f>IF(J10566="natural gas",VLOOKUP(D10566,'Cross-Page Data'!$I$4:$J$13,2,FALSE),IF(J10566="solar",VLOOKUP('Form 923'!D10566,'Cross-Page Data'!$I$14:$J$117,2,FALSE),J10566))</f>
        <v>#N/A</v>
      </c>
      <c r="J10566" t="e">
        <f>VLOOKUP(E10566,'Cross-Page Data'!$D$4:$F$48,3,FALSE)</f>
        <v>#N/A</v>
      </c>
      <c r="K10566" t="b">
        <f t="shared" si="164"/>
        <v>1</v>
      </c>
    </row>
    <row r="10567" spans="9:11">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c r="I10568" t="e">
        <f>IF(J10568="natural gas",VLOOKUP(D10568,'Cross-Page Data'!$I$4:$J$13,2,FALSE),IF(J10568="solar",VLOOKUP('Form 923'!D10568,'Cross-Page Data'!$I$14:$J$117,2,FALSE),J10568))</f>
        <v>#N/A</v>
      </c>
      <c r="J10568" t="e">
        <f>VLOOKUP(E10568,'Cross-Page Data'!$D$4:$F$48,3,FALSE)</f>
        <v>#N/A</v>
      </c>
      <c r="K10568" t="b">
        <f t="shared" si="165"/>
        <v>1</v>
      </c>
    </row>
    <row r="10569" spans="9:11">
      <c r="I10569" t="e">
        <f>IF(J10569="natural gas",VLOOKUP(D10569,'Cross-Page Data'!$I$4:$J$13,2,FALSE),IF(J10569="solar",VLOOKUP('Form 923'!D10569,'Cross-Page Data'!$I$14:$J$117,2,FALSE),J10569))</f>
        <v>#N/A</v>
      </c>
      <c r="J10569" t="e">
        <f>VLOOKUP(E10569,'Cross-Page Data'!$D$4:$F$48,3,FALSE)</f>
        <v>#N/A</v>
      </c>
      <c r="K10569" t="b">
        <f t="shared" si="165"/>
        <v>1</v>
      </c>
    </row>
    <row r="10570" spans="9:11">
      <c r="I10570" t="e">
        <f>IF(J10570="natural gas",VLOOKUP(D10570,'Cross-Page Data'!$I$4:$J$13,2,FALSE),IF(J10570="solar",VLOOKUP('Form 923'!D10570,'Cross-Page Data'!$I$14:$J$117,2,FALSE),J10570))</f>
        <v>#N/A</v>
      </c>
      <c r="J10570" t="e">
        <f>VLOOKUP(E10570,'Cross-Page Data'!$D$4:$F$48,3,FALSE)</f>
        <v>#N/A</v>
      </c>
      <c r="K10570" t="b">
        <f t="shared" si="165"/>
        <v>1</v>
      </c>
    </row>
    <row r="10571" spans="9:11">
      <c r="I10571" t="e">
        <f>IF(J10571="natural gas",VLOOKUP(D10571,'Cross-Page Data'!$I$4:$J$13,2,FALSE),IF(J10571="solar",VLOOKUP('Form 923'!D10571,'Cross-Page Data'!$I$14:$J$117,2,FALSE),J10571))</f>
        <v>#N/A</v>
      </c>
      <c r="J10571" t="e">
        <f>VLOOKUP(E10571,'Cross-Page Data'!$D$4:$F$48,3,FALSE)</f>
        <v>#N/A</v>
      </c>
      <c r="K10571" t="b">
        <f t="shared" si="165"/>
        <v>1</v>
      </c>
    </row>
    <row r="10572" spans="9:11">
      <c r="I10572" t="e">
        <f>IF(J10572="natural gas",VLOOKUP(D10572,'Cross-Page Data'!$I$4:$J$13,2,FALSE),IF(J10572="solar",VLOOKUP('Form 923'!D10572,'Cross-Page Data'!$I$14:$J$117,2,FALSE),J10572))</f>
        <v>#N/A</v>
      </c>
      <c r="J10572" t="e">
        <f>VLOOKUP(E10572,'Cross-Page Data'!$D$4:$F$48,3,FALSE)</f>
        <v>#N/A</v>
      </c>
      <c r="K10572" t="b">
        <f t="shared" si="165"/>
        <v>1</v>
      </c>
    </row>
    <row r="10573" spans="9:11">
      <c r="I10573" t="e">
        <f>IF(J10573="natural gas",VLOOKUP(D10573,'Cross-Page Data'!$I$4:$J$13,2,FALSE),IF(J10573="solar",VLOOKUP('Form 923'!D10573,'Cross-Page Data'!$I$14:$J$117,2,FALSE),J10573))</f>
        <v>#N/A</v>
      </c>
      <c r="J10573" t="e">
        <f>VLOOKUP(E10573,'Cross-Page Data'!$D$4:$F$48,3,FALSE)</f>
        <v>#N/A</v>
      </c>
      <c r="K10573" t="b">
        <f t="shared" si="165"/>
        <v>1</v>
      </c>
    </row>
    <row r="10574" spans="9:11">
      <c r="I10574" t="e">
        <f>IF(J10574="natural gas",VLOOKUP(D10574,'Cross-Page Data'!$I$4:$J$13,2,FALSE),IF(J10574="solar",VLOOKUP('Form 923'!D10574,'Cross-Page Data'!$I$14:$J$117,2,FALSE),J10574))</f>
        <v>#N/A</v>
      </c>
      <c r="J10574" t="e">
        <f>VLOOKUP(E10574,'Cross-Page Data'!$D$4:$F$48,3,FALSE)</f>
        <v>#N/A</v>
      </c>
      <c r="K10574" t="b">
        <f t="shared" si="165"/>
        <v>1</v>
      </c>
    </row>
    <row r="10575" spans="9:11">
      <c r="I10575" t="e">
        <f>IF(J10575="natural gas",VLOOKUP(D10575,'Cross-Page Data'!$I$4:$J$13,2,FALSE),IF(J10575="solar",VLOOKUP('Form 923'!D10575,'Cross-Page Data'!$I$14:$J$117,2,FALSE),J10575))</f>
        <v>#N/A</v>
      </c>
      <c r="J10575" t="e">
        <f>VLOOKUP(E10575,'Cross-Page Data'!$D$4:$F$48,3,FALSE)</f>
        <v>#N/A</v>
      </c>
      <c r="K10575" t="b">
        <f t="shared" si="165"/>
        <v>1</v>
      </c>
    </row>
    <row r="10576" spans="9:11">
      <c r="I10576" t="e">
        <f>IF(J10576="natural gas",VLOOKUP(D10576,'Cross-Page Data'!$I$4:$J$13,2,FALSE),IF(J10576="solar",VLOOKUP('Form 923'!D10576,'Cross-Page Data'!$I$14:$J$117,2,FALSE),J10576))</f>
        <v>#N/A</v>
      </c>
      <c r="J10576" t="e">
        <f>VLOOKUP(E10576,'Cross-Page Data'!$D$4:$F$48,3,FALSE)</f>
        <v>#N/A</v>
      </c>
      <c r="K10576" t="b">
        <f t="shared" si="165"/>
        <v>1</v>
      </c>
    </row>
    <row r="10577" spans="9:11">
      <c r="I10577" t="e">
        <f>IF(J10577="natural gas",VLOOKUP(D10577,'Cross-Page Data'!$I$4:$J$13,2,FALSE),IF(J10577="solar",VLOOKUP('Form 923'!D10577,'Cross-Page Data'!$I$14:$J$117,2,FALSE),J10577))</f>
        <v>#N/A</v>
      </c>
      <c r="J10577" t="e">
        <f>VLOOKUP(E10577,'Cross-Page Data'!$D$4:$F$48,3,FALSE)</f>
        <v>#N/A</v>
      </c>
      <c r="K10577" t="b">
        <f t="shared" si="165"/>
        <v>1</v>
      </c>
    </row>
    <row r="10578" spans="9:11">
      <c r="I10578" t="e">
        <f>IF(J10578="natural gas",VLOOKUP(D10578,'Cross-Page Data'!$I$4:$J$13,2,FALSE),IF(J10578="solar",VLOOKUP('Form 923'!D10578,'Cross-Page Data'!$I$14:$J$117,2,FALSE),J10578))</f>
        <v>#N/A</v>
      </c>
      <c r="J10578" t="e">
        <f>VLOOKUP(E10578,'Cross-Page Data'!$D$4:$F$48,3,FALSE)</f>
        <v>#N/A</v>
      </c>
      <c r="K10578" t="b">
        <f t="shared" si="165"/>
        <v>1</v>
      </c>
    </row>
    <row r="10579" spans="9:11">
      <c r="I10579" t="e">
        <f>IF(J10579="natural gas",VLOOKUP(D10579,'Cross-Page Data'!$I$4:$J$13,2,FALSE),IF(J10579="solar",VLOOKUP('Form 923'!D10579,'Cross-Page Data'!$I$14:$J$117,2,FALSE),J10579))</f>
        <v>#N/A</v>
      </c>
      <c r="J10579" t="e">
        <f>VLOOKUP(E10579,'Cross-Page Data'!$D$4:$F$48,3,FALSE)</f>
        <v>#N/A</v>
      </c>
      <c r="K10579" t="b">
        <f t="shared" si="165"/>
        <v>1</v>
      </c>
    </row>
    <row r="10580" spans="9:11">
      <c r="I10580" t="e">
        <f>IF(J10580="natural gas",VLOOKUP(D10580,'Cross-Page Data'!$I$4:$J$13,2,FALSE),IF(J10580="solar",VLOOKUP('Form 923'!D10580,'Cross-Page Data'!$I$14:$J$117,2,FALSE),J10580))</f>
        <v>#N/A</v>
      </c>
      <c r="J10580" t="e">
        <f>VLOOKUP(E10580,'Cross-Page Data'!$D$4:$F$48,3,FALSE)</f>
        <v>#N/A</v>
      </c>
      <c r="K10580" t="b">
        <f t="shared" si="165"/>
        <v>1</v>
      </c>
    </row>
    <row r="10581" spans="9:11">
      <c r="I10581" t="e">
        <f>IF(J10581="natural gas",VLOOKUP(D10581,'Cross-Page Data'!$I$4:$J$13,2,FALSE),IF(J10581="solar",VLOOKUP('Form 923'!D10581,'Cross-Page Data'!$I$14:$J$117,2,FALSE),J10581))</f>
        <v>#N/A</v>
      </c>
      <c r="J10581" t="e">
        <f>VLOOKUP(E10581,'Cross-Page Data'!$D$4:$F$48,3,FALSE)</f>
        <v>#N/A</v>
      </c>
      <c r="K10581" t="b">
        <f t="shared" si="165"/>
        <v>1</v>
      </c>
    </row>
    <row r="10582" spans="9:11">
      <c r="I10582" t="e">
        <f>IF(J10582="natural gas",VLOOKUP(D10582,'Cross-Page Data'!$I$4:$J$13,2,FALSE),IF(J10582="solar",VLOOKUP('Form 923'!D10582,'Cross-Page Data'!$I$14:$J$117,2,FALSE),J10582))</f>
        <v>#N/A</v>
      </c>
      <c r="J10582" t="e">
        <f>VLOOKUP(E10582,'Cross-Page Data'!$D$4:$F$48,3,FALSE)</f>
        <v>#N/A</v>
      </c>
      <c r="K10582" t="b">
        <f t="shared" si="165"/>
        <v>1</v>
      </c>
    </row>
    <row r="10583" spans="9:11">
      <c r="I10583" t="e">
        <f>IF(J10583="natural gas",VLOOKUP(D10583,'Cross-Page Data'!$I$4:$J$13,2,FALSE),IF(J10583="solar",VLOOKUP('Form 923'!D10583,'Cross-Page Data'!$I$14:$J$117,2,FALSE),J10583))</f>
        <v>#N/A</v>
      </c>
      <c r="J10583" t="e">
        <f>VLOOKUP(E10583,'Cross-Page Data'!$D$4:$F$48,3,FALSE)</f>
        <v>#N/A</v>
      </c>
      <c r="K10583" t="b">
        <f t="shared" si="165"/>
        <v>1</v>
      </c>
    </row>
    <row r="10584" spans="9:11">
      <c r="I10584" t="e">
        <f>IF(J10584="natural gas",VLOOKUP(D10584,'Cross-Page Data'!$I$4:$J$13,2,FALSE),IF(J10584="solar",VLOOKUP('Form 923'!D10584,'Cross-Page Data'!$I$14:$J$117,2,FALSE),J10584))</f>
        <v>#N/A</v>
      </c>
      <c r="J10584" t="e">
        <f>VLOOKUP(E10584,'Cross-Page Data'!$D$4:$F$48,3,FALSE)</f>
        <v>#N/A</v>
      </c>
      <c r="K10584" t="b">
        <f t="shared" si="165"/>
        <v>1</v>
      </c>
    </row>
    <row r="10585" spans="9:11">
      <c r="I10585" t="e">
        <f>IF(J10585="natural gas",VLOOKUP(D10585,'Cross-Page Data'!$I$4:$J$13,2,FALSE),IF(J10585="solar",VLOOKUP('Form 923'!D10585,'Cross-Page Data'!$I$14:$J$117,2,FALSE),J10585))</f>
        <v>#N/A</v>
      </c>
      <c r="J10585" t="e">
        <f>VLOOKUP(E10585,'Cross-Page Data'!$D$4:$F$48,3,FALSE)</f>
        <v>#N/A</v>
      </c>
      <c r="K10585" t="b">
        <f t="shared" si="165"/>
        <v>1</v>
      </c>
    </row>
    <row r="10586" spans="9:11">
      <c r="I10586" t="e">
        <f>IF(J10586="natural gas",VLOOKUP(D10586,'Cross-Page Data'!$I$4:$J$13,2,FALSE),IF(J10586="solar",VLOOKUP('Form 923'!D10586,'Cross-Page Data'!$I$14:$J$117,2,FALSE),J10586))</f>
        <v>#N/A</v>
      </c>
      <c r="J10586" t="e">
        <f>VLOOKUP(E10586,'Cross-Page Data'!$D$4:$F$48,3,FALSE)</f>
        <v>#N/A</v>
      </c>
      <c r="K10586" t="b">
        <f t="shared" si="165"/>
        <v>1</v>
      </c>
    </row>
    <row r="10587" spans="9:11">
      <c r="I10587" t="e">
        <f>IF(J10587="natural gas",VLOOKUP(D10587,'Cross-Page Data'!$I$4:$J$13,2,FALSE),IF(J10587="solar",VLOOKUP('Form 923'!D10587,'Cross-Page Data'!$I$14:$J$117,2,FALSE),J10587))</f>
        <v>#N/A</v>
      </c>
      <c r="J10587" t="e">
        <f>VLOOKUP(E10587,'Cross-Page Data'!$D$4:$F$48,3,FALSE)</f>
        <v>#N/A</v>
      </c>
      <c r="K10587" t="b">
        <f t="shared" si="165"/>
        <v>1</v>
      </c>
    </row>
    <row r="10588" spans="9:11">
      <c r="I10588" t="e">
        <f>IF(J10588="natural gas",VLOOKUP(D10588,'Cross-Page Data'!$I$4:$J$13,2,FALSE),IF(J10588="solar",VLOOKUP('Form 923'!D10588,'Cross-Page Data'!$I$14:$J$117,2,FALSE),J10588))</f>
        <v>#N/A</v>
      </c>
      <c r="J10588" t="e">
        <f>VLOOKUP(E10588,'Cross-Page Data'!$D$4:$F$48,3,FALSE)</f>
        <v>#N/A</v>
      </c>
      <c r="K10588" t="b">
        <f t="shared" si="165"/>
        <v>1</v>
      </c>
    </row>
    <row r="10589" spans="9:11">
      <c r="I10589" t="e">
        <f>IF(J10589="natural gas",VLOOKUP(D10589,'Cross-Page Data'!$I$4:$J$13,2,FALSE),IF(J10589="solar",VLOOKUP('Form 923'!D10589,'Cross-Page Data'!$I$14:$J$117,2,FALSE),J10589))</f>
        <v>#N/A</v>
      </c>
      <c r="J10589" t="e">
        <f>VLOOKUP(E10589,'Cross-Page Data'!$D$4:$F$48,3,FALSE)</f>
        <v>#N/A</v>
      </c>
      <c r="K10589" t="b">
        <f t="shared" si="165"/>
        <v>1</v>
      </c>
    </row>
    <row r="10590" spans="9:11">
      <c r="I10590" t="e">
        <f>IF(J10590="natural gas",VLOOKUP(D10590,'Cross-Page Data'!$I$4:$J$13,2,FALSE),IF(J10590="solar",VLOOKUP('Form 923'!D10590,'Cross-Page Data'!$I$14:$J$117,2,FALSE),J10590))</f>
        <v>#N/A</v>
      </c>
      <c r="J10590" t="e">
        <f>VLOOKUP(E10590,'Cross-Page Data'!$D$4:$F$48,3,FALSE)</f>
        <v>#N/A</v>
      </c>
      <c r="K10590" t="b">
        <f t="shared" si="165"/>
        <v>1</v>
      </c>
    </row>
    <row r="10591" spans="9:11">
      <c r="I10591" t="e">
        <f>IF(J10591="natural gas",VLOOKUP(D10591,'Cross-Page Data'!$I$4:$J$13,2,FALSE),IF(J10591="solar",VLOOKUP('Form 923'!D10591,'Cross-Page Data'!$I$14:$J$117,2,FALSE),J10591))</f>
        <v>#N/A</v>
      </c>
      <c r="J10591" t="e">
        <f>VLOOKUP(E10591,'Cross-Page Data'!$D$4:$F$48,3,FALSE)</f>
        <v>#N/A</v>
      </c>
      <c r="K10591" t="b">
        <f t="shared" si="165"/>
        <v>1</v>
      </c>
    </row>
    <row r="10592" spans="9:11">
      <c r="I10592" t="e">
        <f>IF(J10592="natural gas",VLOOKUP(D10592,'Cross-Page Data'!$I$4:$J$13,2,FALSE),IF(J10592="solar",VLOOKUP('Form 923'!D10592,'Cross-Page Data'!$I$14:$J$117,2,FALSE),J10592))</f>
        <v>#N/A</v>
      </c>
      <c r="J10592" t="e">
        <f>VLOOKUP(E10592,'Cross-Page Data'!$D$4:$F$48,3,FALSE)</f>
        <v>#N/A</v>
      </c>
      <c r="K10592" t="b">
        <f t="shared" si="165"/>
        <v>1</v>
      </c>
    </row>
    <row r="10593" spans="9:11">
      <c r="I10593" t="e">
        <f>IF(J10593="natural gas",VLOOKUP(D10593,'Cross-Page Data'!$I$4:$J$13,2,FALSE),IF(J10593="solar",VLOOKUP('Form 923'!D10593,'Cross-Page Data'!$I$14:$J$117,2,FALSE),J10593))</f>
        <v>#N/A</v>
      </c>
      <c r="J10593" t="e">
        <f>VLOOKUP(E10593,'Cross-Page Data'!$D$4:$F$48,3,FALSE)</f>
        <v>#N/A</v>
      </c>
      <c r="K10593" t="b">
        <f t="shared" si="165"/>
        <v>1</v>
      </c>
    </row>
    <row r="10594" spans="9:11">
      <c r="I10594" t="e">
        <f>IF(J10594="natural gas",VLOOKUP(D10594,'Cross-Page Data'!$I$4:$J$13,2,FALSE),IF(J10594="solar",VLOOKUP('Form 923'!D10594,'Cross-Page Data'!$I$14:$J$117,2,FALSE),J10594))</f>
        <v>#N/A</v>
      </c>
      <c r="J10594" t="e">
        <f>VLOOKUP(E10594,'Cross-Page Data'!$D$4:$F$48,3,FALSE)</f>
        <v>#N/A</v>
      </c>
      <c r="K10594" t="b">
        <f t="shared" si="165"/>
        <v>1</v>
      </c>
    </row>
    <row r="10595" spans="9:11">
      <c r="I10595" t="e">
        <f>IF(J10595="natural gas",VLOOKUP(D10595,'Cross-Page Data'!$I$4:$J$13,2,FALSE),IF(J10595="solar",VLOOKUP('Form 923'!D10595,'Cross-Page Data'!$I$14:$J$117,2,FALSE),J10595))</f>
        <v>#N/A</v>
      </c>
      <c r="J10595" t="e">
        <f>VLOOKUP(E10595,'Cross-Page Data'!$D$4:$F$48,3,FALSE)</f>
        <v>#N/A</v>
      </c>
      <c r="K10595" t="b">
        <f t="shared" si="165"/>
        <v>1</v>
      </c>
    </row>
    <row r="10596" spans="9:11">
      <c r="I10596" t="e">
        <f>IF(J10596="natural gas",VLOOKUP(D10596,'Cross-Page Data'!$I$4:$J$13,2,FALSE),IF(J10596="solar",VLOOKUP('Form 923'!D10596,'Cross-Page Data'!$I$14:$J$117,2,FALSE),J10596))</f>
        <v>#N/A</v>
      </c>
      <c r="J10596" t="e">
        <f>VLOOKUP(E10596,'Cross-Page Data'!$D$4:$F$48,3,FALSE)</f>
        <v>#N/A</v>
      </c>
      <c r="K10596" t="b">
        <f t="shared" si="165"/>
        <v>1</v>
      </c>
    </row>
    <row r="10597" spans="9:11">
      <c r="I10597" t="e">
        <f>IF(J10597="natural gas",VLOOKUP(D10597,'Cross-Page Data'!$I$4:$J$13,2,FALSE),IF(J10597="solar",VLOOKUP('Form 923'!D10597,'Cross-Page Data'!$I$14:$J$117,2,FALSE),J10597))</f>
        <v>#N/A</v>
      </c>
      <c r="J10597" t="e">
        <f>VLOOKUP(E10597,'Cross-Page Data'!$D$4:$F$48,3,FALSE)</f>
        <v>#N/A</v>
      </c>
      <c r="K10597" t="b">
        <f t="shared" si="165"/>
        <v>1</v>
      </c>
    </row>
    <row r="10598" spans="9:11">
      <c r="I10598" t="e">
        <f>IF(J10598="natural gas",VLOOKUP(D10598,'Cross-Page Data'!$I$4:$J$13,2,FALSE),IF(J10598="solar",VLOOKUP('Form 923'!D10598,'Cross-Page Data'!$I$14:$J$117,2,FALSE),J10598))</f>
        <v>#N/A</v>
      </c>
      <c r="J10598" t="e">
        <f>VLOOKUP(E10598,'Cross-Page Data'!$D$4:$F$48,3,FALSE)</f>
        <v>#N/A</v>
      </c>
      <c r="K10598" t="b">
        <f t="shared" si="165"/>
        <v>1</v>
      </c>
    </row>
    <row r="10599" spans="9:11">
      <c r="I10599" t="e">
        <f>IF(J10599="natural gas",VLOOKUP(D10599,'Cross-Page Data'!$I$4:$J$13,2,FALSE),IF(J10599="solar",VLOOKUP('Form 923'!D10599,'Cross-Page Data'!$I$14:$J$117,2,FALSE),J10599))</f>
        <v>#N/A</v>
      </c>
      <c r="J10599" t="e">
        <f>VLOOKUP(E10599,'Cross-Page Data'!$D$4:$F$48,3,FALSE)</f>
        <v>#N/A</v>
      </c>
      <c r="K10599" t="b">
        <f t="shared" si="165"/>
        <v>1</v>
      </c>
    </row>
    <row r="10600" spans="9:11">
      <c r="I10600" t="e">
        <f>IF(J10600="natural gas",VLOOKUP(D10600,'Cross-Page Data'!$I$4:$J$13,2,FALSE),IF(J10600="solar",VLOOKUP('Form 923'!D10600,'Cross-Page Data'!$I$14:$J$117,2,FALSE),J10600))</f>
        <v>#N/A</v>
      </c>
      <c r="J10600" t="e">
        <f>VLOOKUP(E10600,'Cross-Page Data'!$D$4:$F$48,3,FALSE)</f>
        <v>#N/A</v>
      </c>
      <c r="K10600" t="b">
        <f t="shared" si="165"/>
        <v>1</v>
      </c>
    </row>
    <row r="10601" spans="9:11">
      <c r="I10601" t="e">
        <f>IF(J10601="natural gas",VLOOKUP(D10601,'Cross-Page Data'!$I$4:$J$13,2,FALSE),IF(J10601="solar",VLOOKUP('Form 923'!D10601,'Cross-Page Data'!$I$14:$J$117,2,FALSE),J10601))</f>
        <v>#N/A</v>
      </c>
      <c r="J10601" t="e">
        <f>VLOOKUP(E10601,'Cross-Page Data'!$D$4:$F$48,3,FALSE)</f>
        <v>#N/A</v>
      </c>
      <c r="K10601" t="b">
        <f t="shared" si="165"/>
        <v>1</v>
      </c>
    </row>
    <row r="10602" spans="9:11">
      <c r="I10602" t="e">
        <f>IF(J10602="natural gas",VLOOKUP(D10602,'Cross-Page Data'!$I$4:$J$13,2,FALSE),IF(J10602="solar",VLOOKUP('Form 923'!D10602,'Cross-Page Data'!$I$14:$J$117,2,FALSE),J10602))</f>
        <v>#N/A</v>
      </c>
      <c r="J10602" t="e">
        <f>VLOOKUP(E10602,'Cross-Page Data'!$D$4:$F$48,3,FALSE)</f>
        <v>#N/A</v>
      </c>
      <c r="K10602" t="b">
        <f t="shared" si="165"/>
        <v>1</v>
      </c>
    </row>
    <row r="10603" spans="9:11">
      <c r="I10603" t="e">
        <f>IF(J10603="natural gas",VLOOKUP(D10603,'Cross-Page Data'!$I$4:$J$13,2,FALSE),IF(J10603="solar",VLOOKUP('Form 923'!D10603,'Cross-Page Data'!$I$14:$J$117,2,FALSE),J10603))</f>
        <v>#N/A</v>
      </c>
      <c r="J10603" t="e">
        <f>VLOOKUP(E10603,'Cross-Page Data'!$D$4:$F$48,3,FALSE)</f>
        <v>#N/A</v>
      </c>
      <c r="K10603" t="b">
        <f t="shared" si="165"/>
        <v>1</v>
      </c>
    </row>
    <row r="10604" spans="9:11">
      <c r="I10604" t="e">
        <f>IF(J10604="natural gas",VLOOKUP(D10604,'Cross-Page Data'!$I$4:$J$13,2,FALSE),IF(J10604="solar",VLOOKUP('Form 923'!D10604,'Cross-Page Data'!$I$14:$J$117,2,FALSE),J10604))</f>
        <v>#N/A</v>
      </c>
      <c r="J10604" t="e">
        <f>VLOOKUP(E10604,'Cross-Page Data'!$D$4:$F$48,3,FALSE)</f>
        <v>#N/A</v>
      </c>
      <c r="K10604" t="b">
        <f t="shared" si="165"/>
        <v>1</v>
      </c>
    </row>
    <row r="10605" spans="9:11">
      <c r="I10605" t="e">
        <f>IF(J10605="natural gas",VLOOKUP(D10605,'Cross-Page Data'!$I$4:$J$13,2,FALSE),IF(J10605="solar",VLOOKUP('Form 923'!D10605,'Cross-Page Data'!$I$14:$J$117,2,FALSE),J10605))</f>
        <v>#N/A</v>
      </c>
      <c r="J10605" t="e">
        <f>VLOOKUP(E10605,'Cross-Page Data'!$D$4:$F$48,3,FALSE)</f>
        <v>#N/A</v>
      </c>
      <c r="K10605" t="b">
        <f t="shared" si="165"/>
        <v>1</v>
      </c>
    </row>
    <row r="10606" spans="9:11">
      <c r="I10606" t="e">
        <f>IF(J10606="natural gas",VLOOKUP(D10606,'Cross-Page Data'!$I$4:$J$13,2,FALSE),IF(J10606="solar",VLOOKUP('Form 923'!D10606,'Cross-Page Data'!$I$14:$J$117,2,FALSE),J10606))</f>
        <v>#N/A</v>
      </c>
      <c r="J10606" t="e">
        <f>VLOOKUP(E10606,'Cross-Page Data'!$D$4:$F$48,3,FALSE)</f>
        <v>#N/A</v>
      </c>
      <c r="K10606" t="b">
        <f t="shared" si="165"/>
        <v>1</v>
      </c>
    </row>
    <row r="10607" spans="9:11">
      <c r="I10607" t="e">
        <f>IF(J10607="natural gas",VLOOKUP(D10607,'Cross-Page Data'!$I$4:$J$13,2,FALSE),IF(J10607="solar",VLOOKUP('Form 923'!D10607,'Cross-Page Data'!$I$14:$J$117,2,FALSE),J10607))</f>
        <v>#N/A</v>
      </c>
      <c r="J10607" t="e">
        <f>VLOOKUP(E10607,'Cross-Page Data'!$D$4:$F$48,3,FALSE)</f>
        <v>#N/A</v>
      </c>
      <c r="K10607" t="b">
        <f t="shared" si="165"/>
        <v>1</v>
      </c>
    </row>
    <row r="10608" spans="9:11">
      <c r="I10608" t="e">
        <f>IF(J10608="natural gas",VLOOKUP(D10608,'Cross-Page Data'!$I$4:$J$13,2,FALSE),IF(J10608="solar",VLOOKUP('Form 923'!D10608,'Cross-Page Data'!$I$14:$J$117,2,FALSE),J10608))</f>
        <v>#N/A</v>
      </c>
      <c r="J10608" t="e">
        <f>VLOOKUP(E10608,'Cross-Page Data'!$D$4:$F$48,3,FALSE)</f>
        <v>#N/A</v>
      </c>
      <c r="K10608" t="b">
        <f t="shared" si="165"/>
        <v>1</v>
      </c>
    </row>
    <row r="10609" spans="9:11">
      <c r="I10609" t="e">
        <f>IF(J10609="natural gas",VLOOKUP(D10609,'Cross-Page Data'!$I$4:$J$13,2,FALSE),IF(J10609="solar",VLOOKUP('Form 923'!D10609,'Cross-Page Data'!$I$14:$J$117,2,FALSE),J10609))</f>
        <v>#N/A</v>
      </c>
      <c r="J10609" t="e">
        <f>VLOOKUP(E10609,'Cross-Page Data'!$D$4:$F$48,3,FALSE)</f>
        <v>#N/A</v>
      </c>
      <c r="K10609" t="b">
        <f t="shared" si="165"/>
        <v>1</v>
      </c>
    </row>
    <row r="10610" spans="9:11">
      <c r="I10610" t="e">
        <f>IF(J10610="natural gas",VLOOKUP(D10610,'Cross-Page Data'!$I$4:$J$13,2,FALSE),IF(J10610="solar",VLOOKUP('Form 923'!D10610,'Cross-Page Data'!$I$14:$J$117,2,FALSE),J10610))</f>
        <v>#N/A</v>
      </c>
      <c r="J10610" t="e">
        <f>VLOOKUP(E10610,'Cross-Page Data'!$D$4:$F$48,3,FALSE)</f>
        <v>#N/A</v>
      </c>
      <c r="K10610" t="b">
        <f t="shared" si="165"/>
        <v>1</v>
      </c>
    </row>
    <row r="10611" spans="9:11">
      <c r="I10611" t="e">
        <f>IF(J10611="natural gas",VLOOKUP(D10611,'Cross-Page Data'!$I$4:$J$13,2,FALSE),IF(J10611="solar",VLOOKUP('Form 923'!D10611,'Cross-Page Data'!$I$14:$J$117,2,FALSE),J10611))</f>
        <v>#N/A</v>
      </c>
      <c r="J10611" t="e">
        <f>VLOOKUP(E10611,'Cross-Page Data'!$D$4:$F$48,3,FALSE)</f>
        <v>#N/A</v>
      </c>
      <c r="K10611" t="b">
        <f t="shared" si="165"/>
        <v>1</v>
      </c>
    </row>
    <row r="10612" spans="9:11">
      <c r="I10612" t="e">
        <f>IF(J10612="natural gas",VLOOKUP(D10612,'Cross-Page Data'!$I$4:$J$13,2,FALSE),IF(J10612="solar",VLOOKUP('Form 923'!D10612,'Cross-Page Data'!$I$14:$J$117,2,FALSE),J10612))</f>
        <v>#N/A</v>
      </c>
      <c r="J10612" t="e">
        <f>VLOOKUP(E10612,'Cross-Page Data'!$D$4:$F$48,3,FALSE)</f>
        <v>#N/A</v>
      </c>
      <c r="K10612" t="b">
        <f t="shared" si="165"/>
        <v>1</v>
      </c>
    </row>
    <row r="10613" spans="9:11">
      <c r="I10613" t="e">
        <f>IF(J10613="natural gas",VLOOKUP(D10613,'Cross-Page Data'!$I$4:$J$13,2,FALSE),IF(J10613="solar",VLOOKUP('Form 923'!D10613,'Cross-Page Data'!$I$14:$J$117,2,FALSE),J10613))</f>
        <v>#N/A</v>
      </c>
      <c r="J10613" t="e">
        <f>VLOOKUP(E10613,'Cross-Page Data'!$D$4:$F$48,3,FALSE)</f>
        <v>#N/A</v>
      </c>
      <c r="K10613" t="b">
        <f t="shared" si="165"/>
        <v>1</v>
      </c>
    </row>
    <row r="10614" spans="9:11">
      <c r="I10614" t="e">
        <f>IF(J10614="natural gas",VLOOKUP(D10614,'Cross-Page Data'!$I$4:$J$13,2,FALSE),IF(J10614="solar",VLOOKUP('Form 923'!D10614,'Cross-Page Data'!$I$14:$J$117,2,FALSE),J10614))</f>
        <v>#N/A</v>
      </c>
      <c r="J10614" t="e">
        <f>VLOOKUP(E10614,'Cross-Page Data'!$D$4:$F$48,3,FALSE)</f>
        <v>#N/A</v>
      </c>
      <c r="K10614" t="b">
        <f t="shared" si="165"/>
        <v>1</v>
      </c>
    </row>
    <row r="10615" spans="9:11">
      <c r="I10615" t="e">
        <f>IF(J10615="natural gas",VLOOKUP(D10615,'Cross-Page Data'!$I$4:$J$13,2,FALSE),IF(J10615="solar",VLOOKUP('Form 923'!D10615,'Cross-Page Data'!$I$14:$J$117,2,FALSE),J10615))</f>
        <v>#N/A</v>
      </c>
      <c r="J10615" t="e">
        <f>VLOOKUP(E10615,'Cross-Page Data'!$D$4:$F$48,3,FALSE)</f>
        <v>#N/A</v>
      </c>
      <c r="K10615" t="b">
        <f t="shared" si="165"/>
        <v>1</v>
      </c>
    </row>
    <row r="10616" spans="9:11">
      <c r="I10616" t="e">
        <f>IF(J10616="natural gas",VLOOKUP(D10616,'Cross-Page Data'!$I$4:$J$13,2,FALSE),IF(J10616="solar",VLOOKUP('Form 923'!D10616,'Cross-Page Data'!$I$14:$J$117,2,FALSE),J10616))</f>
        <v>#N/A</v>
      </c>
      <c r="J10616" t="e">
        <f>VLOOKUP(E10616,'Cross-Page Data'!$D$4:$F$48,3,FALSE)</f>
        <v>#N/A</v>
      </c>
      <c r="K10616" t="b">
        <f t="shared" si="165"/>
        <v>1</v>
      </c>
    </row>
    <row r="10617" spans="9:11">
      <c r="I10617" t="e">
        <f>IF(J10617="natural gas",VLOOKUP(D10617,'Cross-Page Data'!$I$4:$J$13,2,FALSE),IF(J10617="solar",VLOOKUP('Form 923'!D10617,'Cross-Page Data'!$I$14:$J$117,2,FALSE),J10617))</f>
        <v>#N/A</v>
      </c>
      <c r="J10617" t="e">
        <f>VLOOKUP(E10617,'Cross-Page Data'!$D$4:$F$48,3,FALSE)</f>
        <v>#N/A</v>
      </c>
      <c r="K10617" t="b">
        <f t="shared" si="165"/>
        <v>1</v>
      </c>
    </row>
    <row r="10618" spans="9:11">
      <c r="I10618" t="e">
        <f>IF(J10618="natural gas",VLOOKUP(D10618,'Cross-Page Data'!$I$4:$J$13,2,FALSE),IF(J10618="solar",VLOOKUP('Form 923'!D10618,'Cross-Page Data'!$I$14:$J$117,2,FALSE),J10618))</f>
        <v>#N/A</v>
      </c>
      <c r="J10618" t="e">
        <f>VLOOKUP(E10618,'Cross-Page Data'!$D$4:$F$48,3,FALSE)</f>
        <v>#N/A</v>
      </c>
      <c r="K10618" t="b">
        <f t="shared" si="165"/>
        <v>1</v>
      </c>
    </row>
    <row r="10619" spans="9:11">
      <c r="I10619" t="e">
        <f>IF(J10619="natural gas",VLOOKUP(D10619,'Cross-Page Data'!$I$4:$J$13,2,FALSE),IF(J10619="solar",VLOOKUP('Form 923'!D10619,'Cross-Page Data'!$I$14:$J$117,2,FALSE),J10619))</f>
        <v>#N/A</v>
      </c>
      <c r="J10619" t="e">
        <f>VLOOKUP(E10619,'Cross-Page Data'!$D$4:$F$48,3,FALSE)</f>
        <v>#N/A</v>
      </c>
      <c r="K10619" t="b">
        <f t="shared" si="165"/>
        <v>1</v>
      </c>
    </row>
    <row r="10620" spans="9:11">
      <c r="I10620" t="e">
        <f>IF(J10620="natural gas",VLOOKUP(D10620,'Cross-Page Data'!$I$4:$J$13,2,FALSE),IF(J10620="solar",VLOOKUP('Form 923'!D10620,'Cross-Page Data'!$I$14:$J$117,2,FALSE),J10620))</f>
        <v>#N/A</v>
      </c>
      <c r="J10620" t="e">
        <f>VLOOKUP(E10620,'Cross-Page Data'!$D$4:$F$48,3,FALSE)</f>
        <v>#N/A</v>
      </c>
      <c r="K10620" t="b">
        <f t="shared" si="165"/>
        <v>1</v>
      </c>
    </row>
    <row r="10621" spans="9:11">
      <c r="I10621" t="e">
        <f>IF(J10621="natural gas",VLOOKUP(D10621,'Cross-Page Data'!$I$4:$J$13,2,FALSE),IF(J10621="solar",VLOOKUP('Form 923'!D10621,'Cross-Page Data'!$I$14:$J$117,2,FALSE),J10621))</f>
        <v>#N/A</v>
      </c>
      <c r="J10621" t="e">
        <f>VLOOKUP(E10621,'Cross-Page Data'!$D$4:$F$48,3,FALSE)</f>
        <v>#N/A</v>
      </c>
      <c r="K10621" t="b">
        <f t="shared" si="165"/>
        <v>1</v>
      </c>
    </row>
    <row r="10622" spans="9:11">
      <c r="I10622" t="e">
        <f>IF(J10622="natural gas",VLOOKUP(D10622,'Cross-Page Data'!$I$4:$J$13,2,FALSE),IF(J10622="solar",VLOOKUP('Form 923'!D10622,'Cross-Page Data'!$I$14:$J$117,2,FALSE),J10622))</f>
        <v>#N/A</v>
      </c>
      <c r="J10622" t="e">
        <f>VLOOKUP(E10622,'Cross-Page Data'!$D$4:$F$48,3,FALSE)</f>
        <v>#N/A</v>
      </c>
      <c r="K10622" t="b">
        <f t="shared" si="165"/>
        <v>1</v>
      </c>
    </row>
    <row r="10623" spans="9:11">
      <c r="I10623" t="e">
        <f>IF(J10623="natural gas",VLOOKUP(D10623,'Cross-Page Data'!$I$4:$J$13,2,FALSE),IF(J10623="solar",VLOOKUP('Form 923'!D10623,'Cross-Page Data'!$I$14:$J$117,2,FALSE),J10623))</f>
        <v>#N/A</v>
      </c>
      <c r="J10623" t="e">
        <f>VLOOKUP(E10623,'Cross-Page Data'!$D$4:$F$48,3,FALSE)</f>
        <v>#N/A</v>
      </c>
      <c r="K10623" t="b">
        <f t="shared" si="165"/>
        <v>1</v>
      </c>
    </row>
    <row r="10624" spans="9:11">
      <c r="I10624" t="e">
        <f>IF(J10624="natural gas",VLOOKUP(D10624,'Cross-Page Data'!$I$4:$J$13,2,FALSE),IF(J10624="solar",VLOOKUP('Form 923'!D10624,'Cross-Page Data'!$I$14:$J$117,2,FALSE),J10624))</f>
        <v>#N/A</v>
      </c>
      <c r="J10624" t="e">
        <f>VLOOKUP(E10624,'Cross-Page Data'!$D$4:$F$48,3,FALSE)</f>
        <v>#N/A</v>
      </c>
      <c r="K10624" t="b">
        <f t="shared" si="165"/>
        <v>1</v>
      </c>
    </row>
    <row r="10625" spans="9:11">
      <c r="I10625" t="e">
        <f>IF(J10625="natural gas",VLOOKUP(D10625,'Cross-Page Data'!$I$4:$J$13,2,FALSE),IF(J10625="solar",VLOOKUP('Form 923'!D10625,'Cross-Page Data'!$I$14:$J$117,2,FALSE),J10625))</f>
        <v>#N/A</v>
      </c>
      <c r="J10625" t="e">
        <f>VLOOKUP(E10625,'Cross-Page Data'!$D$4:$F$48,3,FALSE)</f>
        <v>#N/A</v>
      </c>
      <c r="K10625" t="b">
        <f t="shared" si="165"/>
        <v>1</v>
      </c>
    </row>
    <row r="10626" spans="9:11">
      <c r="I10626" t="e">
        <f>IF(J10626="natural gas",VLOOKUP(D10626,'Cross-Page Data'!$I$4:$J$13,2,FALSE),IF(J10626="solar",VLOOKUP('Form 923'!D10626,'Cross-Page Data'!$I$14:$J$117,2,FALSE),J10626))</f>
        <v>#N/A</v>
      </c>
      <c r="J10626" t="e">
        <f>VLOOKUP(E10626,'Cross-Page Data'!$D$4:$F$48,3,FALSE)</f>
        <v>#N/A</v>
      </c>
      <c r="K10626" t="b">
        <f t="shared" si="165"/>
        <v>1</v>
      </c>
    </row>
    <row r="10627" spans="9:11">
      <c r="I10627" t="e">
        <f>IF(J10627="natural gas",VLOOKUP(D10627,'Cross-Page Data'!$I$4:$J$13,2,FALSE),IF(J10627="solar",VLOOKUP('Form 923'!D10627,'Cross-Page Data'!$I$14:$J$117,2,FALSE),J10627))</f>
        <v>#N/A</v>
      </c>
      <c r="J10627" t="e">
        <f>VLOOKUP(E10627,'Cross-Page Data'!$D$4:$F$48,3,FALSE)</f>
        <v>#N/A</v>
      </c>
      <c r="K10627" t="b">
        <f t="shared" si="165"/>
        <v>1</v>
      </c>
    </row>
    <row r="10628" spans="9:11">
      <c r="I10628" t="e">
        <f>IF(J10628="natural gas",VLOOKUP(D10628,'Cross-Page Data'!$I$4:$J$13,2,FALSE),IF(J10628="solar",VLOOKUP('Form 923'!D10628,'Cross-Page Data'!$I$14:$J$117,2,FALSE),J10628))</f>
        <v>#N/A</v>
      </c>
      <c r="J10628" t="e">
        <f>VLOOKUP(E10628,'Cross-Page Data'!$D$4:$F$48,3,FALSE)</f>
        <v>#N/A</v>
      </c>
      <c r="K10628" t="b">
        <f t="shared" si="165"/>
        <v>1</v>
      </c>
    </row>
    <row r="10629" spans="9:11">
      <c r="I10629" t="e">
        <f>IF(J10629="natural gas",VLOOKUP(D10629,'Cross-Page Data'!$I$4:$J$13,2,FALSE),IF(J10629="solar",VLOOKUP('Form 923'!D10629,'Cross-Page Data'!$I$14:$J$117,2,FALSE),J10629))</f>
        <v>#N/A</v>
      </c>
      <c r="J10629" t="e">
        <f>VLOOKUP(E10629,'Cross-Page Data'!$D$4:$F$48,3,FALSE)</f>
        <v>#N/A</v>
      </c>
      <c r="K10629" t="b">
        <f t="shared" si="165"/>
        <v>1</v>
      </c>
    </row>
    <row r="10630" spans="9:11">
      <c r="I10630" t="e">
        <f>IF(J10630="natural gas",VLOOKUP(D10630,'Cross-Page Data'!$I$4:$J$13,2,FALSE),IF(J10630="solar",VLOOKUP('Form 923'!D10630,'Cross-Page Data'!$I$14:$J$117,2,FALSE),J10630))</f>
        <v>#N/A</v>
      </c>
      <c r="J10630" t="e">
        <f>VLOOKUP(E10630,'Cross-Page Data'!$D$4:$F$48,3,FALSE)</f>
        <v>#N/A</v>
      </c>
      <c r="K10630" t="b">
        <f t="shared" si="165"/>
        <v>1</v>
      </c>
    </row>
    <row r="10631" spans="9:11">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c r="I10632" t="e">
        <f>IF(J10632="natural gas",VLOOKUP(D10632,'Cross-Page Data'!$I$4:$J$13,2,FALSE),IF(J10632="solar",VLOOKUP('Form 923'!D10632,'Cross-Page Data'!$I$14:$J$117,2,FALSE),J10632))</f>
        <v>#N/A</v>
      </c>
      <c r="J10632" t="e">
        <f>VLOOKUP(E10632,'Cross-Page Data'!$D$4:$F$48,3,FALSE)</f>
        <v>#N/A</v>
      </c>
      <c r="K10632" t="b">
        <f t="shared" si="166"/>
        <v>1</v>
      </c>
    </row>
    <row r="10633" spans="9:11">
      <c r="I10633" t="e">
        <f>IF(J10633="natural gas",VLOOKUP(D10633,'Cross-Page Data'!$I$4:$J$13,2,FALSE),IF(J10633="solar",VLOOKUP('Form 923'!D10633,'Cross-Page Data'!$I$14:$J$117,2,FALSE),J10633))</f>
        <v>#N/A</v>
      </c>
      <c r="J10633" t="e">
        <f>VLOOKUP(E10633,'Cross-Page Data'!$D$4:$F$48,3,FALSE)</f>
        <v>#N/A</v>
      </c>
      <c r="K10633" t="b">
        <f t="shared" si="166"/>
        <v>1</v>
      </c>
    </row>
    <row r="10634" spans="9:11">
      <c r="I10634" t="e">
        <f>IF(J10634="natural gas",VLOOKUP(D10634,'Cross-Page Data'!$I$4:$J$13,2,FALSE),IF(J10634="solar",VLOOKUP('Form 923'!D10634,'Cross-Page Data'!$I$14:$J$117,2,FALSE),J10634))</f>
        <v>#N/A</v>
      </c>
      <c r="J10634" t="e">
        <f>VLOOKUP(E10634,'Cross-Page Data'!$D$4:$F$48,3,FALSE)</f>
        <v>#N/A</v>
      </c>
      <c r="K10634" t="b">
        <f t="shared" si="166"/>
        <v>1</v>
      </c>
    </row>
    <row r="10635" spans="9:11">
      <c r="I10635" t="e">
        <f>IF(J10635="natural gas",VLOOKUP(D10635,'Cross-Page Data'!$I$4:$J$13,2,FALSE),IF(J10635="solar",VLOOKUP('Form 923'!D10635,'Cross-Page Data'!$I$14:$J$117,2,FALSE),J10635))</f>
        <v>#N/A</v>
      </c>
      <c r="J10635" t="e">
        <f>VLOOKUP(E10635,'Cross-Page Data'!$D$4:$F$48,3,FALSE)</f>
        <v>#N/A</v>
      </c>
      <c r="K10635" t="b">
        <f t="shared" si="166"/>
        <v>1</v>
      </c>
    </row>
    <row r="10636" spans="9:11">
      <c r="I10636" t="e">
        <f>IF(J10636="natural gas",VLOOKUP(D10636,'Cross-Page Data'!$I$4:$J$13,2,FALSE),IF(J10636="solar",VLOOKUP('Form 923'!D10636,'Cross-Page Data'!$I$14:$J$117,2,FALSE),J10636))</f>
        <v>#N/A</v>
      </c>
      <c r="J10636" t="e">
        <f>VLOOKUP(E10636,'Cross-Page Data'!$D$4:$F$48,3,FALSE)</f>
        <v>#N/A</v>
      </c>
      <c r="K10636" t="b">
        <f t="shared" si="166"/>
        <v>1</v>
      </c>
    </row>
    <row r="10637" spans="9:11">
      <c r="I10637" t="e">
        <f>IF(J10637="natural gas",VLOOKUP(D10637,'Cross-Page Data'!$I$4:$J$13,2,FALSE),IF(J10637="solar",VLOOKUP('Form 923'!D10637,'Cross-Page Data'!$I$14:$J$117,2,FALSE),J10637))</f>
        <v>#N/A</v>
      </c>
      <c r="J10637" t="e">
        <f>VLOOKUP(E10637,'Cross-Page Data'!$D$4:$F$48,3,FALSE)</f>
        <v>#N/A</v>
      </c>
      <c r="K10637" t="b">
        <f t="shared" si="166"/>
        <v>1</v>
      </c>
    </row>
    <row r="10638" spans="9:11">
      <c r="I10638" t="e">
        <f>IF(J10638="natural gas",VLOOKUP(D10638,'Cross-Page Data'!$I$4:$J$13,2,FALSE),IF(J10638="solar",VLOOKUP('Form 923'!D10638,'Cross-Page Data'!$I$14:$J$117,2,FALSE),J10638))</f>
        <v>#N/A</v>
      </c>
      <c r="J10638" t="e">
        <f>VLOOKUP(E10638,'Cross-Page Data'!$D$4:$F$48,3,FALSE)</f>
        <v>#N/A</v>
      </c>
      <c r="K10638" t="b">
        <f t="shared" si="166"/>
        <v>1</v>
      </c>
    </row>
    <row r="10639" spans="9:11">
      <c r="I10639" t="e">
        <f>IF(J10639="natural gas",VLOOKUP(D10639,'Cross-Page Data'!$I$4:$J$13,2,FALSE),IF(J10639="solar",VLOOKUP('Form 923'!D10639,'Cross-Page Data'!$I$14:$J$117,2,FALSE),J10639))</f>
        <v>#N/A</v>
      </c>
      <c r="J10639" t="e">
        <f>VLOOKUP(E10639,'Cross-Page Data'!$D$4:$F$48,3,FALSE)</f>
        <v>#N/A</v>
      </c>
      <c r="K10639" t="b">
        <f t="shared" si="166"/>
        <v>1</v>
      </c>
    </row>
    <row r="10640" spans="9:11">
      <c r="I10640" t="e">
        <f>IF(J10640="natural gas",VLOOKUP(D10640,'Cross-Page Data'!$I$4:$J$13,2,FALSE),IF(J10640="solar",VLOOKUP('Form 923'!D10640,'Cross-Page Data'!$I$14:$J$117,2,FALSE),J10640))</f>
        <v>#N/A</v>
      </c>
      <c r="J10640" t="e">
        <f>VLOOKUP(E10640,'Cross-Page Data'!$D$4:$F$48,3,FALSE)</f>
        <v>#N/A</v>
      </c>
      <c r="K10640" t="b">
        <f t="shared" si="166"/>
        <v>1</v>
      </c>
    </row>
    <row r="10641" spans="9:11">
      <c r="I10641" t="e">
        <f>IF(J10641="natural gas",VLOOKUP(D10641,'Cross-Page Data'!$I$4:$J$13,2,FALSE),IF(J10641="solar",VLOOKUP('Form 923'!D10641,'Cross-Page Data'!$I$14:$J$117,2,FALSE),J10641))</f>
        <v>#N/A</v>
      </c>
      <c r="J10641" t="e">
        <f>VLOOKUP(E10641,'Cross-Page Data'!$D$4:$F$48,3,FALSE)</f>
        <v>#N/A</v>
      </c>
      <c r="K10641" t="b">
        <f t="shared" si="166"/>
        <v>1</v>
      </c>
    </row>
    <row r="10642" spans="9:11">
      <c r="I10642" t="e">
        <f>IF(J10642="natural gas",VLOOKUP(D10642,'Cross-Page Data'!$I$4:$J$13,2,FALSE),IF(J10642="solar",VLOOKUP('Form 923'!D10642,'Cross-Page Data'!$I$14:$J$117,2,FALSE),J10642))</f>
        <v>#N/A</v>
      </c>
      <c r="J10642" t="e">
        <f>VLOOKUP(E10642,'Cross-Page Data'!$D$4:$F$48,3,FALSE)</f>
        <v>#N/A</v>
      </c>
      <c r="K10642" t="b">
        <f t="shared" si="166"/>
        <v>1</v>
      </c>
    </row>
    <row r="10643" spans="9:11">
      <c r="I10643" t="e">
        <f>IF(J10643="natural gas",VLOOKUP(D10643,'Cross-Page Data'!$I$4:$J$13,2,FALSE),IF(J10643="solar",VLOOKUP('Form 923'!D10643,'Cross-Page Data'!$I$14:$J$117,2,FALSE),J10643))</f>
        <v>#N/A</v>
      </c>
      <c r="J10643" t="e">
        <f>VLOOKUP(E10643,'Cross-Page Data'!$D$4:$F$48,3,FALSE)</f>
        <v>#N/A</v>
      </c>
      <c r="K10643" t="b">
        <f t="shared" si="166"/>
        <v>1</v>
      </c>
    </row>
    <row r="10644" spans="9:11">
      <c r="I10644" t="e">
        <f>IF(J10644="natural gas",VLOOKUP(D10644,'Cross-Page Data'!$I$4:$J$13,2,FALSE),IF(J10644="solar",VLOOKUP('Form 923'!D10644,'Cross-Page Data'!$I$14:$J$117,2,FALSE),J10644))</f>
        <v>#N/A</v>
      </c>
      <c r="J10644" t="e">
        <f>VLOOKUP(E10644,'Cross-Page Data'!$D$4:$F$48,3,FALSE)</f>
        <v>#N/A</v>
      </c>
      <c r="K10644" t="b">
        <f t="shared" si="166"/>
        <v>1</v>
      </c>
    </row>
    <row r="10645" spans="9:11">
      <c r="I10645" t="e">
        <f>IF(J10645="natural gas",VLOOKUP(D10645,'Cross-Page Data'!$I$4:$J$13,2,FALSE),IF(J10645="solar",VLOOKUP('Form 923'!D10645,'Cross-Page Data'!$I$14:$J$117,2,FALSE),J10645))</f>
        <v>#N/A</v>
      </c>
      <c r="J10645" t="e">
        <f>VLOOKUP(E10645,'Cross-Page Data'!$D$4:$F$48,3,FALSE)</f>
        <v>#N/A</v>
      </c>
      <c r="K10645" t="b">
        <f t="shared" si="166"/>
        <v>1</v>
      </c>
    </row>
    <row r="10646" spans="9:11">
      <c r="I10646" t="e">
        <f>IF(J10646="natural gas",VLOOKUP(D10646,'Cross-Page Data'!$I$4:$J$13,2,FALSE),IF(J10646="solar",VLOOKUP('Form 923'!D10646,'Cross-Page Data'!$I$14:$J$117,2,FALSE),J10646))</f>
        <v>#N/A</v>
      </c>
      <c r="J10646" t="e">
        <f>VLOOKUP(E10646,'Cross-Page Data'!$D$4:$F$48,3,FALSE)</f>
        <v>#N/A</v>
      </c>
      <c r="K10646" t="b">
        <f t="shared" si="166"/>
        <v>1</v>
      </c>
    </row>
    <row r="10647" spans="9:11">
      <c r="I10647" t="e">
        <f>IF(J10647="natural gas",VLOOKUP(D10647,'Cross-Page Data'!$I$4:$J$13,2,FALSE),IF(J10647="solar",VLOOKUP('Form 923'!D10647,'Cross-Page Data'!$I$14:$J$117,2,FALSE),J10647))</f>
        <v>#N/A</v>
      </c>
      <c r="J10647" t="e">
        <f>VLOOKUP(E10647,'Cross-Page Data'!$D$4:$F$48,3,FALSE)</f>
        <v>#N/A</v>
      </c>
      <c r="K10647" t="b">
        <f t="shared" si="166"/>
        <v>1</v>
      </c>
    </row>
    <row r="10648" spans="9:11">
      <c r="I10648" t="e">
        <f>IF(J10648="natural gas",VLOOKUP(D10648,'Cross-Page Data'!$I$4:$J$13,2,FALSE),IF(J10648="solar",VLOOKUP('Form 923'!D10648,'Cross-Page Data'!$I$14:$J$117,2,FALSE),J10648))</f>
        <v>#N/A</v>
      </c>
      <c r="J10648" t="e">
        <f>VLOOKUP(E10648,'Cross-Page Data'!$D$4:$F$48,3,FALSE)</f>
        <v>#N/A</v>
      </c>
      <c r="K10648" t="b">
        <f t="shared" si="166"/>
        <v>1</v>
      </c>
    </row>
    <row r="10649" spans="9:11">
      <c r="I10649" t="e">
        <f>IF(J10649="natural gas",VLOOKUP(D10649,'Cross-Page Data'!$I$4:$J$13,2,FALSE),IF(J10649="solar",VLOOKUP('Form 923'!D10649,'Cross-Page Data'!$I$14:$J$117,2,FALSE),J10649))</f>
        <v>#N/A</v>
      </c>
      <c r="J10649" t="e">
        <f>VLOOKUP(E10649,'Cross-Page Data'!$D$4:$F$48,3,FALSE)</f>
        <v>#N/A</v>
      </c>
      <c r="K10649" t="b">
        <f t="shared" si="166"/>
        <v>1</v>
      </c>
    </row>
    <row r="10650" spans="9:11">
      <c r="I10650" t="e">
        <f>IF(J10650="natural gas",VLOOKUP(D10650,'Cross-Page Data'!$I$4:$J$13,2,FALSE),IF(J10650="solar",VLOOKUP('Form 923'!D10650,'Cross-Page Data'!$I$14:$J$117,2,FALSE),J10650))</f>
        <v>#N/A</v>
      </c>
      <c r="J10650" t="e">
        <f>VLOOKUP(E10650,'Cross-Page Data'!$D$4:$F$48,3,FALSE)</f>
        <v>#N/A</v>
      </c>
      <c r="K10650" t="b">
        <f t="shared" si="166"/>
        <v>1</v>
      </c>
    </row>
    <row r="10651" spans="9:11">
      <c r="I10651" t="e">
        <f>IF(J10651="natural gas",VLOOKUP(D10651,'Cross-Page Data'!$I$4:$J$13,2,FALSE),IF(J10651="solar",VLOOKUP('Form 923'!D10651,'Cross-Page Data'!$I$14:$J$117,2,FALSE),J10651))</f>
        <v>#N/A</v>
      </c>
      <c r="J10651" t="e">
        <f>VLOOKUP(E10651,'Cross-Page Data'!$D$4:$F$48,3,FALSE)</f>
        <v>#N/A</v>
      </c>
      <c r="K10651" t="b">
        <f t="shared" si="166"/>
        <v>1</v>
      </c>
    </row>
    <row r="10652" spans="9:11">
      <c r="I10652" t="e">
        <f>IF(J10652="natural gas",VLOOKUP(D10652,'Cross-Page Data'!$I$4:$J$13,2,FALSE),IF(J10652="solar",VLOOKUP('Form 923'!D10652,'Cross-Page Data'!$I$14:$J$117,2,FALSE),J10652))</f>
        <v>#N/A</v>
      </c>
      <c r="J10652" t="e">
        <f>VLOOKUP(E10652,'Cross-Page Data'!$D$4:$F$48,3,FALSE)</f>
        <v>#N/A</v>
      </c>
      <c r="K10652" t="b">
        <f t="shared" si="166"/>
        <v>1</v>
      </c>
    </row>
    <row r="10653" spans="9:11">
      <c r="I10653" t="e">
        <f>IF(J10653="natural gas",VLOOKUP(D10653,'Cross-Page Data'!$I$4:$J$13,2,FALSE),IF(J10653="solar",VLOOKUP('Form 923'!D10653,'Cross-Page Data'!$I$14:$J$117,2,FALSE),J10653))</f>
        <v>#N/A</v>
      </c>
      <c r="J10653" t="e">
        <f>VLOOKUP(E10653,'Cross-Page Data'!$D$4:$F$48,3,FALSE)</f>
        <v>#N/A</v>
      </c>
      <c r="K10653" t="b">
        <f t="shared" si="166"/>
        <v>1</v>
      </c>
    </row>
    <row r="10654" spans="9:11">
      <c r="I10654" t="e">
        <f>IF(J10654="natural gas",VLOOKUP(D10654,'Cross-Page Data'!$I$4:$J$13,2,FALSE),IF(J10654="solar",VLOOKUP('Form 923'!D10654,'Cross-Page Data'!$I$14:$J$117,2,FALSE),J10654))</f>
        <v>#N/A</v>
      </c>
      <c r="J10654" t="e">
        <f>VLOOKUP(E10654,'Cross-Page Data'!$D$4:$F$48,3,FALSE)</f>
        <v>#N/A</v>
      </c>
      <c r="K10654" t="b">
        <f t="shared" si="166"/>
        <v>1</v>
      </c>
    </row>
    <row r="10655" spans="9:11">
      <c r="I10655" t="e">
        <f>IF(J10655="natural gas",VLOOKUP(D10655,'Cross-Page Data'!$I$4:$J$13,2,FALSE),IF(J10655="solar",VLOOKUP('Form 923'!D10655,'Cross-Page Data'!$I$14:$J$117,2,FALSE),J10655))</f>
        <v>#N/A</v>
      </c>
      <c r="J10655" t="e">
        <f>VLOOKUP(E10655,'Cross-Page Data'!$D$4:$F$48,3,FALSE)</f>
        <v>#N/A</v>
      </c>
      <c r="K10655" t="b">
        <f t="shared" si="166"/>
        <v>1</v>
      </c>
    </row>
    <row r="10656" spans="9:11">
      <c r="I10656" t="e">
        <f>IF(J10656="natural gas",VLOOKUP(D10656,'Cross-Page Data'!$I$4:$J$13,2,FALSE),IF(J10656="solar",VLOOKUP('Form 923'!D10656,'Cross-Page Data'!$I$14:$J$117,2,FALSE),J10656))</f>
        <v>#N/A</v>
      </c>
      <c r="J10656" t="e">
        <f>VLOOKUP(E10656,'Cross-Page Data'!$D$4:$F$48,3,FALSE)</f>
        <v>#N/A</v>
      </c>
      <c r="K10656" t="b">
        <f t="shared" si="166"/>
        <v>1</v>
      </c>
    </row>
    <row r="10657" spans="9:11">
      <c r="I10657" t="e">
        <f>IF(J10657="natural gas",VLOOKUP(D10657,'Cross-Page Data'!$I$4:$J$13,2,FALSE),IF(J10657="solar",VLOOKUP('Form 923'!D10657,'Cross-Page Data'!$I$14:$J$117,2,FALSE),J10657))</f>
        <v>#N/A</v>
      </c>
      <c r="J10657" t="e">
        <f>VLOOKUP(E10657,'Cross-Page Data'!$D$4:$F$48,3,FALSE)</f>
        <v>#N/A</v>
      </c>
      <c r="K10657" t="b">
        <f t="shared" si="166"/>
        <v>1</v>
      </c>
    </row>
    <row r="10658" spans="9:11">
      <c r="I10658" t="e">
        <f>IF(J10658="natural gas",VLOOKUP(D10658,'Cross-Page Data'!$I$4:$J$13,2,FALSE),IF(J10658="solar",VLOOKUP('Form 923'!D10658,'Cross-Page Data'!$I$14:$J$117,2,FALSE),J10658))</f>
        <v>#N/A</v>
      </c>
      <c r="J10658" t="e">
        <f>VLOOKUP(E10658,'Cross-Page Data'!$D$4:$F$48,3,FALSE)</f>
        <v>#N/A</v>
      </c>
      <c r="K10658" t="b">
        <f t="shared" si="166"/>
        <v>1</v>
      </c>
    </row>
    <row r="10659" spans="9:11">
      <c r="I10659" t="e">
        <f>IF(J10659="natural gas",VLOOKUP(D10659,'Cross-Page Data'!$I$4:$J$13,2,FALSE),IF(J10659="solar",VLOOKUP('Form 923'!D10659,'Cross-Page Data'!$I$14:$J$117,2,FALSE),J10659))</f>
        <v>#N/A</v>
      </c>
      <c r="J10659" t="e">
        <f>VLOOKUP(E10659,'Cross-Page Data'!$D$4:$F$48,3,FALSE)</f>
        <v>#N/A</v>
      </c>
      <c r="K10659" t="b">
        <f t="shared" si="166"/>
        <v>1</v>
      </c>
    </row>
    <row r="10660" spans="9:11">
      <c r="I10660" t="e">
        <f>IF(J10660="natural gas",VLOOKUP(D10660,'Cross-Page Data'!$I$4:$J$13,2,FALSE),IF(J10660="solar",VLOOKUP('Form 923'!D10660,'Cross-Page Data'!$I$14:$J$117,2,FALSE),J10660))</f>
        <v>#N/A</v>
      </c>
      <c r="J10660" t="e">
        <f>VLOOKUP(E10660,'Cross-Page Data'!$D$4:$F$48,3,FALSE)</f>
        <v>#N/A</v>
      </c>
      <c r="K10660" t="b">
        <f t="shared" si="166"/>
        <v>1</v>
      </c>
    </row>
    <row r="10661" spans="9:11">
      <c r="I10661" t="e">
        <f>IF(J10661="natural gas",VLOOKUP(D10661,'Cross-Page Data'!$I$4:$J$13,2,FALSE),IF(J10661="solar",VLOOKUP('Form 923'!D10661,'Cross-Page Data'!$I$14:$J$117,2,FALSE),J10661))</f>
        <v>#N/A</v>
      </c>
      <c r="J10661" t="e">
        <f>VLOOKUP(E10661,'Cross-Page Data'!$D$4:$F$48,3,FALSE)</f>
        <v>#N/A</v>
      </c>
      <c r="K10661" t="b">
        <f t="shared" si="166"/>
        <v>1</v>
      </c>
    </row>
    <row r="10662" spans="9:11">
      <c r="I10662" t="e">
        <f>IF(J10662="natural gas",VLOOKUP(D10662,'Cross-Page Data'!$I$4:$J$13,2,FALSE),IF(J10662="solar",VLOOKUP('Form 923'!D10662,'Cross-Page Data'!$I$14:$J$117,2,FALSE),J10662))</f>
        <v>#N/A</v>
      </c>
      <c r="J10662" t="e">
        <f>VLOOKUP(E10662,'Cross-Page Data'!$D$4:$F$48,3,FALSE)</f>
        <v>#N/A</v>
      </c>
      <c r="K10662" t="b">
        <f t="shared" si="166"/>
        <v>1</v>
      </c>
    </row>
    <row r="10663" spans="9:11">
      <c r="I10663" t="e">
        <f>IF(J10663="natural gas",VLOOKUP(D10663,'Cross-Page Data'!$I$4:$J$13,2,FALSE),IF(J10663="solar",VLOOKUP('Form 923'!D10663,'Cross-Page Data'!$I$14:$J$117,2,FALSE),J10663))</f>
        <v>#N/A</v>
      </c>
      <c r="J10663" t="e">
        <f>VLOOKUP(E10663,'Cross-Page Data'!$D$4:$F$48,3,FALSE)</f>
        <v>#N/A</v>
      </c>
      <c r="K10663" t="b">
        <f t="shared" si="166"/>
        <v>1</v>
      </c>
    </row>
    <row r="10664" spans="9:11">
      <c r="I10664" t="e">
        <f>IF(J10664="natural gas",VLOOKUP(D10664,'Cross-Page Data'!$I$4:$J$13,2,FALSE),IF(J10664="solar",VLOOKUP('Form 923'!D10664,'Cross-Page Data'!$I$14:$J$117,2,FALSE),J10664))</f>
        <v>#N/A</v>
      </c>
      <c r="J10664" t="e">
        <f>VLOOKUP(E10664,'Cross-Page Data'!$D$4:$F$48,3,FALSE)</f>
        <v>#N/A</v>
      </c>
      <c r="K10664" t="b">
        <f t="shared" si="166"/>
        <v>1</v>
      </c>
    </row>
    <row r="10665" spans="9:11">
      <c r="I10665" t="e">
        <f>IF(J10665="natural gas",VLOOKUP(D10665,'Cross-Page Data'!$I$4:$J$13,2,FALSE),IF(J10665="solar",VLOOKUP('Form 923'!D10665,'Cross-Page Data'!$I$14:$J$117,2,FALSE),J10665))</f>
        <v>#N/A</v>
      </c>
      <c r="J10665" t="e">
        <f>VLOOKUP(E10665,'Cross-Page Data'!$D$4:$F$48,3,FALSE)</f>
        <v>#N/A</v>
      </c>
      <c r="K10665" t="b">
        <f t="shared" si="166"/>
        <v>1</v>
      </c>
    </row>
    <row r="10666" spans="9:11">
      <c r="I10666" t="e">
        <f>IF(J10666="natural gas",VLOOKUP(D10666,'Cross-Page Data'!$I$4:$J$13,2,FALSE),IF(J10666="solar",VLOOKUP('Form 923'!D10666,'Cross-Page Data'!$I$14:$J$117,2,FALSE),J10666))</f>
        <v>#N/A</v>
      </c>
      <c r="J10666" t="e">
        <f>VLOOKUP(E10666,'Cross-Page Data'!$D$4:$F$48,3,FALSE)</f>
        <v>#N/A</v>
      </c>
      <c r="K10666" t="b">
        <f t="shared" si="166"/>
        <v>1</v>
      </c>
    </row>
    <row r="10667" spans="9:11">
      <c r="I10667" t="e">
        <f>IF(J10667="natural gas",VLOOKUP(D10667,'Cross-Page Data'!$I$4:$J$13,2,FALSE),IF(J10667="solar",VLOOKUP('Form 923'!D10667,'Cross-Page Data'!$I$14:$J$117,2,FALSE),J10667))</f>
        <v>#N/A</v>
      </c>
      <c r="J10667" t="e">
        <f>VLOOKUP(E10667,'Cross-Page Data'!$D$4:$F$48,3,FALSE)</f>
        <v>#N/A</v>
      </c>
      <c r="K10667" t="b">
        <f t="shared" si="166"/>
        <v>1</v>
      </c>
    </row>
    <row r="10668" spans="9:11">
      <c r="I10668" t="e">
        <f>IF(J10668="natural gas",VLOOKUP(D10668,'Cross-Page Data'!$I$4:$J$13,2,FALSE),IF(J10668="solar",VLOOKUP('Form 923'!D10668,'Cross-Page Data'!$I$14:$J$117,2,FALSE),J10668))</f>
        <v>#N/A</v>
      </c>
      <c r="J10668" t="e">
        <f>VLOOKUP(E10668,'Cross-Page Data'!$D$4:$F$48,3,FALSE)</f>
        <v>#N/A</v>
      </c>
      <c r="K10668" t="b">
        <f t="shared" si="166"/>
        <v>1</v>
      </c>
    </row>
    <row r="10669" spans="9:11">
      <c r="I10669" t="e">
        <f>IF(J10669="natural gas",VLOOKUP(D10669,'Cross-Page Data'!$I$4:$J$13,2,FALSE),IF(J10669="solar",VLOOKUP('Form 923'!D10669,'Cross-Page Data'!$I$14:$J$117,2,FALSE),J10669))</f>
        <v>#N/A</v>
      </c>
      <c r="J10669" t="e">
        <f>VLOOKUP(E10669,'Cross-Page Data'!$D$4:$F$48,3,FALSE)</f>
        <v>#N/A</v>
      </c>
      <c r="K10669" t="b">
        <f t="shared" si="166"/>
        <v>1</v>
      </c>
    </row>
    <row r="10670" spans="9:11">
      <c r="I10670" t="e">
        <f>IF(J10670="natural gas",VLOOKUP(D10670,'Cross-Page Data'!$I$4:$J$13,2,FALSE),IF(J10670="solar",VLOOKUP('Form 923'!D10670,'Cross-Page Data'!$I$14:$J$117,2,FALSE),J10670))</f>
        <v>#N/A</v>
      </c>
      <c r="J10670" t="e">
        <f>VLOOKUP(E10670,'Cross-Page Data'!$D$4:$F$48,3,FALSE)</f>
        <v>#N/A</v>
      </c>
      <c r="K10670" t="b">
        <f t="shared" si="166"/>
        <v>1</v>
      </c>
    </row>
    <row r="10671" spans="9:11">
      <c r="I10671" t="e">
        <f>IF(J10671="natural gas",VLOOKUP(D10671,'Cross-Page Data'!$I$4:$J$13,2,FALSE),IF(J10671="solar",VLOOKUP('Form 923'!D10671,'Cross-Page Data'!$I$14:$J$117,2,FALSE),J10671))</f>
        <v>#N/A</v>
      </c>
      <c r="J10671" t="e">
        <f>VLOOKUP(E10671,'Cross-Page Data'!$D$4:$F$48,3,FALSE)</f>
        <v>#N/A</v>
      </c>
      <c r="K10671" t="b">
        <f t="shared" si="166"/>
        <v>1</v>
      </c>
    </row>
    <row r="10672" spans="9:11">
      <c r="I10672" t="e">
        <f>IF(J10672="natural gas",VLOOKUP(D10672,'Cross-Page Data'!$I$4:$J$13,2,FALSE),IF(J10672="solar",VLOOKUP('Form 923'!D10672,'Cross-Page Data'!$I$14:$J$117,2,FALSE),J10672))</f>
        <v>#N/A</v>
      </c>
      <c r="J10672" t="e">
        <f>VLOOKUP(E10672,'Cross-Page Data'!$D$4:$F$48,3,FALSE)</f>
        <v>#N/A</v>
      </c>
      <c r="K10672" t="b">
        <f t="shared" si="166"/>
        <v>1</v>
      </c>
    </row>
    <row r="10673" spans="9:11">
      <c r="I10673" t="e">
        <f>IF(J10673="natural gas",VLOOKUP(D10673,'Cross-Page Data'!$I$4:$J$13,2,FALSE),IF(J10673="solar",VLOOKUP('Form 923'!D10673,'Cross-Page Data'!$I$14:$J$117,2,FALSE),J10673))</f>
        <v>#N/A</v>
      </c>
      <c r="J10673" t="e">
        <f>VLOOKUP(E10673,'Cross-Page Data'!$D$4:$F$48,3,FALSE)</f>
        <v>#N/A</v>
      </c>
      <c r="K10673" t="b">
        <f t="shared" si="166"/>
        <v>1</v>
      </c>
    </row>
    <row r="10674" spans="9:11">
      <c r="I10674" t="e">
        <f>IF(J10674="natural gas",VLOOKUP(D10674,'Cross-Page Data'!$I$4:$J$13,2,FALSE),IF(J10674="solar",VLOOKUP('Form 923'!D10674,'Cross-Page Data'!$I$14:$J$117,2,FALSE),J10674))</f>
        <v>#N/A</v>
      </c>
      <c r="J10674" t="e">
        <f>VLOOKUP(E10674,'Cross-Page Data'!$D$4:$F$48,3,FALSE)</f>
        <v>#N/A</v>
      </c>
      <c r="K10674" t="b">
        <f t="shared" si="166"/>
        <v>1</v>
      </c>
    </row>
    <row r="10675" spans="9:11">
      <c r="I10675" t="e">
        <f>IF(J10675="natural gas",VLOOKUP(D10675,'Cross-Page Data'!$I$4:$J$13,2,FALSE),IF(J10675="solar",VLOOKUP('Form 923'!D10675,'Cross-Page Data'!$I$14:$J$117,2,FALSE),J10675))</f>
        <v>#N/A</v>
      </c>
      <c r="J10675" t="e">
        <f>VLOOKUP(E10675,'Cross-Page Data'!$D$4:$F$48,3,FALSE)</f>
        <v>#N/A</v>
      </c>
      <c r="K10675" t="b">
        <f t="shared" si="166"/>
        <v>1</v>
      </c>
    </row>
    <row r="10676" spans="9:11">
      <c r="I10676" t="e">
        <f>IF(J10676="natural gas",VLOOKUP(D10676,'Cross-Page Data'!$I$4:$J$13,2,FALSE),IF(J10676="solar",VLOOKUP('Form 923'!D10676,'Cross-Page Data'!$I$14:$J$117,2,FALSE),J10676))</f>
        <v>#N/A</v>
      </c>
      <c r="J10676" t="e">
        <f>VLOOKUP(E10676,'Cross-Page Data'!$D$4:$F$48,3,FALSE)</f>
        <v>#N/A</v>
      </c>
      <c r="K10676" t="b">
        <f t="shared" si="166"/>
        <v>1</v>
      </c>
    </row>
    <row r="10677" spans="9:11">
      <c r="I10677" t="e">
        <f>IF(J10677="natural gas",VLOOKUP(D10677,'Cross-Page Data'!$I$4:$J$13,2,FALSE),IF(J10677="solar",VLOOKUP('Form 923'!D10677,'Cross-Page Data'!$I$14:$J$117,2,FALSE),J10677))</f>
        <v>#N/A</v>
      </c>
      <c r="J10677" t="e">
        <f>VLOOKUP(E10677,'Cross-Page Data'!$D$4:$F$48,3,FALSE)</f>
        <v>#N/A</v>
      </c>
      <c r="K10677" t="b">
        <f t="shared" si="166"/>
        <v>1</v>
      </c>
    </row>
    <row r="10678" spans="9:11">
      <c r="I10678" t="e">
        <f>IF(J10678="natural gas",VLOOKUP(D10678,'Cross-Page Data'!$I$4:$J$13,2,FALSE),IF(J10678="solar",VLOOKUP('Form 923'!D10678,'Cross-Page Data'!$I$14:$J$117,2,FALSE),J10678))</f>
        <v>#N/A</v>
      </c>
      <c r="J10678" t="e">
        <f>VLOOKUP(E10678,'Cross-Page Data'!$D$4:$F$48,3,FALSE)</f>
        <v>#N/A</v>
      </c>
      <c r="K10678" t="b">
        <f t="shared" si="166"/>
        <v>1</v>
      </c>
    </row>
    <row r="10679" spans="9:11">
      <c r="I10679" t="e">
        <f>IF(J10679="natural gas",VLOOKUP(D10679,'Cross-Page Data'!$I$4:$J$13,2,FALSE),IF(J10679="solar",VLOOKUP('Form 923'!D10679,'Cross-Page Data'!$I$14:$J$117,2,FALSE),J10679))</f>
        <v>#N/A</v>
      </c>
      <c r="J10679" t="e">
        <f>VLOOKUP(E10679,'Cross-Page Data'!$D$4:$F$48,3,FALSE)</f>
        <v>#N/A</v>
      </c>
      <c r="K10679" t="b">
        <f t="shared" si="166"/>
        <v>1</v>
      </c>
    </row>
    <row r="10680" spans="9:11">
      <c r="I10680" t="e">
        <f>IF(J10680="natural gas",VLOOKUP(D10680,'Cross-Page Data'!$I$4:$J$13,2,FALSE),IF(J10680="solar",VLOOKUP('Form 923'!D10680,'Cross-Page Data'!$I$14:$J$117,2,FALSE),J10680))</f>
        <v>#N/A</v>
      </c>
      <c r="J10680" t="e">
        <f>VLOOKUP(E10680,'Cross-Page Data'!$D$4:$F$48,3,FALSE)</f>
        <v>#N/A</v>
      </c>
      <c r="K10680" t="b">
        <f t="shared" si="166"/>
        <v>1</v>
      </c>
    </row>
    <row r="10681" spans="9:11">
      <c r="I10681" t="e">
        <f>IF(J10681="natural gas",VLOOKUP(D10681,'Cross-Page Data'!$I$4:$J$13,2,FALSE),IF(J10681="solar",VLOOKUP('Form 923'!D10681,'Cross-Page Data'!$I$14:$J$117,2,FALSE),J10681))</f>
        <v>#N/A</v>
      </c>
      <c r="J10681" t="e">
        <f>VLOOKUP(E10681,'Cross-Page Data'!$D$4:$F$48,3,FALSE)</f>
        <v>#N/A</v>
      </c>
      <c r="K10681" t="b">
        <f t="shared" si="166"/>
        <v>1</v>
      </c>
    </row>
    <row r="10682" spans="9:11">
      <c r="I10682" t="e">
        <f>IF(J10682="natural gas",VLOOKUP(D10682,'Cross-Page Data'!$I$4:$J$13,2,FALSE),IF(J10682="solar",VLOOKUP('Form 923'!D10682,'Cross-Page Data'!$I$14:$J$117,2,FALSE),J10682))</f>
        <v>#N/A</v>
      </c>
      <c r="J10682" t="e">
        <f>VLOOKUP(E10682,'Cross-Page Data'!$D$4:$F$48,3,FALSE)</f>
        <v>#N/A</v>
      </c>
      <c r="K10682" t="b">
        <f t="shared" si="166"/>
        <v>1</v>
      </c>
    </row>
    <row r="10683" spans="9:11">
      <c r="I10683" t="e">
        <f>IF(J10683="natural gas",VLOOKUP(D10683,'Cross-Page Data'!$I$4:$J$13,2,FALSE),IF(J10683="solar",VLOOKUP('Form 923'!D10683,'Cross-Page Data'!$I$14:$J$117,2,FALSE),J10683))</f>
        <v>#N/A</v>
      </c>
      <c r="J10683" t="e">
        <f>VLOOKUP(E10683,'Cross-Page Data'!$D$4:$F$48,3,FALSE)</f>
        <v>#N/A</v>
      </c>
      <c r="K10683" t="b">
        <f t="shared" si="166"/>
        <v>1</v>
      </c>
    </row>
    <row r="10684" spans="9:11">
      <c r="I10684" t="e">
        <f>IF(J10684="natural gas",VLOOKUP(D10684,'Cross-Page Data'!$I$4:$J$13,2,FALSE),IF(J10684="solar",VLOOKUP('Form 923'!D10684,'Cross-Page Data'!$I$14:$J$117,2,FALSE),J10684))</f>
        <v>#N/A</v>
      </c>
      <c r="J10684" t="e">
        <f>VLOOKUP(E10684,'Cross-Page Data'!$D$4:$F$48,3,FALSE)</f>
        <v>#N/A</v>
      </c>
      <c r="K10684" t="b">
        <f t="shared" si="166"/>
        <v>1</v>
      </c>
    </row>
    <row r="10685" spans="9:11">
      <c r="I10685" t="e">
        <f>IF(J10685="natural gas",VLOOKUP(D10685,'Cross-Page Data'!$I$4:$J$13,2,FALSE),IF(J10685="solar",VLOOKUP('Form 923'!D10685,'Cross-Page Data'!$I$14:$J$117,2,FALSE),J10685))</f>
        <v>#N/A</v>
      </c>
      <c r="J10685" t="e">
        <f>VLOOKUP(E10685,'Cross-Page Data'!$D$4:$F$48,3,FALSE)</f>
        <v>#N/A</v>
      </c>
      <c r="K10685" t="b">
        <f t="shared" si="166"/>
        <v>1</v>
      </c>
    </row>
    <row r="10686" spans="9:11">
      <c r="I10686" t="e">
        <f>IF(J10686="natural gas",VLOOKUP(D10686,'Cross-Page Data'!$I$4:$J$13,2,FALSE),IF(J10686="solar",VLOOKUP('Form 923'!D10686,'Cross-Page Data'!$I$14:$J$117,2,FALSE),J10686))</f>
        <v>#N/A</v>
      </c>
      <c r="J10686" t="e">
        <f>VLOOKUP(E10686,'Cross-Page Data'!$D$4:$F$48,3,FALSE)</f>
        <v>#N/A</v>
      </c>
      <c r="K10686" t="b">
        <f t="shared" si="166"/>
        <v>1</v>
      </c>
    </row>
    <row r="10687" spans="9:11">
      <c r="I10687" t="e">
        <f>IF(J10687="natural gas",VLOOKUP(D10687,'Cross-Page Data'!$I$4:$J$13,2,FALSE),IF(J10687="solar",VLOOKUP('Form 923'!D10687,'Cross-Page Data'!$I$14:$J$117,2,FALSE),J10687))</f>
        <v>#N/A</v>
      </c>
      <c r="J10687" t="e">
        <f>VLOOKUP(E10687,'Cross-Page Data'!$D$4:$F$48,3,FALSE)</f>
        <v>#N/A</v>
      </c>
      <c r="K10687" t="b">
        <f t="shared" si="166"/>
        <v>1</v>
      </c>
    </row>
    <row r="10688" spans="9:11">
      <c r="I10688" t="e">
        <f>IF(J10688="natural gas",VLOOKUP(D10688,'Cross-Page Data'!$I$4:$J$13,2,FALSE),IF(J10688="solar",VLOOKUP('Form 923'!D10688,'Cross-Page Data'!$I$14:$J$117,2,FALSE),J10688))</f>
        <v>#N/A</v>
      </c>
      <c r="J10688" t="e">
        <f>VLOOKUP(E10688,'Cross-Page Data'!$D$4:$F$48,3,FALSE)</f>
        <v>#N/A</v>
      </c>
      <c r="K10688" t="b">
        <f t="shared" si="166"/>
        <v>1</v>
      </c>
    </row>
    <row r="10689" spans="9:11">
      <c r="I10689" t="e">
        <f>IF(J10689="natural gas",VLOOKUP(D10689,'Cross-Page Data'!$I$4:$J$13,2,FALSE),IF(J10689="solar",VLOOKUP('Form 923'!D10689,'Cross-Page Data'!$I$14:$J$117,2,FALSE),J10689))</f>
        <v>#N/A</v>
      </c>
      <c r="J10689" t="e">
        <f>VLOOKUP(E10689,'Cross-Page Data'!$D$4:$F$48,3,FALSE)</f>
        <v>#N/A</v>
      </c>
      <c r="K10689" t="b">
        <f t="shared" si="166"/>
        <v>1</v>
      </c>
    </row>
    <row r="10690" spans="9:11">
      <c r="I10690" t="e">
        <f>IF(J10690="natural gas",VLOOKUP(D10690,'Cross-Page Data'!$I$4:$J$13,2,FALSE),IF(J10690="solar",VLOOKUP('Form 923'!D10690,'Cross-Page Data'!$I$14:$J$117,2,FALSE),J10690))</f>
        <v>#N/A</v>
      </c>
      <c r="J10690" t="e">
        <f>VLOOKUP(E10690,'Cross-Page Data'!$D$4:$F$48,3,FALSE)</f>
        <v>#N/A</v>
      </c>
      <c r="K10690" t="b">
        <f t="shared" si="166"/>
        <v>1</v>
      </c>
    </row>
    <row r="10691" spans="9:11">
      <c r="I10691" t="e">
        <f>IF(J10691="natural gas",VLOOKUP(D10691,'Cross-Page Data'!$I$4:$J$13,2,FALSE),IF(J10691="solar",VLOOKUP('Form 923'!D10691,'Cross-Page Data'!$I$14:$J$117,2,FALSE),J10691))</f>
        <v>#N/A</v>
      </c>
      <c r="J10691" t="e">
        <f>VLOOKUP(E10691,'Cross-Page Data'!$D$4:$F$48,3,FALSE)</f>
        <v>#N/A</v>
      </c>
      <c r="K10691" t="b">
        <f t="shared" si="166"/>
        <v>1</v>
      </c>
    </row>
    <row r="10692" spans="9:11">
      <c r="I10692" t="e">
        <f>IF(J10692="natural gas",VLOOKUP(D10692,'Cross-Page Data'!$I$4:$J$13,2,FALSE),IF(J10692="solar",VLOOKUP('Form 923'!D10692,'Cross-Page Data'!$I$14:$J$117,2,FALSE),J10692))</f>
        <v>#N/A</v>
      </c>
      <c r="J10692" t="e">
        <f>VLOOKUP(E10692,'Cross-Page Data'!$D$4:$F$48,3,FALSE)</f>
        <v>#N/A</v>
      </c>
      <c r="K10692" t="b">
        <f t="shared" si="166"/>
        <v>1</v>
      </c>
    </row>
    <row r="10693" spans="9:11">
      <c r="I10693" t="e">
        <f>IF(J10693="natural gas",VLOOKUP(D10693,'Cross-Page Data'!$I$4:$J$13,2,FALSE),IF(J10693="solar",VLOOKUP('Form 923'!D10693,'Cross-Page Data'!$I$14:$J$117,2,FALSE),J10693))</f>
        <v>#N/A</v>
      </c>
      <c r="J10693" t="e">
        <f>VLOOKUP(E10693,'Cross-Page Data'!$D$4:$F$48,3,FALSE)</f>
        <v>#N/A</v>
      </c>
      <c r="K10693" t="b">
        <f t="shared" si="166"/>
        <v>1</v>
      </c>
    </row>
    <row r="10694" spans="9:11">
      <c r="I10694" t="e">
        <f>IF(J10694="natural gas",VLOOKUP(D10694,'Cross-Page Data'!$I$4:$J$13,2,FALSE),IF(J10694="solar",VLOOKUP('Form 923'!D10694,'Cross-Page Data'!$I$14:$J$117,2,FALSE),J10694))</f>
        <v>#N/A</v>
      </c>
      <c r="J10694" t="e">
        <f>VLOOKUP(E10694,'Cross-Page Data'!$D$4:$F$48,3,FALSE)</f>
        <v>#N/A</v>
      </c>
      <c r="K10694" t="b">
        <f t="shared" si="166"/>
        <v>1</v>
      </c>
    </row>
    <row r="10695" spans="9:11">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c r="I10696" t="e">
        <f>IF(J10696="natural gas",VLOOKUP(D10696,'Cross-Page Data'!$I$4:$J$13,2,FALSE),IF(J10696="solar",VLOOKUP('Form 923'!D10696,'Cross-Page Data'!$I$14:$J$117,2,FALSE),J10696))</f>
        <v>#N/A</v>
      </c>
      <c r="J10696" t="e">
        <f>VLOOKUP(E10696,'Cross-Page Data'!$D$4:$F$48,3,FALSE)</f>
        <v>#N/A</v>
      </c>
      <c r="K10696" t="b">
        <f t="shared" si="167"/>
        <v>1</v>
      </c>
    </row>
    <row r="10697" spans="9:11">
      <c r="I10697" t="e">
        <f>IF(J10697="natural gas",VLOOKUP(D10697,'Cross-Page Data'!$I$4:$J$13,2,FALSE),IF(J10697="solar",VLOOKUP('Form 923'!D10697,'Cross-Page Data'!$I$14:$J$117,2,FALSE),J10697))</f>
        <v>#N/A</v>
      </c>
      <c r="J10697" t="e">
        <f>VLOOKUP(E10697,'Cross-Page Data'!$D$4:$F$48,3,FALSE)</f>
        <v>#N/A</v>
      </c>
      <c r="K10697" t="b">
        <f t="shared" si="167"/>
        <v>1</v>
      </c>
    </row>
    <row r="10698" spans="9:11">
      <c r="I10698" t="e">
        <f>IF(J10698="natural gas",VLOOKUP(D10698,'Cross-Page Data'!$I$4:$J$13,2,FALSE),IF(J10698="solar",VLOOKUP('Form 923'!D10698,'Cross-Page Data'!$I$14:$J$117,2,FALSE),J10698))</f>
        <v>#N/A</v>
      </c>
      <c r="J10698" t="e">
        <f>VLOOKUP(E10698,'Cross-Page Data'!$D$4:$F$48,3,FALSE)</f>
        <v>#N/A</v>
      </c>
      <c r="K10698" t="b">
        <f t="shared" si="167"/>
        <v>1</v>
      </c>
    </row>
    <row r="10699" spans="9:11">
      <c r="I10699" t="e">
        <f>IF(J10699="natural gas",VLOOKUP(D10699,'Cross-Page Data'!$I$4:$J$13,2,FALSE),IF(J10699="solar",VLOOKUP('Form 923'!D10699,'Cross-Page Data'!$I$14:$J$117,2,FALSE),J10699))</f>
        <v>#N/A</v>
      </c>
      <c r="J10699" t="e">
        <f>VLOOKUP(E10699,'Cross-Page Data'!$D$4:$F$48,3,FALSE)</f>
        <v>#N/A</v>
      </c>
      <c r="K10699" t="b">
        <f t="shared" si="167"/>
        <v>1</v>
      </c>
    </row>
    <row r="10700" spans="9:11">
      <c r="I10700" t="e">
        <f>IF(J10700="natural gas",VLOOKUP(D10700,'Cross-Page Data'!$I$4:$J$13,2,FALSE),IF(J10700="solar",VLOOKUP('Form 923'!D10700,'Cross-Page Data'!$I$14:$J$117,2,FALSE),J10700))</f>
        <v>#N/A</v>
      </c>
      <c r="J10700" t="e">
        <f>VLOOKUP(E10700,'Cross-Page Data'!$D$4:$F$48,3,FALSE)</f>
        <v>#N/A</v>
      </c>
      <c r="K10700" t="b">
        <f t="shared" si="167"/>
        <v>1</v>
      </c>
    </row>
    <row r="10701" spans="9:11">
      <c r="I10701" t="e">
        <f>IF(J10701="natural gas",VLOOKUP(D10701,'Cross-Page Data'!$I$4:$J$13,2,FALSE),IF(J10701="solar",VLOOKUP('Form 923'!D10701,'Cross-Page Data'!$I$14:$J$117,2,FALSE),J10701))</f>
        <v>#N/A</v>
      </c>
      <c r="J10701" t="e">
        <f>VLOOKUP(E10701,'Cross-Page Data'!$D$4:$F$48,3,FALSE)</f>
        <v>#N/A</v>
      </c>
      <c r="K10701" t="b">
        <f t="shared" si="167"/>
        <v>1</v>
      </c>
    </row>
    <row r="10702" spans="9:11">
      <c r="I10702" t="e">
        <f>IF(J10702="natural gas",VLOOKUP(D10702,'Cross-Page Data'!$I$4:$J$13,2,FALSE),IF(J10702="solar",VLOOKUP('Form 923'!D10702,'Cross-Page Data'!$I$14:$J$117,2,FALSE),J10702))</f>
        <v>#N/A</v>
      </c>
      <c r="J10702" t="e">
        <f>VLOOKUP(E10702,'Cross-Page Data'!$D$4:$F$48,3,FALSE)</f>
        <v>#N/A</v>
      </c>
      <c r="K10702" t="b">
        <f t="shared" si="167"/>
        <v>1</v>
      </c>
    </row>
    <row r="10703" spans="9:11">
      <c r="I10703" t="e">
        <f>IF(J10703="natural gas",VLOOKUP(D10703,'Cross-Page Data'!$I$4:$J$13,2,FALSE),IF(J10703="solar",VLOOKUP('Form 923'!D10703,'Cross-Page Data'!$I$14:$J$117,2,FALSE),J10703))</f>
        <v>#N/A</v>
      </c>
      <c r="J10703" t="e">
        <f>VLOOKUP(E10703,'Cross-Page Data'!$D$4:$F$48,3,FALSE)</f>
        <v>#N/A</v>
      </c>
      <c r="K10703" t="b">
        <f t="shared" si="167"/>
        <v>1</v>
      </c>
    </row>
    <row r="10704" spans="9:11">
      <c r="I10704" t="e">
        <f>IF(J10704="natural gas",VLOOKUP(D10704,'Cross-Page Data'!$I$4:$J$13,2,FALSE),IF(J10704="solar",VLOOKUP('Form 923'!D10704,'Cross-Page Data'!$I$14:$J$117,2,FALSE),J10704))</f>
        <v>#N/A</v>
      </c>
      <c r="J10704" t="e">
        <f>VLOOKUP(E10704,'Cross-Page Data'!$D$4:$F$48,3,FALSE)</f>
        <v>#N/A</v>
      </c>
      <c r="K10704" t="b">
        <f t="shared" si="167"/>
        <v>1</v>
      </c>
    </row>
    <row r="10705" spans="9:11">
      <c r="I10705" t="e">
        <f>IF(J10705="natural gas",VLOOKUP(D10705,'Cross-Page Data'!$I$4:$J$13,2,FALSE),IF(J10705="solar",VLOOKUP('Form 923'!D10705,'Cross-Page Data'!$I$14:$J$117,2,FALSE),J10705))</f>
        <v>#N/A</v>
      </c>
      <c r="J10705" t="e">
        <f>VLOOKUP(E10705,'Cross-Page Data'!$D$4:$F$48,3,FALSE)</f>
        <v>#N/A</v>
      </c>
      <c r="K10705" t="b">
        <f t="shared" si="167"/>
        <v>1</v>
      </c>
    </row>
    <row r="10706" spans="9:11">
      <c r="I10706" t="e">
        <f>IF(J10706="natural gas",VLOOKUP(D10706,'Cross-Page Data'!$I$4:$J$13,2,FALSE),IF(J10706="solar",VLOOKUP('Form 923'!D10706,'Cross-Page Data'!$I$14:$J$117,2,FALSE),J10706))</f>
        <v>#N/A</v>
      </c>
      <c r="J10706" t="e">
        <f>VLOOKUP(E10706,'Cross-Page Data'!$D$4:$F$48,3,FALSE)</f>
        <v>#N/A</v>
      </c>
      <c r="K10706" t="b">
        <f t="shared" si="167"/>
        <v>1</v>
      </c>
    </row>
    <row r="10707" spans="9:11">
      <c r="I10707" t="e">
        <f>IF(J10707="natural gas",VLOOKUP(D10707,'Cross-Page Data'!$I$4:$J$13,2,FALSE),IF(J10707="solar",VLOOKUP('Form 923'!D10707,'Cross-Page Data'!$I$14:$J$117,2,FALSE),J10707))</f>
        <v>#N/A</v>
      </c>
      <c r="J10707" t="e">
        <f>VLOOKUP(E10707,'Cross-Page Data'!$D$4:$F$48,3,FALSE)</f>
        <v>#N/A</v>
      </c>
      <c r="K10707" t="b">
        <f t="shared" si="167"/>
        <v>1</v>
      </c>
    </row>
    <row r="10708" spans="9:11">
      <c r="I10708" t="e">
        <f>IF(J10708="natural gas",VLOOKUP(D10708,'Cross-Page Data'!$I$4:$J$13,2,FALSE),IF(J10708="solar",VLOOKUP('Form 923'!D10708,'Cross-Page Data'!$I$14:$J$117,2,FALSE),J10708))</f>
        <v>#N/A</v>
      </c>
      <c r="J10708" t="e">
        <f>VLOOKUP(E10708,'Cross-Page Data'!$D$4:$F$48,3,FALSE)</f>
        <v>#N/A</v>
      </c>
      <c r="K10708" t="b">
        <f t="shared" si="167"/>
        <v>1</v>
      </c>
    </row>
    <row r="10709" spans="9:11">
      <c r="I10709" t="e">
        <f>IF(J10709="natural gas",VLOOKUP(D10709,'Cross-Page Data'!$I$4:$J$13,2,FALSE),IF(J10709="solar",VLOOKUP('Form 923'!D10709,'Cross-Page Data'!$I$14:$J$117,2,FALSE),J10709))</f>
        <v>#N/A</v>
      </c>
      <c r="J10709" t="e">
        <f>VLOOKUP(E10709,'Cross-Page Data'!$D$4:$F$48,3,FALSE)</f>
        <v>#N/A</v>
      </c>
      <c r="K10709" t="b">
        <f t="shared" si="167"/>
        <v>1</v>
      </c>
    </row>
    <row r="10710" spans="9:11">
      <c r="I10710" t="e">
        <f>IF(J10710="natural gas",VLOOKUP(D10710,'Cross-Page Data'!$I$4:$J$13,2,FALSE),IF(J10710="solar",VLOOKUP('Form 923'!D10710,'Cross-Page Data'!$I$14:$J$117,2,FALSE),J10710))</f>
        <v>#N/A</v>
      </c>
      <c r="J10710" t="e">
        <f>VLOOKUP(E10710,'Cross-Page Data'!$D$4:$F$48,3,FALSE)</f>
        <v>#N/A</v>
      </c>
      <c r="K10710" t="b">
        <f t="shared" si="167"/>
        <v>1</v>
      </c>
    </row>
    <row r="10711" spans="9:11">
      <c r="I10711" t="e">
        <f>IF(J10711="natural gas",VLOOKUP(D10711,'Cross-Page Data'!$I$4:$J$13,2,FALSE),IF(J10711="solar",VLOOKUP('Form 923'!D10711,'Cross-Page Data'!$I$14:$J$117,2,FALSE),J10711))</f>
        <v>#N/A</v>
      </c>
      <c r="J10711" t="e">
        <f>VLOOKUP(E10711,'Cross-Page Data'!$D$4:$F$48,3,FALSE)</f>
        <v>#N/A</v>
      </c>
      <c r="K10711" t="b">
        <f t="shared" si="167"/>
        <v>1</v>
      </c>
    </row>
    <row r="10712" spans="9:11">
      <c r="I10712" t="e">
        <f>IF(J10712="natural gas",VLOOKUP(D10712,'Cross-Page Data'!$I$4:$J$13,2,FALSE),IF(J10712="solar",VLOOKUP('Form 923'!D10712,'Cross-Page Data'!$I$14:$J$117,2,FALSE),J10712))</f>
        <v>#N/A</v>
      </c>
      <c r="J10712" t="e">
        <f>VLOOKUP(E10712,'Cross-Page Data'!$D$4:$F$48,3,FALSE)</f>
        <v>#N/A</v>
      </c>
      <c r="K10712" t="b">
        <f t="shared" si="167"/>
        <v>1</v>
      </c>
    </row>
    <row r="10713" spans="9:11">
      <c r="I10713" t="e">
        <f>IF(J10713="natural gas",VLOOKUP(D10713,'Cross-Page Data'!$I$4:$J$13,2,FALSE),IF(J10713="solar",VLOOKUP('Form 923'!D10713,'Cross-Page Data'!$I$14:$J$117,2,FALSE),J10713))</f>
        <v>#N/A</v>
      </c>
      <c r="J10713" t="e">
        <f>VLOOKUP(E10713,'Cross-Page Data'!$D$4:$F$48,3,FALSE)</f>
        <v>#N/A</v>
      </c>
      <c r="K10713" t="b">
        <f t="shared" si="167"/>
        <v>1</v>
      </c>
    </row>
    <row r="10714" spans="9:11">
      <c r="I10714" t="e">
        <f>IF(J10714="natural gas",VLOOKUP(D10714,'Cross-Page Data'!$I$4:$J$13,2,FALSE),IF(J10714="solar",VLOOKUP('Form 923'!D10714,'Cross-Page Data'!$I$14:$J$117,2,FALSE),J10714))</f>
        <v>#N/A</v>
      </c>
      <c r="J10714" t="e">
        <f>VLOOKUP(E10714,'Cross-Page Data'!$D$4:$F$48,3,FALSE)</f>
        <v>#N/A</v>
      </c>
      <c r="K10714" t="b">
        <f t="shared" si="167"/>
        <v>1</v>
      </c>
    </row>
    <row r="10715" spans="9:11">
      <c r="I10715" t="e">
        <f>IF(J10715="natural gas",VLOOKUP(D10715,'Cross-Page Data'!$I$4:$J$13,2,FALSE),IF(J10715="solar",VLOOKUP('Form 923'!D10715,'Cross-Page Data'!$I$14:$J$117,2,FALSE),J10715))</f>
        <v>#N/A</v>
      </c>
      <c r="J10715" t="e">
        <f>VLOOKUP(E10715,'Cross-Page Data'!$D$4:$F$48,3,FALSE)</f>
        <v>#N/A</v>
      </c>
      <c r="K10715" t="b">
        <f t="shared" si="167"/>
        <v>1</v>
      </c>
    </row>
    <row r="10716" spans="9:11">
      <c r="I10716" t="e">
        <f>IF(J10716="natural gas",VLOOKUP(D10716,'Cross-Page Data'!$I$4:$J$13,2,FALSE),IF(J10716="solar",VLOOKUP('Form 923'!D10716,'Cross-Page Data'!$I$14:$J$117,2,FALSE),J10716))</f>
        <v>#N/A</v>
      </c>
      <c r="J10716" t="e">
        <f>VLOOKUP(E10716,'Cross-Page Data'!$D$4:$F$48,3,FALSE)</f>
        <v>#N/A</v>
      </c>
      <c r="K10716" t="b">
        <f t="shared" si="167"/>
        <v>1</v>
      </c>
    </row>
    <row r="10717" spans="9:11">
      <c r="I10717" t="e">
        <f>IF(J10717="natural gas",VLOOKUP(D10717,'Cross-Page Data'!$I$4:$J$13,2,FALSE),IF(J10717="solar",VLOOKUP('Form 923'!D10717,'Cross-Page Data'!$I$14:$J$117,2,FALSE),J10717))</f>
        <v>#N/A</v>
      </c>
      <c r="J10717" t="e">
        <f>VLOOKUP(E10717,'Cross-Page Data'!$D$4:$F$48,3,FALSE)</f>
        <v>#N/A</v>
      </c>
      <c r="K10717" t="b">
        <f t="shared" si="167"/>
        <v>1</v>
      </c>
    </row>
    <row r="10718" spans="9:11">
      <c r="I10718" t="e">
        <f>IF(J10718="natural gas",VLOOKUP(D10718,'Cross-Page Data'!$I$4:$J$13,2,FALSE),IF(J10718="solar",VLOOKUP('Form 923'!D10718,'Cross-Page Data'!$I$14:$J$117,2,FALSE),J10718))</f>
        <v>#N/A</v>
      </c>
      <c r="J10718" t="e">
        <f>VLOOKUP(E10718,'Cross-Page Data'!$D$4:$F$48,3,FALSE)</f>
        <v>#N/A</v>
      </c>
      <c r="K10718" t="b">
        <f t="shared" si="167"/>
        <v>1</v>
      </c>
    </row>
    <row r="10719" spans="9:11">
      <c r="I10719" t="e">
        <f>IF(J10719="natural gas",VLOOKUP(D10719,'Cross-Page Data'!$I$4:$J$13,2,FALSE),IF(J10719="solar",VLOOKUP('Form 923'!D10719,'Cross-Page Data'!$I$14:$J$117,2,FALSE),J10719))</f>
        <v>#N/A</v>
      </c>
      <c r="J10719" t="e">
        <f>VLOOKUP(E10719,'Cross-Page Data'!$D$4:$F$48,3,FALSE)</f>
        <v>#N/A</v>
      </c>
      <c r="K10719" t="b">
        <f t="shared" si="167"/>
        <v>1</v>
      </c>
    </row>
    <row r="10720" spans="9:11">
      <c r="I10720" t="e">
        <f>IF(J10720="natural gas",VLOOKUP(D10720,'Cross-Page Data'!$I$4:$J$13,2,FALSE),IF(J10720="solar",VLOOKUP('Form 923'!D10720,'Cross-Page Data'!$I$14:$J$117,2,FALSE),J10720))</f>
        <v>#N/A</v>
      </c>
      <c r="J10720" t="e">
        <f>VLOOKUP(E10720,'Cross-Page Data'!$D$4:$F$48,3,FALSE)</f>
        <v>#N/A</v>
      </c>
      <c r="K10720" t="b">
        <f t="shared" si="167"/>
        <v>1</v>
      </c>
    </row>
    <row r="10721" spans="9:11">
      <c r="I10721" t="e">
        <f>IF(J10721="natural gas",VLOOKUP(D10721,'Cross-Page Data'!$I$4:$J$13,2,FALSE),IF(J10721="solar",VLOOKUP('Form 923'!D10721,'Cross-Page Data'!$I$14:$J$117,2,FALSE),J10721))</f>
        <v>#N/A</v>
      </c>
      <c r="J10721" t="e">
        <f>VLOOKUP(E10721,'Cross-Page Data'!$D$4:$F$48,3,FALSE)</f>
        <v>#N/A</v>
      </c>
      <c r="K10721" t="b">
        <f t="shared" si="167"/>
        <v>1</v>
      </c>
    </row>
    <row r="10722" spans="9:11">
      <c r="I10722" t="e">
        <f>IF(J10722="natural gas",VLOOKUP(D10722,'Cross-Page Data'!$I$4:$J$13,2,FALSE),IF(J10722="solar",VLOOKUP('Form 923'!D10722,'Cross-Page Data'!$I$14:$J$117,2,FALSE),J10722))</f>
        <v>#N/A</v>
      </c>
      <c r="J10722" t="e">
        <f>VLOOKUP(E10722,'Cross-Page Data'!$D$4:$F$48,3,FALSE)</f>
        <v>#N/A</v>
      </c>
      <c r="K10722" t="b">
        <f t="shared" si="167"/>
        <v>1</v>
      </c>
    </row>
    <row r="10723" spans="9:11">
      <c r="I10723" t="e">
        <f>IF(J10723="natural gas",VLOOKUP(D10723,'Cross-Page Data'!$I$4:$J$13,2,FALSE),IF(J10723="solar",VLOOKUP('Form 923'!D10723,'Cross-Page Data'!$I$14:$J$117,2,FALSE),J10723))</f>
        <v>#N/A</v>
      </c>
      <c r="J10723" t="e">
        <f>VLOOKUP(E10723,'Cross-Page Data'!$D$4:$F$48,3,FALSE)</f>
        <v>#N/A</v>
      </c>
      <c r="K10723" t="b">
        <f t="shared" si="167"/>
        <v>1</v>
      </c>
    </row>
    <row r="10724" spans="9:11">
      <c r="I10724" t="e">
        <f>IF(J10724="natural gas",VLOOKUP(D10724,'Cross-Page Data'!$I$4:$J$13,2,FALSE),IF(J10724="solar",VLOOKUP('Form 923'!D10724,'Cross-Page Data'!$I$14:$J$117,2,FALSE),J10724))</f>
        <v>#N/A</v>
      </c>
      <c r="J10724" t="e">
        <f>VLOOKUP(E10724,'Cross-Page Data'!$D$4:$F$48,3,FALSE)</f>
        <v>#N/A</v>
      </c>
      <c r="K10724" t="b">
        <f t="shared" si="167"/>
        <v>1</v>
      </c>
    </row>
    <row r="10725" spans="9:11">
      <c r="I10725" t="e">
        <f>IF(J10725="natural gas",VLOOKUP(D10725,'Cross-Page Data'!$I$4:$J$13,2,FALSE),IF(J10725="solar",VLOOKUP('Form 923'!D10725,'Cross-Page Data'!$I$14:$J$117,2,FALSE),J10725))</f>
        <v>#N/A</v>
      </c>
      <c r="J10725" t="e">
        <f>VLOOKUP(E10725,'Cross-Page Data'!$D$4:$F$48,3,FALSE)</f>
        <v>#N/A</v>
      </c>
      <c r="K10725" t="b">
        <f t="shared" si="167"/>
        <v>1</v>
      </c>
    </row>
    <row r="10726" spans="9:11">
      <c r="I10726" t="e">
        <f>IF(J10726="natural gas",VLOOKUP(D10726,'Cross-Page Data'!$I$4:$J$13,2,FALSE),IF(J10726="solar",VLOOKUP('Form 923'!D10726,'Cross-Page Data'!$I$14:$J$117,2,FALSE),J10726))</f>
        <v>#N/A</v>
      </c>
      <c r="J10726" t="e">
        <f>VLOOKUP(E10726,'Cross-Page Data'!$D$4:$F$48,3,FALSE)</f>
        <v>#N/A</v>
      </c>
      <c r="K10726" t="b">
        <f t="shared" si="167"/>
        <v>1</v>
      </c>
    </row>
    <row r="10727" spans="9:11">
      <c r="I10727" t="e">
        <f>IF(J10727="natural gas",VLOOKUP(D10727,'Cross-Page Data'!$I$4:$J$13,2,FALSE),IF(J10727="solar",VLOOKUP('Form 923'!D10727,'Cross-Page Data'!$I$14:$J$117,2,FALSE),J10727))</f>
        <v>#N/A</v>
      </c>
      <c r="J10727" t="e">
        <f>VLOOKUP(E10727,'Cross-Page Data'!$D$4:$F$48,3,FALSE)</f>
        <v>#N/A</v>
      </c>
      <c r="K10727" t="b">
        <f t="shared" si="167"/>
        <v>1</v>
      </c>
    </row>
    <row r="10728" spans="9:11">
      <c r="I10728" t="e">
        <f>IF(J10728="natural gas",VLOOKUP(D10728,'Cross-Page Data'!$I$4:$J$13,2,FALSE),IF(J10728="solar",VLOOKUP('Form 923'!D10728,'Cross-Page Data'!$I$14:$J$117,2,FALSE),J10728))</f>
        <v>#N/A</v>
      </c>
      <c r="J10728" t="e">
        <f>VLOOKUP(E10728,'Cross-Page Data'!$D$4:$F$48,3,FALSE)</f>
        <v>#N/A</v>
      </c>
      <c r="K10728" t="b">
        <f t="shared" si="167"/>
        <v>1</v>
      </c>
    </row>
    <row r="10729" spans="9:11">
      <c r="I10729" t="e">
        <f>IF(J10729="natural gas",VLOOKUP(D10729,'Cross-Page Data'!$I$4:$J$13,2,FALSE),IF(J10729="solar",VLOOKUP('Form 923'!D10729,'Cross-Page Data'!$I$14:$J$117,2,FALSE),J10729))</f>
        <v>#N/A</v>
      </c>
      <c r="J10729" t="e">
        <f>VLOOKUP(E10729,'Cross-Page Data'!$D$4:$F$48,3,FALSE)</f>
        <v>#N/A</v>
      </c>
      <c r="K10729" t="b">
        <f t="shared" si="167"/>
        <v>1</v>
      </c>
    </row>
    <row r="10730" spans="9:11">
      <c r="I10730" t="e">
        <f>IF(J10730="natural gas",VLOOKUP(D10730,'Cross-Page Data'!$I$4:$J$13,2,FALSE),IF(J10730="solar",VLOOKUP('Form 923'!D10730,'Cross-Page Data'!$I$14:$J$117,2,FALSE),J10730))</f>
        <v>#N/A</v>
      </c>
      <c r="J10730" t="e">
        <f>VLOOKUP(E10730,'Cross-Page Data'!$D$4:$F$48,3,FALSE)</f>
        <v>#N/A</v>
      </c>
      <c r="K10730" t="b">
        <f t="shared" si="167"/>
        <v>1</v>
      </c>
    </row>
    <row r="10731" spans="9:11">
      <c r="I10731" t="e">
        <f>IF(J10731="natural gas",VLOOKUP(D10731,'Cross-Page Data'!$I$4:$J$13,2,FALSE),IF(J10731="solar",VLOOKUP('Form 923'!D10731,'Cross-Page Data'!$I$14:$J$117,2,FALSE),J10731))</f>
        <v>#N/A</v>
      </c>
      <c r="J10731" t="e">
        <f>VLOOKUP(E10731,'Cross-Page Data'!$D$4:$F$48,3,FALSE)</f>
        <v>#N/A</v>
      </c>
      <c r="K10731" t="b">
        <f t="shared" si="167"/>
        <v>1</v>
      </c>
    </row>
    <row r="10732" spans="9:11">
      <c r="I10732" t="e">
        <f>IF(J10732="natural gas",VLOOKUP(D10732,'Cross-Page Data'!$I$4:$J$13,2,FALSE),IF(J10732="solar",VLOOKUP('Form 923'!D10732,'Cross-Page Data'!$I$14:$J$117,2,FALSE),J10732))</f>
        <v>#N/A</v>
      </c>
      <c r="J10732" t="e">
        <f>VLOOKUP(E10732,'Cross-Page Data'!$D$4:$F$48,3,FALSE)</f>
        <v>#N/A</v>
      </c>
      <c r="K10732" t="b">
        <f t="shared" si="167"/>
        <v>1</v>
      </c>
    </row>
    <row r="10733" spans="9:11">
      <c r="I10733" t="e">
        <f>IF(J10733="natural gas",VLOOKUP(D10733,'Cross-Page Data'!$I$4:$J$13,2,FALSE),IF(J10733="solar",VLOOKUP('Form 923'!D10733,'Cross-Page Data'!$I$14:$J$117,2,FALSE),J10733))</f>
        <v>#N/A</v>
      </c>
      <c r="J10733" t="e">
        <f>VLOOKUP(E10733,'Cross-Page Data'!$D$4:$F$48,3,FALSE)</f>
        <v>#N/A</v>
      </c>
      <c r="K10733" t="b">
        <f t="shared" si="167"/>
        <v>1</v>
      </c>
    </row>
    <row r="10734" spans="9:11">
      <c r="I10734" t="e">
        <f>IF(J10734="natural gas",VLOOKUP(D10734,'Cross-Page Data'!$I$4:$J$13,2,FALSE),IF(J10734="solar",VLOOKUP('Form 923'!D10734,'Cross-Page Data'!$I$14:$J$117,2,FALSE),J10734))</f>
        <v>#N/A</v>
      </c>
      <c r="J10734" t="e">
        <f>VLOOKUP(E10734,'Cross-Page Data'!$D$4:$F$48,3,FALSE)</f>
        <v>#N/A</v>
      </c>
      <c r="K10734" t="b">
        <f t="shared" si="167"/>
        <v>1</v>
      </c>
    </row>
    <row r="10735" spans="9:11">
      <c r="I10735" t="e">
        <f>IF(J10735="natural gas",VLOOKUP(D10735,'Cross-Page Data'!$I$4:$J$13,2,FALSE),IF(J10735="solar",VLOOKUP('Form 923'!D10735,'Cross-Page Data'!$I$14:$J$117,2,FALSE),J10735))</f>
        <v>#N/A</v>
      </c>
      <c r="J10735" t="e">
        <f>VLOOKUP(E10735,'Cross-Page Data'!$D$4:$F$48,3,FALSE)</f>
        <v>#N/A</v>
      </c>
      <c r="K10735" t="b">
        <f t="shared" si="167"/>
        <v>1</v>
      </c>
    </row>
    <row r="10736" spans="9:11">
      <c r="I10736" t="e">
        <f>IF(J10736="natural gas",VLOOKUP(D10736,'Cross-Page Data'!$I$4:$J$13,2,FALSE),IF(J10736="solar",VLOOKUP('Form 923'!D10736,'Cross-Page Data'!$I$14:$J$117,2,FALSE),J10736))</f>
        <v>#N/A</v>
      </c>
      <c r="J10736" t="e">
        <f>VLOOKUP(E10736,'Cross-Page Data'!$D$4:$F$48,3,FALSE)</f>
        <v>#N/A</v>
      </c>
      <c r="K10736" t="b">
        <f t="shared" si="167"/>
        <v>1</v>
      </c>
    </row>
    <row r="10737" spans="9:11">
      <c r="I10737" t="e">
        <f>IF(J10737="natural gas",VLOOKUP(D10737,'Cross-Page Data'!$I$4:$J$13,2,FALSE),IF(J10737="solar",VLOOKUP('Form 923'!D10737,'Cross-Page Data'!$I$14:$J$117,2,FALSE),J10737))</f>
        <v>#N/A</v>
      </c>
      <c r="J10737" t="e">
        <f>VLOOKUP(E10737,'Cross-Page Data'!$D$4:$F$48,3,FALSE)</f>
        <v>#N/A</v>
      </c>
      <c r="K10737" t="b">
        <f t="shared" si="167"/>
        <v>1</v>
      </c>
    </row>
    <row r="10738" spans="9:11">
      <c r="I10738" t="e">
        <f>IF(J10738="natural gas",VLOOKUP(D10738,'Cross-Page Data'!$I$4:$J$13,2,FALSE),IF(J10738="solar",VLOOKUP('Form 923'!D10738,'Cross-Page Data'!$I$14:$J$117,2,FALSE),J10738))</f>
        <v>#N/A</v>
      </c>
      <c r="J10738" t="e">
        <f>VLOOKUP(E10738,'Cross-Page Data'!$D$4:$F$48,3,FALSE)</f>
        <v>#N/A</v>
      </c>
      <c r="K10738" t="b">
        <f t="shared" si="167"/>
        <v>1</v>
      </c>
    </row>
    <row r="10739" spans="9:11">
      <c r="I10739" t="e">
        <f>IF(J10739="natural gas",VLOOKUP(D10739,'Cross-Page Data'!$I$4:$J$13,2,FALSE),IF(J10739="solar",VLOOKUP('Form 923'!D10739,'Cross-Page Data'!$I$14:$J$117,2,FALSE),J10739))</f>
        <v>#N/A</v>
      </c>
      <c r="J10739" t="e">
        <f>VLOOKUP(E10739,'Cross-Page Data'!$D$4:$F$48,3,FALSE)</f>
        <v>#N/A</v>
      </c>
      <c r="K10739" t="b">
        <f t="shared" si="167"/>
        <v>1</v>
      </c>
    </row>
    <row r="10740" spans="9:11">
      <c r="I10740" t="e">
        <f>IF(J10740="natural gas",VLOOKUP(D10740,'Cross-Page Data'!$I$4:$J$13,2,FALSE),IF(J10740="solar",VLOOKUP('Form 923'!D10740,'Cross-Page Data'!$I$14:$J$117,2,FALSE),J10740))</f>
        <v>#N/A</v>
      </c>
      <c r="J10740" t="e">
        <f>VLOOKUP(E10740,'Cross-Page Data'!$D$4:$F$48,3,FALSE)</f>
        <v>#N/A</v>
      </c>
      <c r="K10740" t="b">
        <f t="shared" si="167"/>
        <v>1</v>
      </c>
    </row>
    <row r="10741" spans="9:11">
      <c r="I10741" t="e">
        <f>IF(J10741="natural gas",VLOOKUP(D10741,'Cross-Page Data'!$I$4:$J$13,2,FALSE),IF(J10741="solar",VLOOKUP('Form 923'!D10741,'Cross-Page Data'!$I$14:$J$117,2,FALSE),J10741))</f>
        <v>#N/A</v>
      </c>
      <c r="J10741" t="e">
        <f>VLOOKUP(E10741,'Cross-Page Data'!$D$4:$F$48,3,FALSE)</f>
        <v>#N/A</v>
      </c>
      <c r="K10741" t="b">
        <f t="shared" si="167"/>
        <v>1</v>
      </c>
    </row>
    <row r="10742" spans="9:11">
      <c r="I10742" t="e">
        <f>IF(J10742="natural gas",VLOOKUP(D10742,'Cross-Page Data'!$I$4:$J$13,2,FALSE),IF(J10742="solar",VLOOKUP('Form 923'!D10742,'Cross-Page Data'!$I$14:$J$117,2,FALSE),J10742))</f>
        <v>#N/A</v>
      </c>
      <c r="J10742" t="e">
        <f>VLOOKUP(E10742,'Cross-Page Data'!$D$4:$F$48,3,FALSE)</f>
        <v>#N/A</v>
      </c>
      <c r="K10742" t="b">
        <f t="shared" si="167"/>
        <v>1</v>
      </c>
    </row>
    <row r="10743" spans="9:11">
      <c r="I10743" t="e">
        <f>IF(J10743="natural gas",VLOOKUP(D10743,'Cross-Page Data'!$I$4:$J$13,2,FALSE),IF(J10743="solar",VLOOKUP('Form 923'!D10743,'Cross-Page Data'!$I$14:$J$117,2,FALSE),J10743))</f>
        <v>#N/A</v>
      </c>
      <c r="J10743" t="e">
        <f>VLOOKUP(E10743,'Cross-Page Data'!$D$4:$F$48,3,FALSE)</f>
        <v>#N/A</v>
      </c>
      <c r="K10743" t="b">
        <f t="shared" si="167"/>
        <v>1</v>
      </c>
    </row>
    <row r="10744" spans="9:11">
      <c r="I10744" t="e">
        <f>IF(J10744="natural gas",VLOOKUP(D10744,'Cross-Page Data'!$I$4:$J$13,2,FALSE),IF(J10744="solar",VLOOKUP('Form 923'!D10744,'Cross-Page Data'!$I$14:$J$117,2,FALSE),J10744))</f>
        <v>#N/A</v>
      </c>
      <c r="J10744" t="e">
        <f>VLOOKUP(E10744,'Cross-Page Data'!$D$4:$F$48,3,FALSE)</f>
        <v>#N/A</v>
      </c>
      <c r="K10744" t="b">
        <f t="shared" si="167"/>
        <v>1</v>
      </c>
    </row>
    <row r="10745" spans="9:11">
      <c r="I10745" t="e">
        <f>IF(J10745="natural gas",VLOOKUP(D10745,'Cross-Page Data'!$I$4:$J$13,2,FALSE),IF(J10745="solar",VLOOKUP('Form 923'!D10745,'Cross-Page Data'!$I$14:$J$117,2,FALSE),J10745))</f>
        <v>#N/A</v>
      </c>
      <c r="J10745" t="e">
        <f>VLOOKUP(E10745,'Cross-Page Data'!$D$4:$F$48,3,FALSE)</f>
        <v>#N/A</v>
      </c>
      <c r="K10745" t="b">
        <f t="shared" si="167"/>
        <v>1</v>
      </c>
    </row>
    <row r="10746" spans="9:11">
      <c r="I10746" t="e">
        <f>IF(J10746="natural gas",VLOOKUP(D10746,'Cross-Page Data'!$I$4:$J$13,2,FALSE),IF(J10746="solar",VLOOKUP('Form 923'!D10746,'Cross-Page Data'!$I$14:$J$117,2,FALSE),J10746))</f>
        <v>#N/A</v>
      </c>
      <c r="J10746" t="e">
        <f>VLOOKUP(E10746,'Cross-Page Data'!$D$4:$F$48,3,FALSE)</f>
        <v>#N/A</v>
      </c>
      <c r="K10746" t="b">
        <f t="shared" si="167"/>
        <v>1</v>
      </c>
    </row>
    <row r="10747" spans="9:11">
      <c r="I10747" t="e">
        <f>IF(J10747="natural gas",VLOOKUP(D10747,'Cross-Page Data'!$I$4:$J$13,2,FALSE),IF(J10747="solar",VLOOKUP('Form 923'!D10747,'Cross-Page Data'!$I$14:$J$117,2,FALSE),J10747))</f>
        <v>#N/A</v>
      </c>
      <c r="J10747" t="e">
        <f>VLOOKUP(E10747,'Cross-Page Data'!$D$4:$F$48,3,FALSE)</f>
        <v>#N/A</v>
      </c>
      <c r="K10747" t="b">
        <f t="shared" si="167"/>
        <v>1</v>
      </c>
    </row>
    <row r="10748" spans="9:11">
      <c r="I10748" t="e">
        <f>IF(J10748="natural gas",VLOOKUP(D10748,'Cross-Page Data'!$I$4:$J$13,2,FALSE),IF(J10748="solar",VLOOKUP('Form 923'!D10748,'Cross-Page Data'!$I$14:$J$117,2,FALSE),J10748))</f>
        <v>#N/A</v>
      </c>
      <c r="J10748" t="e">
        <f>VLOOKUP(E10748,'Cross-Page Data'!$D$4:$F$48,3,FALSE)</f>
        <v>#N/A</v>
      </c>
      <c r="K10748" t="b">
        <f t="shared" si="167"/>
        <v>1</v>
      </c>
    </row>
    <row r="10749" spans="9:11">
      <c r="I10749" t="e">
        <f>IF(J10749="natural gas",VLOOKUP(D10749,'Cross-Page Data'!$I$4:$J$13,2,FALSE),IF(J10749="solar",VLOOKUP('Form 923'!D10749,'Cross-Page Data'!$I$14:$J$117,2,FALSE),J10749))</f>
        <v>#N/A</v>
      </c>
      <c r="J10749" t="e">
        <f>VLOOKUP(E10749,'Cross-Page Data'!$D$4:$F$48,3,FALSE)</f>
        <v>#N/A</v>
      </c>
      <c r="K10749" t="b">
        <f t="shared" si="167"/>
        <v>1</v>
      </c>
    </row>
    <row r="10750" spans="9:11">
      <c r="I10750" t="e">
        <f>IF(J10750="natural gas",VLOOKUP(D10750,'Cross-Page Data'!$I$4:$J$13,2,FALSE),IF(J10750="solar",VLOOKUP('Form 923'!D10750,'Cross-Page Data'!$I$14:$J$117,2,FALSE),J10750))</f>
        <v>#N/A</v>
      </c>
      <c r="J10750" t="e">
        <f>VLOOKUP(E10750,'Cross-Page Data'!$D$4:$F$48,3,FALSE)</f>
        <v>#N/A</v>
      </c>
      <c r="K10750" t="b">
        <f t="shared" si="167"/>
        <v>1</v>
      </c>
    </row>
    <row r="10751" spans="9:11">
      <c r="I10751" t="e">
        <f>IF(J10751="natural gas",VLOOKUP(D10751,'Cross-Page Data'!$I$4:$J$13,2,FALSE),IF(J10751="solar",VLOOKUP('Form 923'!D10751,'Cross-Page Data'!$I$14:$J$117,2,FALSE),J10751))</f>
        <v>#N/A</v>
      </c>
      <c r="J10751" t="e">
        <f>VLOOKUP(E10751,'Cross-Page Data'!$D$4:$F$48,3,FALSE)</f>
        <v>#N/A</v>
      </c>
      <c r="K10751" t="b">
        <f t="shared" si="167"/>
        <v>1</v>
      </c>
    </row>
    <row r="10752" spans="9:11">
      <c r="I10752" t="e">
        <f>IF(J10752="natural gas",VLOOKUP(D10752,'Cross-Page Data'!$I$4:$J$13,2,FALSE),IF(J10752="solar",VLOOKUP('Form 923'!D10752,'Cross-Page Data'!$I$14:$J$117,2,FALSE),J10752))</f>
        <v>#N/A</v>
      </c>
      <c r="J10752" t="e">
        <f>VLOOKUP(E10752,'Cross-Page Data'!$D$4:$F$48,3,FALSE)</f>
        <v>#N/A</v>
      </c>
      <c r="K10752" t="b">
        <f t="shared" si="167"/>
        <v>1</v>
      </c>
    </row>
    <row r="10753" spans="9:11">
      <c r="I10753" t="e">
        <f>IF(J10753="natural gas",VLOOKUP(D10753,'Cross-Page Data'!$I$4:$J$13,2,FALSE),IF(J10753="solar",VLOOKUP('Form 923'!D10753,'Cross-Page Data'!$I$14:$J$117,2,FALSE),J10753))</f>
        <v>#N/A</v>
      </c>
      <c r="J10753" t="e">
        <f>VLOOKUP(E10753,'Cross-Page Data'!$D$4:$F$48,3,FALSE)</f>
        <v>#N/A</v>
      </c>
      <c r="K10753" t="b">
        <f t="shared" si="167"/>
        <v>1</v>
      </c>
    </row>
    <row r="10754" spans="9:11">
      <c r="I10754" t="e">
        <f>IF(J10754="natural gas",VLOOKUP(D10754,'Cross-Page Data'!$I$4:$J$13,2,FALSE),IF(J10754="solar",VLOOKUP('Form 923'!D10754,'Cross-Page Data'!$I$14:$J$117,2,FALSE),J10754))</f>
        <v>#N/A</v>
      </c>
      <c r="J10754" t="e">
        <f>VLOOKUP(E10754,'Cross-Page Data'!$D$4:$F$48,3,FALSE)</f>
        <v>#N/A</v>
      </c>
      <c r="K10754" t="b">
        <f t="shared" si="167"/>
        <v>1</v>
      </c>
    </row>
    <row r="10755" spans="9:11">
      <c r="I10755" t="e">
        <f>IF(J10755="natural gas",VLOOKUP(D10755,'Cross-Page Data'!$I$4:$J$13,2,FALSE),IF(J10755="solar",VLOOKUP('Form 923'!D10755,'Cross-Page Data'!$I$14:$J$117,2,FALSE),J10755))</f>
        <v>#N/A</v>
      </c>
      <c r="J10755" t="e">
        <f>VLOOKUP(E10755,'Cross-Page Data'!$D$4:$F$48,3,FALSE)</f>
        <v>#N/A</v>
      </c>
      <c r="K10755" t="b">
        <f t="shared" si="167"/>
        <v>1</v>
      </c>
    </row>
    <row r="10756" spans="9:11">
      <c r="I10756" t="e">
        <f>IF(J10756="natural gas",VLOOKUP(D10756,'Cross-Page Data'!$I$4:$J$13,2,FALSE),IF(J10756="solar",VLOOKUP('Form 923'!D10756,'Cross-Page Data'!$I$14:$J$117,2,FALSE),J10756))</f>
        <v>#N/A</v>
      </c>
      <c r="J10756" t="e">
        <f>VLOOKUP(E10756,'Cross-Page Data'!$D$4:$F$48,3,FALSE)</f>
        <v>#N/A</v>
      </c>
      <c r="K10756" t="b">
        <f t="shared" si="167"/>
        <v>1</v>
      </c>
    </row>
    <row r="10757" spans="9:11">
      <c r="I10757" t="e">
        <f>IF(J10757="natural gas",VLOOKUP(D10757,'Cross-Page Data'!$I$4:$J$13,2,FALSE),IF(J10757="solar",VLOOKUP('Form 923'!D10757,'Cross-Page Data'!$I$14:$J$117,2,FALSE),J10757))</f>
        <v>#N/A</v>
      </c>
      <c r="J10757" t="e">
        <f>VLOOKUP(E10757,'Cross-Page Data'!$D$4:$F$48,3,FALSE)</f>
        <v>#N/A</v>
      </c>
      <c r="K10757" t="b">
        <f t="shared" si="167"/>
        <v>1</v>
      </c>
    </row>
    <row r="10758" spans="9:11">
      <c r="I10758" t="e">
        <f>IF(J10758="natural gas",VLOOKUP(D10758,'Cross-Page Data'!$I$4:$J$13,2,FALSE),IF(J10758="solar",VLOOKUP('Form 923'!D10758,'Cross-Page Data'!$I$14:$J$117,2,FALSE),J10758))</f>
        <v>#N/A</v>
      </c>
      <c r="J10758" t="e">
        <f>VLOOKUP(E10758,'Cross-Page Data'!$D$4:$F$48,3,FALSE)</f>
        <v>#N/A</v>
      </c>
      <c r="K10758" t="b">
        <f t="shared" si="167"/>
        <v>1</v>
      </c>
    </row>
    <row r="10759" spans="9:11">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c r="I10760" t="e">
        <f>IF(J10760="natural gas",VLOOKUP(D10760,'Cross-Page Data'!$I$4:$J$13,2,FALSE),IF(J10760="solar",VLOOKUP('Form 923'!D10760,'Cross-Page Data'!$I$14:$J$117,2,FALSE),J10760))</f>
        <v>#N/A</v>
      </c>
      <c r="J10760" t="e">
        <f>VLOOKUP(E10760,'Cross-Page Data'!$D$4:$F$48,3,FALSE)</f>
        <v>#N/A</v>
      </c>
      <c r="K10760" t="b">
        <f t="shared" si="168"/>
        <v>1</v>
      </c>
    </row>
    <row r="10761" spans="9:11">
      <c r="I10761" t="e">
        <f>IF(J10761="natural gas",VLOOKUP(D10761,'Cross-Page Data'!$I$4:$J$13,2,FALSE),IF(J10761="solar",VLOOKUP('Form 923'!D10761,'Cross-Page Data'!$I$14:$J$117,2,FALSE),J10761))</f>
        <v>#N/A</v>
      </c>
      <c r="J10761" t="e">
        <f>VLOOKUP(E10761,'Cross-Page Data'!$D$4:$F$48,3,FALSE)</f>
        <v>#N/A</v>
      </c>
      <c r="K10761" t="b">
        <f t="shared" si="168"/>
        <v>1</v>
      </c>
    </row>
    <row r="10762" spans="9:11">
      <c r="I10762" t="e">
        <f>IF(J10762="natural gas",VLOOKUP(D10762,'Cross-Page Data'!$I$4:$J$13,2,FALSE),IF(J10762="solar",VLOOKUP('Form 923'!D10762,'Cross-Page Data'!$I$14:$J$117,2,FALSE),J10762))</f>
        <v>#N/A</v>
      </c>
      <c r="J10762" t="e">
        <f>VLOOKUP(E10762,'Cross-Page Data'!$D$4:$F$48,3,FALSE)</f>
        <v>#N/A</v>
      </c>
      <c r="K10762" t="b">
        <f t="shared" si="168"/>
        <v>1</v>
      </c>
    </row>
    <row r="10763" spans="9:11">
      <c r="I10763" t="e">
        <f>IF(J10763="natural gas",VLOOKUP(D10763,'Cross-Page Data'!$I$4:$J$13,2,FALSE),IF(J10763="solar",VLOOKUP('Form 923'!D10763,'Cross-Page Data'!$I$14:$J$117,2,FALSE),J10763))</f>
        <v>#N/A</v>
      </c>
      <c r="J10763" t="e">
        <f>VLOOKUP(E10763,'Cross-Page Data'!$D$4:$F$48,3,FALSE)</f>
        <v>#N/A</v>
      </c>
      <c r="K10763" t="b">
        <f t="shared" si="168"/>
        <v>1</v>
      </c>
    </row>
    <row r="10764" spans="9:11">
      <c r="I10764" t="e">
        <f>IF(J10764="natural gas",VLOOKUP(D10764,'Cross-Page Data'!$I$4:$J$13,2,FALSE),IF(J10764="solar",VLOOKUP('Form 923'!D10764,'Cross-Page Data'!$I$14:$J$117,2,FALSE),J10764))</f>
        <v>#N/A</v>
      </c>
      <c r="J10764" t="e">
        <f>VLOOKUP(E10764,'Cross-Page Data'!$D$4:$F$48,3,FALSE)</f>
        <v>#N/A</v>
      </c>
      <c r="K10764" t="b">
        <f t="shared" si="168"/>
        <v>1</v>
      </c>
    </row>
    <row r="10765" spans="9:11">
      <c r="I10765" t="e">
        <f>IF(J10765="natural gas",VLOOKUP(D10765,'Cross-Page Data'!$I$4:$J$13,2,FALSE),IF(J10765="solar",VLOOKUP('Form 923'!D10765,'Cross-Page Data'!$I$14:$J$117,2,FALSE),J10765))</f>
        <v>#N/A</v>
      </c>
      <c r="J10765" t="e">
        <f>VLOOKUP(E10765,'Cross-Page Data'!$D$4:$F$48,3,FALSE)</f>
        <v>#N/A</v>
      </c>
      <c r="K10765" t="b">
        <f t="shared" si="168"/>
        <v>1</v>
      </c>
    </row>
    <row r="10766" spans="9:11">
      <c r="I10766" t="e">
        <f>IF(J10766="natural gas",VLOOKUP(D10766,'Cross-Page Data'!$I$4:$J$13,2,FALSE),IF(J10766="solar",VLOOKUP('Form 923'!D10766,'Cross-Page Data'!$I$14:$J$117,2,FALSE),J10766))</f>
        <v>#N/A</v>
      </c>
      <c r="J10766" t="e">
        <f>VLOOKUP(E10766,'Cross-Page Data'!$D$4:$F$48,3,FALSE)</f>
        <v>#N/A</v>
      </c>
      <c r="K10766" t="b">
        <f t="shared" si="168"/>
        <v>1</v>
      </c>
    </row>
    <row r="10767" spans="9:11">
      <c r="I10767" t="e">
        <f>IF(J10767="natural gas",VLOOKUP(D10767,'Cross-Page Data'!$I$4:$J$13,2,FALSE),IF(J10767="solar",VLOOKUP('Form 923'!D10767,'Cross-Page Data'!$I$14:$J$117,2,FALSE),J10767))</f>
        <v>#N/A</v>
      </c>
      <c r="J10767" t="e">
        <f>VLOOKUP(E10767,'Cross-Page Data'!$D$4:$F$48,3,FALSE)</f>
        <v>#N/A</v>
      </c>
      <c r="K10767" t="b">
        <f t="shared" si="168"/>
        <v>1</v>
      </c>
    </row>
    <row r="10768" spans="9:11">
      <c r="I10768" t="e">
        <f>IF(J10768="natural gas",VLOOKUP(D10768,'Cross-Page Data'!$I$4:$J$13,2,FALSE),IF(J10768="solar",VLOOKUP('Form 923'!D10768,'Cross-Page Data'!$I$14:$J$117,2,FALSE),J10768))</f>
        <v>#N/A</v>
      </c>
      <c r="J10768" t="e">
        <f>VLOOKUP(E10768,'Cross-Page Data'!$D$4:$F$48,3,FALSE)</f>
        <v>#N/A</v>
      </c>
      <c r="K10768" t="b">
        <f t="shared" si="168"/>
        <v>1</v>
      </c>
    </row>
    <row r="10769" spans="9:11">
      <c r="I10769" t="e">
        <f>IF(J10769="natural gas",VLOOKUP(D10769,'Cross-Page Data'!$I$4:$J$13,2,FALSE),IF(J10769="solar",VLOOKUP('Form 923'!D10769,'Cross-Page Data'!$I$14:$J$117,2,FALSE),J10769))</f>
        <v>#N/A</v>
      </c>
      <c r="J10769" t="e">
        <f>VLOOKUP(E10769,'Cross-Page Data'!$D$4:$F$48,3,FALSE)</f>
        <v>#N/A</v>
      </c>
      <c r="K10769" t="b">
        <f t="shared" si="168"/>
        <v>1</v>
      </c>
    </row>
    <row r="10770" spans="9:11">
      <c r="I10770" t="e">
        <f>IF(J10770="natural gas",VLOOKUP(D10770,'Cross-Page Data'!$I$4:$J$13,2,FALSE),IF(J10770="solar",VLOOKUP('Form 923'!D10770,'Cross-Page Data'!$I$14:$J$117,2,FALSE),J10770))</f>
        <v>#N/A</v>
      </c>
      <c r="J10770" t="e">
        <f>VLOOKUP(E10770,'Cross-Page Data'!$D$4:$F$48,3,FALSE)</f>
        <v>#N/A</v>
      </c>
      <c r="K10770" t="b">
        <f t="shared" si="168"/>
        <v>1</v>
      </c>
    </row>
    <row r="10771" spans="9:11">
      <c r="I10771" t="e">
        <f>IF(J10771="natural gas",VLOOKUP(D10771,'Cross-Page Data'!$I$4:$J$13,2,FALSE),IF(J10771="solar",VLOOKUP('Form 923'!D10771,'Cross-Page Data'!$I$14:$J$117,2,FALSE),J10771))</f>
        <v>#N/A</v>
      </c>
      <c r="J10771" t="e">
        <f>VLOOKUP(E10771,'Cross-Page Data'!$D$4:$F$48,3,FALSE)</f>
        <v>#N/A</v>
      </c>
      <c r="K10771" t="b">
        <f t="shared" si="168"/>
        <v>1</v>
      </c>
    </row>
    <row r="10772" spans="9:11">
      <c r="I10772" t="e">
        <f>IF(J10772="natural gas",VLOOKUP(D10772,'Cross-Page Data'!$I$4:$J$13,2,FALSE),IF(J10772="solar",VLOOKUP('Form 923'!D10772,'Cross-Page Data'!$I$14:$J$117,2,FALSE),J10772))</f>
        <v>#N/A</v>
      </c>
      <c r="J10772" t="e">
        <f>VLOOKUP(E10772,'Cross-Page Data'!$D$4:$F$48,3,FALSE)</f>
        <v>#N/A</v>
      </c>
      <c r="K10772" t="b">
        <f t="shared" si="168"/>
        <v>1</v>
      </c>
    </row>
    <row r="10773" spans="9:11">
      <c r="I10773" t="e">
        <f>IF(J10773="natural gas",VLOOKUP(D10773,'Cross-Page Data'!$I$4:$J$13,2,FALSE),IF(J10773="solar",VLOOKUP('Form 923'!D10773,'Cross-Page Data'!$I$14:$J$117,2,FALSE),J10773))</f>
        <v>#N/A</v>
      </c>
      <c r="J10773" t="e">
        <f>VLOOKUP(E10773,'Cross-Page Data'!$D$4:$F$48,3,FALSE)</f>
        <v>#N/A</v>
      </c>
      <c r="K10773" t="b">
        <f t="shared" si="168"/>
        <v>1</v>
      </c>
    </row>
    <row r="10774" spans="9:11">
      <c r="I10774" t="e">
        <f>IF(J10774="natural gas",VLOOKUP(D10774,'Cross-Page Data'!$I$4:$J$13,2,FALSE),IF(J10774="solar",VLOOKUP('Form 923'!D10774,'Cross-Page Data'!$I$14:$J$117,2,FALSE),J10774))</f>
        <v>#N/A</v>
      </c>
      <c r="J10774" t="e">
        <f>VLOOKUP(E10774,'Cross-Page Data'!$D$4:$F$48,3,FALSE)</f>
        <v>#N/A</v>
      </c>
      <c r="K10774" t="b">
        <f t="shared" si="168"/>
        <v>1</v>
      </c>
    </row>
    <row r="10775" spans="9:11">
      <c r="I10775" t="e">
        <f>IF(J10775="natural gas",VLOOKUP(D10775,'Cross-Page Data'!$I$4:$J$13,2,FALSE),IF(J10775="solar",VLOOKUP('Form 923'!D10775,'Cross-Page Data'!$I$14:$J$117,2,FALSE),J10775))</f>
        <v>#N/A</v>
      </c>
      <c r="J10775" t="e">
        <f>VLOOKUP(E10775,'Cross-Page Data'!$D$4:$F$48,3,FALSE)</f>
        <v>#N/A</v>
      </c>
      <c r="K10775" t="b">
        <f t="shared" si="168"/>
        <v>1</v>
      </c>
    </row>
    <row r="10776" spans="9:11">
      <c r="I10776" t="e">
        <f>IF(J10776="natural gas",VLOOKUP(D10776,'Cross-Page Data'!$I$4:$J$13,2,FALSE),IF(J10776="solar",VLOOKUP('Form 923'!D10776,'Cross-Page Data'!$I$14:$J$117,2,FALSE),J10776))</f>
        <v>#N/A</v>
      </c>
      <c r="J10776" t="e">
        <f>VLOOKUP(E10776,'Cross-Page Data'!$D$4:$F$48,3,FALSE)</f>
        <v>#N/A</v>
      </c>
      <c r="K10776" t="b">
        <f t="shared" si="168"/>
        <v>1</v>
      </c>
    </row>
    <row r="10777" spans="9:11">
      <c r="I10777" t="e">
        <f>IF(J10777="natural gas",VLOOKUP(D10777,'Cross-Page Data'!$I$4:$J$13,2,FALSE),IF(J10777="solar",VLOOKUP('Form 923'!D10777,'Cross-Page Data'!$I$14:$J$117,2,FALSE),J10777))</f>
        <v>#N/A</v>
      </c>
      <c r="J10777" t="e">
        <f>VLOOKUP(E10777,'Cross-Page Data'!$D$4:$F$48,3,FALSE)</f>
        <v>#N/A</v>
      </c>
      <c r="K10777" t="b">
        <f t="shared" si="168"/>
        <v>1</v>
      </c>
    </row>
    <row r="10778" spans="9:11">
      <c r="I10778" t="e">
        <f>IF(J10778="natural gas",VLOOKUP(D10778,'Cross-Page Data'!$I$4:$J$13,2,FALSE),IF(J10778="solar",VLOOKUP('Form 923'!D10778,'Cross-Page Data'!$I$14:$J$117,2,FALSE),J10778))</f>
        <v>#N/A</v>
      </c>
      <c r="J10778" t="e">
        <f>VLOOKUP(E10778,'Cross-Page Data'!$D$4:$F$48,3,FALSE)</f>
        <v>#N/A</v>
      </c>
      <c r="K10778" t="b">
        <f t="shared" si="168"/>
        <v>1</v>
      </c>
    </row>
    <row r="10779" spans="9:11">
      <c r="I10779" t="e">
        <f>IF(J10779="natural gas",VLOOKUP(D10779,'Cross-Page Data'!$I$4:$J$13,2,FALSE),IF(J10779="solar",VLOOKUP('Form 923'!D10779,'Cross-Page Data'!$I$14:$J$117,2,FALSE),J10779))</f>
        <v>#N/A</v>
      </c>
      <c r="J10779" t="e">
        <f>VLOOKUP(E10779,'Cross-Page Data'!$D$4:$F$48,3,FALSE)</f>
        <v>#N/A</v>
      </c>
      <c r="K10779" t="b">
        <f t="shared" si="168"/>
        <v>1</v>
      </c>
    </row>
    <row r="10780" spans="9:11">
      <c r="I10780" t="e">
        <f>IF(J10780="natural gas",VLOOKUP(D10780,'Cross-Page Data'!$I$4:$J$13,2,FALSE),IF(J10780="solar",VLOOKUP('Form 923'!D10780,'Cross-Page Data'!$I$14:$J$117,2,FALSE),J10780))</f>
        <v>#N/A</v>
      </c>
      <c r="J10780" t="e">
        <f>VLOOKUP(E10780,'Cross-Page Data'!$D$4:$F$48,3,FALSE)</f>
        <v>#N/A</v>
      </c>
      <c r="K10780" t="b">
        <f t="shared" si="168"/>
        <v>1</v>
      </c>
    </row>
    <row r="10781" spans="9:11">
      <c r="I10781" t="e">
        <f>IF(J10781="natural gas",VLOOKUP(D10781,'Cross-Page Data'!$I$4:$J$13,2,FALSE),IF(J10781="solar",VLOOKUP('Form 923'!D10781,'Cross-Page Data'!$I$14:$J$117,2,FALSE),J10781))</f>
        <v>#N/A</v>
      </c>
      <c r="J10781" t="e">
        <f>VLOOKUP(E10781,'Cross-Page Data'!$D$4:$F$48,3,FALSE)</f>
        <v>#N/A</v>
      </c>
      <c r="K10781" t="b">
        <f t="shared" si="168"/>
        <v>1</v>
      </c>
    </row>
    <row r="10782" spans="9:11">
      <c r="I10782" t="e">
        <f>IF(J10782="natural gas",VLOOKUP(D10782,'Cross-Page Data'!$I$4:$J$13,2,FALSE),IF(J10782="solar",VLOOKUP('Form 923'!D10782,'Cross-Page Data'!$I$14:$J$117,2,FALSE),J10782))</f>
        <v>#N/A</v>
      </c>
      <c r="J10782" t="e">
        <f>VLOOKUP(E10782,'Cross-Page Data'!$D$4:$F$48,3,FALSE)</f>
        <v>#N/A</v>
      </c>
      <c r="K10782" t="b">
        <f t="shared" si="168"/>
        <v>1</v>
      </c>
    </row>
    <row r="10783" spans="9:11">
      <c r="I10783" t="e">
        <f>IF(J10783="natural gas",VLOOKUP(D10783,'Cross-Page Data'!$I$4:$J$13,2,FALSE),IF(J10783="solar",VLOOKUP('Form 923'!D10783,'Cross-Page Data'!$I$14:$J$117,2,FALSE),J10783))</f>
        <v>#N/A</v>
      </c>
      <c r="J10783" t="e">
        <f>VLOOKUP(E10783,'Cross-Page Data'!$D$4:$F$48,3,FALSE)</f>
        <v>#N/A</v>
      </c>
      <c r="K10783" t="b">
        <f t="shared" si="168"/>
        <v>1</v>
      </c>
    </row>
    <row r="10784" spans="9:11">
      <c r="I10784" t="e">
        <f>IF(J10784="natural gas",VLOOKUP(D10784,'Cross-Page Data'!$I$4:$J$13,2,FALSE),IF(J10784="solar",VLOOKUP('Form 923'!D10784,'Cross-Page Data'!$I$14:$J$117,2,FALSE),J10784))</f>
        <v>#N/A</v>
      </c>
      <c r="J10784" t="e">
        <f>VLOOKUP(E10784,'Cross-Page Data'!$D$4:$F$48,3,FALSE)</f>
        <v>#N/A</v>
      </c>
      <c r="K10784" t="b">
        <f t="shared" si="168"/>
        <v>1</v>
      </c>
    </row>
    <row r="10785" spans="9:11">
      <c r="I10785" t="e">
        <f>IF(J10785="natural gas",VLOOKUP(D10785,'Cross-Page Data'!$I$4:$J$13,2,FALSE),IF(J10785="solar",VLOOKUP('Form 923'!D10785,'Cross-Page Data'!$I$14:$J$117,2,FALSE),J10785))</f>
        <v>#N/A</v>
      </c>
      <c r="J10785" t="e">
        <f>VLOOKUP(E10785,'Cross-Page Data'!$D$4:$F$48,3,FALSE)</f>
        <v>#N/A</v>
      </c>
      <c r="K10785" t="b">
        <f t="shared" si="168"/>
        <v>1</v>
      </c>
    </row>
    <row r="10786" spans="9:11">
      <c r="I10786" t="e">
        <f>IF(J10786="natural gas",VLOOKUP(D10786,'Cross-Page Data'!$I$4:$J$13,2,FALSE),IF(J10786="solar",VLOOKUP('Form 923'!D10786,'Cross-Page Data'!$I$14:$J$117,2,FALSE),J10786))</f>
        <v>#N/A</v>
      </c>
      <c r="J10786" t="e">
        <f>VLOOKUP(E10786,'Cross-Page Data'!$D$4:$F$48,3,FALSE)</f>
        <v>#N/A</v>
      </c>
      <c r="K10786" t="b">
        <f t="shared" si="168"/>
        <v>1</v>
      </c>
    </row>
    <row r="10787" spans="9:11">
      <c r="I10787" t="e">
        <f>IF(J10787="natural gas",VLOOKUP(D10787,'Cross-Page Data'!$I$4:$J$13,2,FALSE),IF(J10787="solar",VLOOKUP('Form 923'!D10787,'Cross-Page Data'!$I$14:$J$117,2,FALSE),J10787))</f>
        <v>#N/A</v>
      </c>
      <c r="J10787" t="e">
        <f>VLOOKUP(E10787,'Cross-Page Data'!$D$4:$F$48,3,FALSE)</f>
        <v>#N/A</v>
      </c>
      <c r="K10787" t="b">
        <f t="shared" si="168"/>
        <v>1</v>
      </c>
    </row>
    <row r="10788" spans="9:11">
      <c r="I10788" t="e">
        <f>IF(J10788="natural gas",VLOOKUP(D10788,'Cross-Page Data'!$I$4:$J$13,2,FALSE),IF(J10788="solar",VLOOKUP('Form 923'!D10788,'Cross-Page Data'!$I$14:$J$117,2,FALSE),J10788))</f>
        <v>#N/A</v>
      </c>
      <c r="J10788" t="e">
        <f>VLOOKUP(E10788,'Cross-Page Data'!$D$4:$F$48,3,FALSE)</f>
        <v>#N/A</v>
      </c>
      <c r="K10788" t="b">
        <f t="shared" si="168"/>
        <v>1</v>
      </c>
    </row>
    <row r="10789" spans="9:11">
      <c r="I10789" t="e">
        <f>IF(J10789="natural gas",VLOOKUP(D10789,'Cross-Page Data'!$I$4:$J$13,2,FALSE),IF(J10789="solar",VLOOKUP('Form 923'!D10789,'Cross-Page Data'!$I$14:$J$117,2,FALSE),J10789))</f>
        <v>#N/A</v>
      </c>
      <c r="J10789" t="e">
        <f>VLOOKUP(E10789,'Cross-Page Data'!$D$4:$F$48,3,FALSE)</f>
        <v>#N/A</v>
      </c>
      <c r="K10789" t="b">
        <f t="shared" si="168"/>
        <v>1</v>
      </c>
    </row>
    <row r="10790" spans="9:11">
      <c r="I10790" t="e">
        <f>IF(J10790="natural gas",VLOOKUP(D10790,'Cross-Page Data'!$I$4:$J$13,2,FALSE),IF(J10790="solar",VLOOKUP('Form 923'!D10790,'Cross-Page Data'!$I$14:$J$117,2,FALSE),J10790))</f>
        <v>#N/A</v>
      </c>
      <c r="J10790" t="e">
        <f>VLOOKUP(E10790,'Cross-Page Data'!$D$4:$F$48,3,FALSE)</f>
        <v>#N/A</v>
      </c>
      <c r="K10790" t="b">
        <f t="shared" si="168"/>
        <v>1</v>
      </c>
    </row>
    <row r="10791" spans="9:11">
      <c r="I10791" t="e">
        <f>IF(J10791="natural gas",VLOOKUP(D10791,'Cross-Page Data'!$I$4:$J$13,2,FALSE),IF(J10791="solar",VLOOKUP('Form 923'!D10791,'Cross-Page Data'!$I$14:$J$117,2,FALSE),J10791))</f>
        <v>#N/A</v>
      </c>
      <c r="J10791" t="e">
        <f>VLOOKUP(E10791,'Cross-Page Data'!$D$4:$F$48,3,FALSE)</f>
        <v>#N/A</v>
      </c>
      <c r="K10791" t="b">
        <f t="shared" si="168"/>
        <v>1</v>
      </c>
    </row>
    <row r="10792" spans="9:11">
      <c r="I10792" t="e">
        <f>IF(J10792="natural gas",VLOOKUP(D10792,'Cross-Page Data'!$I$4:$J$13,2,FALSE),IF(J10792="solar",VLOOKUP('Form 923'!D10792,'Cross-Page Data'!$I$14:$J$117,2,FALSE),J10792))</f>
        <v>#N/A</v>
      </c>
      <c r="J10792" t="e">
        <f>VLOOKUP(E10792,'Cross-Page Data'!$D$4:$F$48,3,FALSE)</f>
        <v>#N/A</v>
      </c>
      <c r="K10792" t="b">
        <f t="shared" si="168"/>
        <v>1</v>
      </c>
    </row>
    <row r="10793" spans="9:11">
      <c r="I10793" t="e">
        <f>IF(J10793="natural gas",VLOOKUP(D10793,'Cross-Page Data'!$I$4:$J$13,2,FALSE),IF(J10793="solar",VLOOKUP('Form 923'!D10793,'Cross-Page Data'!$I$14:$J$117,2,FALSE),J10793))</f>
        <v>#N/A</v>
      </c>
      <c r="J10793" t="e">
        <f>VLOOKUP(E10793,'Cross-Page Data'!$D$4:$F$48,3,FALSE)</f>
        <v>#N/A</v>
      </c>
      <c r="K10793" t="b">
        <f t="shared" si="168"/>
        <v>1</v>
      </c>
    </row>
    <row r="10794" spans="9:11">
      <c r="I10794" t="e">
        <f>IF(J10794="natural gas",VLOOKUP(D10794,'Cross-Page Data'!$I$4:$J$13,2,FALSE),IF(J10794="solar",VLOOKUP('Form 923'!D10794,'Cross-Page Data'!$I$14:$J$117,2,FALSE),J10794))</f>
        <v>#N/A</v>
      </c>
      <c r="J10794" t="e">
        <f>VLOOKUP(E10794,'Cross-Page Data'!$D$4:$F$48,3,FALSE)</f>
        <v>#N/A</v>
      </c>
      <c r="K10794" t="b">
        <f t="shared" si="168"/>
        <v>1</v>
      </c>
    </row>
    <row r="10795" spans="9:11">
      <c r="I10795" t="e">
        <f>IF(J10795="natural gas",VLOOKUP(D10795,'Cross-Page Data'!$I$4:$J$13,2,FALSE),IF(J10795="solar",VLOOKUP('Form 923'!D10795,'Cross-Page Data'!$I$14:$J$117,2,FALSE),J10795))</f>
        <v>#N/A</v>
      </c>
      <c r="J10795" t="e">
        <f>VLOOKUP(E10795,'Cross-Page Data'!$D$4:$F$48,3,FALSE)</f>
        <v>#N/A</v>
      </c>
      <c r="K10795" t="b">
        <f t="shared" si="168"/>
        <v>1</v>
      </c>
    </row>
    <row r="10796" spans="9:11">
      <c r="I10796" t="e">
        <f>IF(J10796="natural gas",VLOOKUP(D10796,'Cross-Page Data'!$I$4:$J$13,2,FALSE),IF(J10796="solar",VLOOKUP('Form 923'!D10796,'Cross-Page Data'!$I$14:$J$117,2,FALSE),J10796))</f>
        <v>#N/A</v>
      </c>
      <c r="J10796" t="e">
        <f>VLOOKUP(E10796,'Cross-Page Data'!$D$4:$F$48,3,FALSE)</f>
        <v>#N/A</v>
      </c>
      <c r="K10796" t="b">
        <f t="shared" si="168"/>
        <v>1</v>
      </c>
    </row>
    <row r="10797" spans="9:11">
      <c r="I10797" t="e">
        <f>IF(J10797="natural gas",VLOOKUP(D10797,'Cross-Page Data'!$I$4:$J$13,2,FALSE),IF(J10797="solar",VLOOKUP('Form 923'!D10797,'Cross-Page Data'!$I$14:$J$117,2,FALSE),J10797))</f>
        <v>#N/A</v>
      </c>
      <c r="J10797" t="e">
        <f>VLOOKUP(E10797,'Cross-Page Data'!$D$4:$F$48,3,FALSE)</f>
        <v>#N/A</v>
      </c>
      <c r="K10797" t="b">
        <f t="shared" si="168"/>
        <v>1</v>
      </c>
    </row>
    <row r="10798" spans="9:11">
      <c r="I10798" t="e">
        <f>IF(J10798="natural gas",VLOOKUP(D10798,'Cross-Page Data'!$I$4:$J$13,2,FALSE),IF(J10798="solar",VLOOKUP('Form 923'!D10798,'Cross-Page Data'!$I$14:$J$117,2,FALSE),J10798))</f>
        <v>#N/A</v>
      </c>
      <c r="J10798" t="e">
        <f>VLOOKUP(E10798,'Cross-Page Data'!$D$4:$F$48,3,FALSE)</f>
        <v>#N/A</v>
      </c>
      <c r="K10798" t="b">
        <f t="shared" si="168"/>
        <v>1</v>
      </c>
    </row>
    <row r="10799" spans="9:11">
      <c r="I10799" t="e">
        <f>IF(J10799="natural gas",VLOOKUP(D10799,'Cross-Page Data'!$I$4:$J$13,2,FALSE),IF(J10799="solar",VLOOKUP('Form 923'!D10799,'Cross-Page Data'!$I$14:$J$117,2,FALSE),J10799))</f>
        <v>#N/A</v>
      </c>
      <c r="J10799" t="e">
        <f>VLOOKUP(E10799,'Cross-Page Data'!$D$4:$F$48,3,FALSE)</f>
        <v>#N/A</v>
      </c>
      <c r="K10799" t="b">
        <f t="shared" si="168"/>
        <v>1</v>
      </c>
    </row>
    <row r="10800" spans="9:11">
      <c r="I10800" t="e">
        <f>IF(J10800="natural gas",VLOOKUP(D10800,'Cross-Page Data'!$I$4:$J$13,2,FALSE),IF(J10800="solar",VLOOKUP('Form 923'!D10800,'Cross-Page Data'!$I$14:$J$117,2,FALSE),J10800))</f>
        <v>#N/A</v>
      </c>
      <c r="J10800" t="e">
        <f>VLOOKUP(E10800,'Cross-Page Data'!$D$4:$F$48,3,FALSE)</f>
        <v>#N/A</v>
      </c>
      <c r="K10800" t="b">
        <f t="shared" si="168"/>
        <v>1</v>
      </c>
    </row>
    <row r="10801" spans="9:11">
      <c r="I10801" t="e">
        <f>IF(J10801="natural gas",VLOOKUP(D10801,'Cross-Page Data'!$I$4:$J$13,2,FALSE),IF(J10801="solar",VLOOKUP('Form 923'!D10801,'Cross-Page Data'!$I$14:$J$117,2,FALSE),J10801))</f>
        <v>#N/A</v>
      </c>
      <c r="J10801" t="e">
        <f>VLOOKUP(E10801,'Cross-Page Data'!$D$4:$F$48,3,FALSE)</f>
        <v>#N/A</v>
      </c>
      <c r="K10801" t="b">
        <f t="shared" si="168"/>
        <v>1</v>
      </c>
    </row>
    <row r="10802" spans="9:11">
      <c r="I10802" t="e">
        <f>IF(J10802="natural gas",VLOOKUP(D10802,'Cross-Page Data'!$I$4:$J$13,2,FALSE),IF(J10802="solar",VLOOKUP('Form 923'!D10802,'Cross-Page Data'!$I$14:$J$117,2,FALSE),J10802))</f>
        <v>#N/A</v>
      </c>
      <c r="J10802" t="e">
        <f>VLOOKUP(E10802,'Cross-Page Data'!$D$4:$F$48,3,FALSE)</f>
        <v>#N/A</v>
      </c>
      <c r="K10802" t="b">
        <f t="shared" si="168"/>
        <v>1</v>
      </c>
    </row>
    <row r="10803" spans="9:11">
      <c r="I10803" t="e">
        <f>IF(J10803="natural gas",VLOOKUP(D10803,'Cross-Page Data'!$I$4:$J$13,2,FALSE),IF(J10803="solar",VLOOKUP('Form 923'!D10803,'Cross-Page Data'!$I$14:$J$117,2,FALSE),J10803))</f>
        <v>#N/A</v>
      </c>
      <c r="J10803" t="e">
        <f>VLOOKUP(E10803,'Cross-Page Data'!$D$4:$F$48,3,FALSE)</f>
        <v>#N/A</v>
      </c>
      <c r="K10803" t="b">
        <f t="shared" si="168"/>
        <v>1</v>
      </c>
    </row>
    <row r="10804" spans="9:11">
      <c r="I10804" t="e">
        <f>IF(J10804="natural gas",VLOOKUP(D10804,'Cross-Page Data'!$I$4:$J$13,2,FALSE),IF(J10804="solar",VLOOKUP('Form 923'!D10804,'Cross-Page Data'!$I$14:$J$117,2,FALSE),J10804))</f>
        <v>#N/A</v>
      </c>
      <c r="J10804" t="e">
        <f>VLOOKUP(E10804,'Cross-Page Data'!$D$4:$F$48,3,FALSE)</f>
        <v>#N/A</v>
      </c>
      <c r="K10804" t="b">
        <f t="shared" si="168"/>
        <v>1</v>
      </c>
    </row>
    <row r="10805" spans="9:11">
      <c r="I10805" t="e">
        <f>IF(J10805="natural gas",VLOOKUP(D10805,'Cross-Page Data'!$I$4:$J$13,2,FALSE),IF(J10805="solar",VLOOKUP('Form 923'!D10805,'Cross-Page Data'!$I$14:$J$117,2,FALSE),J10805))</f>
        <v>#N/A</v>
      </c>
      <c r="J10805" t="e">
        <f>VLOOKUP(E10805,'Cross-Page Data'!$D$4:$F$48,3,FALSE)</f>
        <v>#N/A</v>
      </c>
      <c r="K10805" t="b">
        <f t="shared" si="168"/>
        <v>1</v>
      </c>
    </row>
    <row r="10806" spans="9:11">
      <c r="I10806" t="e">
        <f>IF(J10806="natural gas",VLOOKUP(D10806,'Cross-Page Data'!$I$4:$J$13,2,FALSE),IF(J10806="solar",VLOOKUP('Form 923'!D10806,'Cross-Page Data'!$I$14:$J$117,2,FALSE),J10806))</f>
        <v>#N/A</v>
      </c>
      <c r="J10806" t="e">
        <f>VLOOKUP(E10806,'Cross-Page Data'!$D$4:$F$48,3,FALSE)</f>
        <v>#N/A</v>
      </c>
      <c r="K10806" t="b">
        <f t="shared" si="168"/>
        <v>1</v>
      </c>
    </row>
    <row r="10807" spans="9:11">
      <c r="I10807" t="e">
        <f>IF(J10807="natural gas",VLOOKUP(D10807,'Cross-Page Data'!$I$4:$J$13,2,FALSE),IF(J10807="solar",VLOOKUP('Form 923'!D10807,'Cross-Page Data'!$I$14:$J$117,2,FALSE),J10807))</f>
        <v>#N/A</v>
      </c>
      <c r="J10807" t="e">
        <f>VLOOKUP(E10807,'Cross-Page Data'!$D$4:$F$48,3,FALSE)</f>
        <v>#N/A</v>
      </c>
      <c r="K10807" t="b">
        <f t="shared" si="168"/>
        <v>1</v>
      </c>
    </row>
    <row r="10808" spans="9:11">
      <c r="I10808" t="e">
        <f>IF(J10808="natural gas",VLOOKUP(D10808,'Cross-Page Data'!$I$4:$J$13,2,FALSE),IF(J10808="solar",VLOOKUP('Form 923'!D10808,'Cross-Page Data'!$I$14:$J$117,2,FALSE),J10808))</f>
        <v>#N/A</v>
      </c>
      <c r="J10808" t="e">
        <f>VLOOKUP(E10808,'Cross-Page Data'!$D$4:$F$48,3,FALSE)</f>
        <v>#N/A</v>
      </c>
      <c r="K10808" t="b">
        <f t="shared" si="168"/>
        <v>1</v>
      </c>
    </row>
    <row r="10809" spans="9:11">
      <c r="I10809" t="e">
        <f>IF(J10809="natural gas",VLOOKUP(D10809,'Cross-Page Data'!$I$4:$J$13,2,FALSE),IF(J10809="solar",VLOOKUP('Form 923'!D10809,'Cross-Page Data'!$I$14:$J$117,2,FALSE),J10809))</f>
        <v>#N/A</v>
      </c>
      <c r="J10809" t="e">
        <f>VLOOKUP(E10809,'Cross-Page Data'!$D$4:$F$48,3,FALSE)</f>
        <v>#N/A</v>
      </c>
      <c r="K10809" t="b">
        <f t="shared" si="168"/>
        <v>1</v>
      </c>
    </row>
    <row r="10810" spans="9:11">
      <c r="I10810" t="e">
        <f>IF(J10810="natural gas",VLOOKUP(D10810,'Cross-Page Data'!$I$4:$J$13,2,FALSE),IF(J10810="solar",VLOOKUP('Form 923'!D10810,'Cross-Page Data'!$I$14:$J$117,2,FALSE),J10810))</f>
        <v>#N/A</v>
      </c>
      <c r="J10810" t="e">
        <f>VLOOKUP(E10810,'Cross-Page Data'!$D$4:$F$48,3,FALSE)</f>
        <v>#N/A</v>
      </c>
      <c r="K10810" t="b">
        <f t="shared" si="168"/>
        <v>1</v>
      </c>
    </row>
    <row r="10811" spans="9:11">
      <c r="I10811" t="e">
        <f>IF(J10811="natural gas",VLOOKUP(D10811,'Cross-Page Data'!$I$4:$J$13,2,FALSE),IF(J10811="solar",VLOOKUP('Form 923'!D10811,'Cross-Page Data'!$I$14:$J$117,2,FALSE),J10811))</f>
        <v>#N/A</v>
      </c>
      <c r="J10811" t="e">
        <f>VLOOKUP(E10811,'Cross-Page Data'!$D$4:$F$48,3,FALSE)</f>
        <v>#N/A</v>
      </c>
      <c r="K10811" t="b">
        <f t="shared" si="168"/>
        <v>1</v>
      </c>
    </row>
    <row r="10812" spans="9:11">
      <c r="I10812" t="e">
        <f>IF(J10812="natural gas",VLOOKUP(D10812,'Cross-Page Data'!$I$4:$J$13,2,FALSE),IF(J10812="solar",VLOOKUP('Form 923'!D10812,'Cross-Page Data'!$I$14:$J$117,2,FALSE),J10812))</f>
        <v>#N/A</v>
      </c>
      <c r="J10812" t="e">
        <f>VLOOKUP(E10812,'Cross-Page Data'!$D$4:$F$48,3,FALSE)</f>
        <v>#N/A</v>
      </c>
      <c r="K10812" t="b">
        <f t="shared" si="168"/>
        <v>1</v>
      </c>
    </row>
    <row r="10813" spans="9:11">
      <c r="I10813" t="e">
        <f>IF(J10813="natural gas",VLOOKUP(D10813,'Cross-Page Data'!$I$4:$J$13,2,FALSE),IF(J10813="solar",VLOOKUP('Form 923'!D10813,'Cross-Page Data'!$I$14:$J$117,2,FALSE),J10813))</f>
        <v>#N/A</v>
      </c>
      <c r="J10813" t="e">
        <f>VLOOKUP(E10813,'Cross-Page Data'!$D$4:$F$48,3,FALSE)</f>
        <v>#N/A</v>
      </c>
      <c r="K10813" t="b">
        <f t="shared" si="168"/>
        <v>1</v>
      </c>
    </row>
    <row r="10814" spans="9:11">
      <c r="I10814" t="e">
        <f>IF(J10814="natural gas",VLOOKUP(D10814,'Cross-Page Data'!$I$4:$J$13,2,FALSE),IF(J10814="solar",VLOOKUP('Form 923'!D10814,'Cross-Page Data'!$I$14:$J$117,2,FALSE),J10814))</f>
        <v>#N/A</v>
      </c>
      <c r="J10814" t="e">
        <f>VLOOKUP(E10814,'Cross-Page Data'!$D$4:$F$48,3,FALSE)</f>
        <v>#N/A</v>
      </c>
      <c r="K10814" t="b">
        <f t="shared" si="168"/>
        <v>1</v>
      </c>
    </row>
    <row r="10815" spans="9:11">
      <c r="I10815" t="e">
        <f>IF(J10815="natural gas",VLOOKUP(D10815,'Cross-Page Data'!$I$4:$J$13,2,FALSE),IF(J10815="solar",VLOOKUP('Form 923'!D10815,'Cross-Page Data'!$I$14:$J$117,2,FALSE),J10815))</f>
        <v>#N/A</v>
      </c>
      <c r="J10815" t="e">
        <f>VLOOKUP(E10815,'Cross-Page Data'!$D$4:$F$48,3,FALSE)</f>
        <v>#N/A</v>
      </c>
      <c r="K10815" t="b">
        <f t="shared" si="168"/>
        <v>1</v>
      </c>
    </row>
    <row r="10816" spans="9:11">
      <c r="I10816" t="e">
        <f>IF(J10816="natural gas",VLOOKUP(D10816,'Cross-Page Data'!$I$4:$J$13,2,FALSE),IF(J10816="solar",VLOOKUP('Form 923'!D10816,'Cross-Page Data'!$I$14:$J$117,2,FALSE),J10816))</f>
        <v>#N/A</v>
      </c>
      <c r="J10816" t="e">
        <f>VLOOKUP(E10816,'Cross-Page Data'!$D$4:$F$48,3,FALSE)</f>
        <v>#N/A</v>
      </c>
      <c r="K10816" t="b">
        <f t="shared" si="168"/>
        <v>1</v>
      </c>
    </row>
    <row r="10817" spans="9:11">
      <c r="I10817" t="e">
        <f>IF(J10817="natural gas",VLOOKUP(D10817,'Cross-Page Data'!$I$4:$J$13,2,FALSE),IF(J10817="solar",VLOOKUP('Form 923'!D10817,'Cross-Page Data'!$I$14:$J$117,2,FALSE),J10817))</f>
        <v>#N/A</v>
      </c>
      <c r="J10817" t="e">
        <f>VLOOKUP(E10817,'Cross-Page Data'!$D$4:$F$48,3,FALSE)</f>
        <v>#N/A</v>
      </c>
      <c r="K10817" t="b">
        <f t="shared" si="168"/>
        <v>1</v>
      </c>
    </row>
    <row r="10818" spans="9:11">
      <c r="I10818" t="e">
        <f>IF(J10818="natural gas",VLOOKUP(D10818,'Cross-Page Data'!$I$4:$J$13,2,FALSE),IF(J10818="solar",VLOOKUP('Form 923'!D10818,'Cross-Page Data'!$I$14:$J$117,2,FALSE),J10818))</f>
        <v>#N/A</v>
      </c>
      <c r="J10818" t="e">
        <f>VLOOKUP(E10818,'Cross-Page Data'!$D$4:$F$48,3,FALSE)</f>
        <v>#N/A</v>
      </c>
      <c r="K10818" t="b">
        <f t="shared" si="168"/>
        <v>1</v>
      </c>
    </row>
    <row r="10819" spans="9:11">
      <c r="I10819" t="e">
        <f>IF(J10819="natural gas",VLOOKUP(D10819,'Cross-Page Data'!$I$4:$J$13,2,FALSE),IF(J10819="solar",VLOOKUP('Form 923'!D10819,'Cross-Page Data'!$I$14:$J$117,2,FALSE),J10819))</f>
        <v>#N/A</v>
      </c>
      <c r="J10819" t="e">
        <f>VLOOKUP(E10819,'Cross-Page Data'!$D$4:$F$48,3,FALSE)</f>
        <v>#N/A</v>
      </c>
      <c r="K10819" t="b">
        <f t="shared" si="168"/>
        <v>1</v>
      </c>
    </row>
    <row r="10820" spans="9:11">
      <c r="I10820" t="e">
        <f>IF(J10820="natural gas",VLOOKUP(D10820,'Cross-Page Data'!$I$4:$J$13,2,FALSE),IF(J10820="solar",VLOOKUP('Form 923'!D10820,'Cross-Page Data'!$I$14:$J$117,2,FALSE),J10820))</f>
        <v>#N/A</v>
      </c>
      <c r="J10820" t="e">
        <f>VLOOKUP(E10820,'Cross-Page Data'!$D$4:$F$48,3,FALSE)</f>
        <v>#N/A</v>
      </c>
      <c r="K10820" t="b">
        <f t="shared" si="168"/>
        <v>1</v>
      </c>
    </row>
    <row r="10821" spans="9:11">
      <c r="I10821" t="e">
        <f>IF(J10821="natural gas",VLOOKUP(D10821,'Cross-Page Data'!$I$4:$J$13,2,FALSE),IF(J10821="solar",VLOOKUP('Form 923'!D10821,'Cross-Page Data'!$I$14:$J$117,2,FALSE),J10821))</f>
        <v>#N/A</v>
      </c>
      <c r="J10821" t="e">
        <f>VLOOKUP(E10821,'Cross-Page Data'!$D$4:$F$48,3,FALSE)</f>
        <v>#N/A</v>
      </c>
      <c r="K10821" t="b">
        <f t="shared" si="168"/>
        <v>1</v>
      </c>
    </row>
    <row r="10822" spans="9:11">
      <c r="I10822" t="e">
        <f>IF(J10822="natural gas",VLOOKUP(D10822,'Cross-Page Data'!$I$4:$J$13,2,FALSE),IF(J10822="solar",VLOOKUP('Form 923'!D10822,'Cross-Page Data'!$I$14:$J$117,2,FALSE),J10822))</f>
        <v>#N/A</v>
      </c>
      <c r="J10822" t="e">
        <f>VLOOKUP(E10822,'Cross-Page Data'!$D$4:$F$48,3,FALSE)</f>
        <v>#N/A</v>
      </c>
      <c r="K10822" t="b">
        <f t="shared" si="168"/>
        <v>1</v>
      </c>
    </row>
    <row r="10823" spans="9:11">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c r="I10824" t="e">
        <f>IF(J10824="natural gas",VLOOKUP(D10824,'Cross-Page Data'!$I$4:$J$13,2,FALSE),IF(J10824="solar",VLOOKUP('Form 923'!D10824,'Cross-Page Data'!$I$14:$J$117,2,FALSE),J10824))</f>
        <v>#N/A</v>
      </c>
      <c r="J10824" t="e">
        <f>VLOOKUP(E10824,'Cross-Page Data'!$D$4:$F$48,3,FALSE)</f>
        <v>#N/A</v>
      </c>
      <c r="K10824" t="b">
        <f t="shared" si="169"/>
        <v>1</v>
      </c>
    </row>
    <row r="10825" spans="9:11">
      <c r="I10825" t="e">
        <f>IF(J10825="natural gas",VLOOKUP(D10825,'Cross-Page Data'!$I$4:$J$13,2,FALSE),IF(J10825="solar",VLOOKUP('Form 923'!D10825,'Cross-Page Data'!$I$14:$J$117,2,FALSE),J10825))</f>
        <v>#N/A</v>
      </c>
      <c r="J10825" t="e">
        <f>VLOOKUP(E10825,'Cross-Page Data'!$D$4:$F$48,3,FALSE)</f>
        <v>#N/A</v>
      </c>
      <c r="K10825" t="b">
        <f t="shared" si="169"/>
        <v>1</v>
      </c>
    </row>
    <row r="10826" spans="9:11">
      <c r="I10826" t="e">
        <f>IF(J10826="natural gas",VLOOKUP(D10826,'Cross-Page Data'!$I$4:$J$13,2,FALSE),IF(J10826="solar",VLOOKUP('Form 923'!D10826,'Cross-Page Data'!$I$14:$J$117,2,FALSE),J10826))</f>
        <v>#N/A</v>
      </c>
      <c r="J10826" t="e">
        <f>VLOOKUP(E10826,'Cross-Page Data'!$D$4:$F$48,3,FALSE)</f>
        <v>#N/A</v>
      </c>
      <c r="K10826" t="b">
        <f t="shared" si="169"/>
        <v>1</v>
      </c>
    </row>
    <row r="10827" spans="9:11">
      <c r="I10827" t="e">
        <f>IF(J10827="natural gas",VLOOKUP(D10827,'Cross-Page Data'!$I$4:$J$13,2,FALSE),IF(J10827="solar",VLOOKUP('Form 923'!D10827,'Cross-Page Data'!$I$14:$J$117,2,FALSE),J10827))</f>
        <v>#N/A</v>
      </c>
      <c r="J10827" t="e">
        <f>VLOOKUP(E10827,'Cross-Page Data'!$D$4:$F$48,3,FALSE)</f>
        <v>#N/A</v>
      </c>
      <c r="K10827" t="b">
        <f t="shared" si="169"/>
        <v>1</v>
      </c>
    </row>
    <row r="10828" spans="9:11">
      <c r="I10828" t="e">
        <f>IF(J10828="natural gas",VLOOKUP(D10828,'Cross-Page Data'!$I$4:$J$13,2,FALSE),IF(J10828="solar",VLOOKUP('Form 923'!D10828,'Cross-Page Data'!$I$14:$J$117,2,FALSE),J10828))</f>
        <v>#N/A</v>
      </c>
      <c r="J10828" t="e">
        <f>VLOOKUP(E10828,'Cross-Page Data'!$D$4:$F$48,3,FALSE)</f>
        <v>#N/A</v>
      </c>
      <c r="K10828" t="b">
        <f t="shared" si="169"/>
        <v>1</v>
      </c>
    </row>
    <row r="10829" spans="9:11">
      <c r="I10829" t="e">
        <f>IF(J10829="natural gas",VLOOKUP(D10829,'Cross-Page Data'!$I$4:$J$13,2,FALSE),IF(J10829="solar",VLOOKUP('Form 923'!D10829,'Cross-Page Data'!$I$14:$J$117,2,FALSE),J10829))</f>
        <v>#N/A</v>
      </c>
      <c r="J10829" t="e">
        <f>VLOOKUP(E10829,'Cross-Page Data'!$D$4:$F$48,3,FALSE)</f>
        <v>#N/A</v>
      </c>
      <c r="K10829" t="b">
        <f t="shared" si="169"/>
        <v>1</v>
      </c>
    </row>
    <row r="10830" spans="9:11">
      <c r="I10830" t="e">
        <f>IF(J10830="natural gas",VLOOKUP(D10830,'Cross-Page Data'!$I$4:$J$13,2,FALSE),IF(J10830="solar",VLOOKUP('Form 923'!D10830,'Cross-Page Data'!$I$14:$J$117,2,FALSE),J10830))</f>
        <v>#N/A</v>
      </c>
      <c r="J10830" t="e">
        <f>VLOOKUP(E10830,'Cross-Page Data'!$D$4:$F$48,3,FALSE)</f>
        <v>#N/A</v>
      </c>
      <c r="K10830" t="b">
        <f t="shared" si="169"/>
        <v>1</v>
      </c>
    </row>
    <row r="10831" spans="9:11">
      <c r="I10831" t="e">
        <f>IF(J10831="natural gas",VLOOKUP(D10831,'Cross-Page Data'!$I$4:$J$13,2,FALSE),IF(J10831="solar",VLOOKUP('Form 923'!D10831,'Cross-Page Data'!$I$14:$J$117,2,FALSE),J10831))</f>
        <v>#N/A</v>
      </c>
      <c r="J10831" t="e">
        <f>VLOOKUP(E10831,'Cross-Page Data'!$D$4:$F$48,3,FALSE)</f>
        <v>#N/A</v>
      </c>
      <c r="K10831" t="b">
        <f t="shared" si="169"/>
        <v>1</v>
      </c>
    </row>
    <row r="10832" spans="9:11">
      <c r="I10832" t="e">
        <f>IF(J10832="natural gas",VLOOKUP(D10832,'Cross-Page Data'!$I$4:$J$13,2,FALSE),IF(J10832="solar",VLOOKUP('Form 923'!D10832,'Cross-Page Data'!$I$14:$J$117,2,FALSE),J10832))</f>
        <v>#N/A</v>
      </c>
      <c r="J10832" t="e">
        <f>VLOOKUP(E10832,'Cross-Page Data'!$D$4:$F$48,3,FALSE)</f>
        <v>#N/A</v>
      </c>
      <c r="K10832" t="b">
        <f t="shared" si="169"/>
        <v>1</v>
      </c>
    </row>
    <row r="10833" spans="9:11">
      <c r="I10833" t="e">
        <f>IF(J10833="natural gas",VLOOKUP(D10833,'Cross-Page Data'!$I$4:$J$13,2,FALSE),IF(J10833="solar",VLOOKUP('Form 923'!D10833,'Cross-Page Data'!$I$14:$J$117,2,FALSE),J10833))</f>
        <v>#N/A</v>
      </c>
      <c r="J10833" t="e">
        <f>VLOOKUP(E10833,'Cross-Page Data'!$D$4:$F$48,3,FALSE)</f>
        <v>#N/A</v>
      </c>
      <c r="K10833" t="b">
        <f t="shared" si="169"/>
        <v>1</v>
      </c>
    </row>
    <row r="10834" spans="9:11">
      <c r="I10834" t="e">
        <f>IF(J10834="natural gas",VLOOKUP(D10834,'Cross-Page Data'!$I$4:$J$13,2,FALSE),IF(J10834="solar",VLOOKUP('Form 923'!D10834,'Cross-Page Data'!$I$14:$J$117,2,FALSE),J10834))</f>
        <v>#N/A</v>
      </c>
      <c r="J10834" t="e">
        <f>VLOOKUP(E10834,'Cross-Page Data'!$D$4:$F$48,3,FALSE)</f>
        <v>#N/A</v>
      </c>
      <c r="K10834" t="b">
        <f t="shared" si="169"/>
        <v>1</v>
      </c>
    </row>
    <row r="10835" spans="9:11">
      <c r="I10835" t="e">
        <f>IF(J10835="natural gas",VLOOKUP(D10835,'Cross-Page Data'!$I$4:$J$13,2,FALSE),IF(J10835="solar",VLOOKUP('Form 923'!D10835,'Cross-Page Data'!$I$14:$J$117,2,FALSE),J10835))</f>
        <v>#N/A</v>
      </c>
      <c r="J10835" t="e">
        <f>VLOOKUP(E10835,'Cross-Page Data'!$D$4:$F$48,3,FALSE)</f>
        <v>#N/A</v>
      </c>
      <c r="K10835" t="b">
        <f t="shared" si="169"/>
        <v>1</v>
      </c>
    </row>
    <row r="10836" spans="9:11">
      <c r="I10836" t="e">
        <f>IF(J10836="natural gas",VLOOKUP(D10836,'Cross-Page Data'!$I$4:$J$13,2,FALSE),IF(J10836="solar",VLOOKUP('Form 923'!D10836,'Cross-Page Data'!$I$14:$J$117,2,FALSE),J10836))</f>
        <v>#N/A</v>
      </c>
      <c r="J10836" t="e">
        <f>VLOOKUP(E10836,'Cross-Page Data'!$D$4:$F$48,3,FALSE)</f>
        <v>#N/A</v>
      </c>
      <c r="K10836" t="b">
        <f t="shared" si="169"/>
        <v>1</v>
      </c>
    </row>
    <row r="10837" spans="9:11">
      <c r="I10837" t="e">
        <f>IF(J10837="natural gas",VLOOKUP(D10837,'Cross-Page Data'!$I$4:$J$13,2,FALSE),IF(J10837="solar",VLOOKUP('Form 923'!D10837,'Cross-Page Data'!$I$14:$J$117,2,FALSE),J10837))</f>
        <v>#N/A</v>
      </c>
      <c r="J10837" t="e">
        <f>VLOOKUP(E10837,'Cross-Page Data'!$D$4:$F$48,3,FALSE)</f>
        <v>#N/A</v>
      </c>
      <c r="K10837" t="b">
        <f t="shared" si="169"/>
        <v>1</v>
      </c>
    </row>
    <row r="10838" spans="9:11">
      <c r="I10838" t="e">
        <f>IF(J10838="natural gas",VLOOKUP(D10838,'Cross-Page Data'!$I$4:$J$13,2,FALSE),IF(J10838="solar",VLOOKUP('Form 923'!D10838,'Cross-Page Data'!$I$14:$J$117,2,FALSE),J10838))</f>
        <v>#N/A</v>
      </c>
      <c r="J10838" t="e">
        <f>VLOOKUP(E10838,'Cross-Page Data'!$D$4:$F$48,3,FALSE)</f>
        <v>#N/A</v>
      </c>
      <c r="K10838" t="b">
        <f t="shared" si="169"/>
        <v>1</v>
      </c>
    </row>
    <row r="10839" spans="9:11">
      <c r="I10839" t="e">
        <f>IF(J10839="natural gas",VLOOKUP(D10839,'Cross-Page Data'!$I$4:$J$13,2,FALSE),IF(J10839="solar",VLOOKUP('Form 923'!D10839,'Cross-Page Data'!$I$14:$J$117,2,FALSE),J10839))</f>
        <v>#N/A</v>
      </c>
      <c r="J10839" t="e">
        <f>VLOOKUP(E10839,'Cross-Page Data'!$D$4:$F$48,3,FALSE)</f>
        <v>#N/A</v>
      </c>
      <c r="K10839" t="b">
        <f t="shared" si="169"/>
        <v>1</v>
      </c>
    </row>
    <row r="10840" spans="9:11">
      <c r="I10840" t="e">
        <f>IF(J10840="natural gas",VLOOKUP(D10840,'Cross-Page Data'!$I$4:$J$13,2,FALSE),IF(J10840="solar",VLOOKUP('Form 923'!D10840,'Cross-Page Data'!$I$14:$J$117,2,FALSE),J10840))</f>
        <v>#N/A</v>
      </c>
      <c r="J10840" t="e">
        <f>VLOOKUP(E10840,'Cross-Page Data'!$D$4:$F$48,3,FALSE)</f>
        <v>#N/A</v>
      </c>
      <c r="K10840" t="b">
        <f t="shared" si="169"/>
        <v>1</v>
      </c>
    </row>
    <row r="10841" spans="9:11">
      <c r="I10841" t="e">
        <f>IF(J10841="natural gas",VLOOKUP(D10841,'Cross-Page Data'!$I$4:$J$13,2,FALSE),IF(J10841="solar",VLOOKUP('Form 923'!D10841,'Cross-Page Data'!$I$14:$J$117,2,FALSE),J10841))</f>
        <v>#N/A</v>
      </c>
      <c r="J10841" t="e">
        <f>VLOOKUP(E10841,'Cross-Page Data'!$D$4:$F$48,3,FALSE)</f>
        <v>#N/A</v>
      </c>
      <c r="K10841" t="b">
        <f t="shared" si="169"/>
        <v>1</v>
      </c>
    </row>
    <row r="10842" spans="9:11">
      <c r="I10842" t="e">
        <f>IF(J10842="natural gas",VLOOKUP(D10842,'Cross-Page Data'!$I$4:$J$13,2,FALSE),IF(J10842="solar",VLOOKUP('Form 923'!D10842,'Cross-Page Data'!$I$14:$J$117,2,FALSE),J10842))</f>
        <v>#N/A</v>
      </c>
      <c r="J10842" t="e">
        <f>VLOOKUP(E10842,'Cross-Page Data'!$D$4:$F$48,3,FALSE)</f>
        <v>#N/A</v>
      </c>
      <c r="K10842" t="b">
        <f t="shared" si="169"/>
        <v>1</v>
      </c>
    </row>
    <row r="10843" spans="9:11">
      <c r="I10843" t="e">
        <f>IF(J10843="natural gas",VLOOKUP(D10843,'Cross-Page Data'!$I$4:$J$13,2,FALSE),IF(J10843="solar",VLOOKUP('Form 923'!D10843,'Cross-Page Data'!$I$14:$J$117,2,FALSE),J10843))</f>
        <v>#N/A</v>
      </c>
      <c r="J10843" t="e">
        <f>VLOOKUP(E10843,'Cross-Page Data'!$D$4:$F$48,3,FALSE)</f>
        <v>#N/A</v>
      </c>
      <c r="K10843" t="b">
        <f t="shared" si="169"/>
        <v>1</v>
      </c>
    </row>
    <row r="10844" spans="9:11">
      <c r="I10844" t="e">
        <f>IF(J10844="natural gas",VLOOKUP(D10844,'Cross-Page Data'!$I$4:$J$13,2,FALSE),IF(J10844="solar",VLOOKUP('Form 923'!D10844,'Cross-Page Data'!$I$14:$J$117,2,FALSE),J10844))</f>
        <v>#N/A</v>
      </c>
      <c r="J10844" t="e">
        <f>VLOOKUP(E10844,'Cross-Page Data'!$D$4:$F$48,3,FALSE)</f>
        <v>#N/A</v>
      </c>
      <c r="K10844" t="b">
        <f t="shared" si="169"/>
        <v>1</v>
      </c>
    </row>
    <row r="10845" spans="9:11">
      <c r="I10845" t="e">
        <f>IF(J10845="natural gas",VLOOKUP(D10845,'Cross-Page Data'!$I$4:$J$13,2,FALSE),IF(J10845="solar",VLOOKUP('Form 923'!D10845,'Cross-Page Data'!$I$14:$J$117,2,FALSE),J10845))</f>
        <v>#N/A</v>
      </c>
      <c r="J10845" t="e">
        <f>VLOOKUP(E10845,'Cross-Page Data'!$D$4:$F$48,3,FALSE)</f>
        <v>#N/A</v>
      </c>
      <c r="K10845" t="b">
        <f t="shared" si="169"/>
        <v>1</v>
      </c>
    </row>
    <row r="10846" spans="9:11">
      <c r="I10846" t="e">
        <f>IF(J10846="natural gas",VLOOKUP(D10846,'Cross-Page Data'!$I$4:$J$13,2,FALSE),IF(J10846="solar",VLOOKUP('Form 923'!D10846,'Cross-Page Data'!$I$14:$J$117,2,FALSE),J10846))</f>
        <v>#N/A</v>
      </c>
      <c r="J10846" t="e">
        <f>VLOOKUP(E10846,'Cross-Page Data'!$D$4:$F$48,3,FALSE)</f>
        <v>#N/A</v>
      </c>
      <c r="K10846" t="b">
        <f t="shared" si="169"/>
        <v>1</v>
      </c>
    </row>
    <row r="10847" spans="9:11">
      <c r="I10847" t="e">
        <f>IF(J10847="natural gas",VLOOKUP(D10847,'Cross-Page Data'!$I$4:$J$13,2,FALSE),IF(J10847="solar",VLOOKUP('Form 923'!D10847,'Cross-Page Data'!$I$14:$J$117,2,FALSE),J10847))</f>
        <v>#N/A</v>
      </c>
      <c r="J10847" t="e">
        <f>VLOOKUP(E10847,'Cross-Page Data'!$D$4:$F$48,3,FALSE)</f>
        <v>#N/A</v>
      </c>
      <c r="K10847" t="b">
        <f t="shared" si="169"/>
        <v>1</v>
      </c>
    </row>
    <row r="10848" spans="9:11">
      <c r="I10848" t="e">
        <f>IF(J10848="natural gas",VLOOKUP(D10848,'Cross-Page Data'!$I$4:$J$13,2,FALSE),IF(J10848="solar",VLOOKUP('Form 923'!D10848,'Cross-Page Data'!$I$14:$J$117,2,FALSE),J10848))</f>
        <v>#N/A</v>
      </c>
      <c r="J10848" t="e">
        <f>VLOOKUP(E10848,'Cross-Page Data'!$D$4:$F$48,3,FALSE)</f>
        <v>#N/A</v>
      </c>
      <c r="K10848" t="b">
        <f t="shared" si="169"/>
        <v>1</v>
      </c>
    </row>
    <row r="10849" spans="9:11">
      <c r="I10849" t="e">
        <f>IF(J10849="natural gas",VLOOKUP(D10849,'Cross-Page Data'!$I$4:$J$13,2,FALSE),IF(J10849="solar",VLOOKUP('Form 923'!D10849,'Cross-Page Data'!$I$14:$J$117,2,FALSE),J10849))</f>
        <v>#N/A</v>
      </c>
      <c r="J10849" t="e">
        <f>VLOOKUP(E10849,'Cross-Page Data'!$D$4:$F$48,3,FALSE)</f>
        <v>#N/A</v>
      </c>
      <c r="K10849" t="b">
        <f t="shared" si="169"/>
        <v>1</v>
      </c>
    </row>
    <row r="10850" spans="9:11">
      <c r="I10850" t="e">
        <f>IF(J10850="natural gas",VLOOKUP(D10850,'Cross-Page Data'!$I$4:$J$13,2,FALSE),IF(J10850="solar",VLOOKUP('Form 923'!D10850,'Cross-Page Data'!$I$14:$J$117,2,FALSE),J10850))</f>
        <v>#N/A</v>
      </c>
      <c r="J10850" t="e">
        <f>VLOOKUP(E10850,'Cross-Page Data'!$D$4:$F$48,3,FALSE)</f>
        <v>#N/A</v>
      </c>
      <c r="K10850" t="b">
        <f t="shared" si="169"/>
        <v>1</v>
      </c>
    </row>
    <row r="10851" spans="9:11">
      <c r="I10851" t="e">
        <f>IF(J10851="natural gas",VLOOKUP(D10851,'Cross-Page Data'!$I$4:$J$13,2,FALSE),IF(J10851="solar",VLOOKUP('Form 923'!D10851,'Cross-Page Data'!$I$14:$J$117,2,FALSE),J10851))</f>
        <v>#N/A</v>
      </c>
      <c r="J10851" t="e">
        <f>VLOOKUP(E10851,'Cross-Page Data'!$D$4:$F$48,3,FALSE)</f>
        <v>#N/A</v>
      </c>
      <c r="K10851" t="b">
        <f t="shared" si="169"/>
        <v>1</v>
      </c>
    </row>
    <row r="10852" spans="9:11">
      <c r="I10852" t="e">
        <f>IF(J10852="natural gas",VLOOKUP(D10852,'Cross-Page Data'!$I$4:$J$13,2,FALSE),IF(J10852="solar",VLOOKUP('Form 923'!D10852,'Cross-Page Data'!$I$14:$J$117,2,FALSE),J10852))</f>
        <v>#N/A</v>
      </c>
      <c r="J10852" t="e">
        <f>VLOOKUP(E10852,'Cross-Page Data'!$D$4:$F$48,3,FALSE)</f>
        <v>#N/A</v>
      </c>
      <c r="K10852" t="b">
        <f t="shared" si="169"/>
        <v>1</v>
      </c>
    </row>
    <row r="10853" spans="9:11">
      <c r="I10853" t="e">
        <f>IF(J10853="natural gas",VLOOKUP(D10853,'Cross-Page Data'!$I$4:$J$13,2,FALSE),IF(J10853="solar",VLOOKUP('Form 923'!D10853,'Cross-Page Data'!$I$14:$J$117,2,FALSE),J10853))</f>
        <v>#N/A</v>
      </c>
      <c r="J10853" t="e">
        <f>VLOOKUP(E10853,'Cross-Page Data'!$D$4:$F$48,3,FALSE)</f>
        <v>#N/A</v>
      </c>
      <c r="K10853" t="b">
        <f t="shared" si="169"/>
        <v>1</v>
      </c>
    </row>
    <row r="10854" spans="9:11">
      <c r="I10854" t="e">
        <f>IF(J10854="natural gas",VLOOKUP(D10854,'Cross-Page Data'!$I$4:$J$13,2,FALSE),IF(J10854="solar",VLOOKUP('Form 923'!D10854,'Cross-Page Data'!$I$14:$J$117,2,FALSE),J10854))</f>
        <v>#N/A</v>
      </c>
      <c r="J10854" t="e">
        <f>VLOOKUP(E10854,'Cross-Page Data'!$D$4:$F$48,3,FALSE)</f>
        <v>#N/A</v>
      </c>
      <c r="K10854" t="b">
        <f t="shared" si="169"/>
        <v>1</v>
      </c>
    </row>
    <row r="10855" spans="9:11">
      <c r="I10855" t="e">
        <f>IF(J10855="natural gas",VLOOKUP(D10855,'Cross-Page Data'!$I$4:$J$13,2,FALSE),IF(J10855="solar",VLOOKUP('Form 923'!D10855,'Cross-Page Data'!$I$14:$J$117,2,FALSE),J10855))</f>
        <v>#N/A</v>
      </c>
      <c r="J10855" t="e">
        <f>VLOOKUP(E10855,'Cross-Page Data'!$D$4:$F$48,3,FALSE)</f>
        <v>#N/A</v>
      </c>
      <c r="K10855" t="b">
        <f t="shared" si="169"/>
        <v>1</v>
      </c>
    </row>
    <row r="10856" spans="9:11">
      <c r="I10856" t="e">
        <f>IF(J10856="natural gas",VLOOKUP(D10856,'Cross-Page Data'!$I$4:$J$13,2,FALSE),IF(J10856="solar",VLOOKUP('Form 923'!D10856,'Cross-Page Data'!$I$14:$J$117,2,FALSE),J10856))</f>
        <v>#N/A</v>
      </c>
      <c r="J10856" t="e">
        <f>VLOOKUP(E10856,'Cross-Page Data'!$D$4:$F$48,3,FALSE)</f>
        <v>#N/A</v>
      </c>
      <c r="K10856" t="b">
        <f t="shared" si="169"/>
        <v>1</v>
      </c>
    </row>
    <row r="10857" spans="9:11">
      <c r="I10857" t="e">
        <f>IF(J10857="natural gas",VLOOKUP(D10857,'Cross-Page Data'!$I$4:$J$13,2,FALSE),IF(J10857="solar",VLOOKUP('Form 923'!D10857,'Cross-Page Data'!$I$14:$J$117,2,FALSE),J10857))</f>
        <v>#N/A</v>
      </c>
      <c r="J10857" t="e">
        <f>VLOOKUP(E10857,'Cross-Page Data'!$D$4:$F$48,3,FALSE)</f>
        <v>#N/A</v>
      </c>
      <c r="K10857" t="b">
        <f t="shared" si="169"/>
        <v>1</v>
      </c>
    </row>
    <row r="10858" spans="9:11">
      <c r="I10858" t="e">
        <f>IF(J10858="natural gas",VLOOKUP(D10858,'Cross-Page Data'!$I$4:$J$13,2,FALSE),IF(J10858="solar",VLOOKUP('Form 923'!D10858,'Cross-Page Data'!$I$14:$J$117,2,FALSE),J10858))</f>
        <v>#N/A</v>
      </c>
      <c r="J10858" t="e">
        <f>VLOOKUP(E10858,'Cross-Page Data'!$D$4:$F$48,3,FALSE)</f>
        <v>#N/A</v>
      </c>
      <c r="K10858" t="b">
        <f t="shared" si="169"/>
        <v>1</v>
      </c>
    </row>
    <row r="10859" spans="9:11">
      <c r="I10859" t="e">
        <f>IF(J10859="natural gas",VLOOKUP(D10859,'Cross-Page Data'!$I$4:$J$13,2,FALSE),IF(J10859="solar",VLOOKUP('Form 923'!D10859,'Cross-Page Data'!$I$14:$J$117,2,FALSE),J10859))</f>
        <v>#N/A</v>
      </c>
      <c r="J10859" t="e">
        <f>VLOOKUP(E10859,'Cross-Page Data'!$D$4:$F$48,3,FALSE)</f>
        <v>#N/A</v>
      </c>
      <c r="K10859" t="b">
        <f t="shared" si="169"/>
        <v>1</v>
      </c>
    </row>
    <row r="10860" spans="9:11">
      <c r="I10860" t="e">
        <f>IF(J10860="natural gas",VLOOKUP(D10860,'Cross-Page Data'!$I$4:$J$13,2,FALSE),IF(J10860="solar",VLOOKUP('Form 923'!D10860,'Cross-Page Data'!$I$14:$J$117,2,FALSE),J10860))</f>
        <v>#N/A</v>
      </c>
      <c r="J10860" t="e">
        <f>VLOOKUP(E10860,'Cross-Page Data'!$D$4:$F$48,3,FALSE)</f>
        <v>#N/A</v>
      </c>
      <c r="K10860" t="b">
        <f t="shared" si="169"/>
        <v>1</v>
      </c>
    </row>
    <row r="10861" spans="9:11">
      <c r="I10861" t="e">
        <f>IF(J10861="natural gas",VLOOKUP(D10861,'Cross-Page Data'!$I$4:$J$13,2,FALSE),IF(J10861="solar",VLOOKUP('Form 923'!D10861,'Cross-Page Data'!$I$14:$J$117,2,FALSE),J10861))</f>
        <v>#N/A</v>
      </c>
      <c r="J10861" t="e">
        <f>VLOOKUP(E10861,'Cross-Page Data'!$D$4:$F$48,3,FALSE)</f>
        <v>#N/A</v>
      </c>
      <c r="K10861" t="b">
        <f t="shared" si="169"/>
        <v>1</v>
      </c>
    </row>
    <row r="10862" spans="9:11">
      <c r="I10862" t="e">
        <f>IF(J10862="natural gas",VLOOKUP(D10862,'Cross-Page Data'!$I$4:$J$13,2,FALSE),IF(J10862="solar",VLOOKUP('Form 923'!D10862,'Cross-Page Data'!$I$14:$J$117,2,FALSE),J10862))</f>
        <v>#N/A</v>
      </c>
      <c r="J10862" t="e">
        <f>VLOOKUP(E10862,'Cross-Page Data'!$D$4:$F$48,3,FALSE)</f>
        <v>#N/A</v>
      </c>
      <c r="K10862" t="b">
        <f t="shared" si="169"/>
        <v>1</v>
      </c>
    </row>
    <row r="10863" spans="9:11">
      <c r="I10863" t="e">
        <f>IF(J10863="natural gas",VLOOKUP(D10863,'Cross-Page Data'!$I$4:$J$13,2,FALSE),IF(J10863="solar",VLOOKUP('Form 923'!D10863,'Cross-Page Data'!$I$14:$J$117,2,FALSE),J10863))</f>
        <v>#N/A</v>
      </c>
      <c r="J10863" t="e">
        <f>VLOOKUP(E10863,'Cross-Page Data'!$D$4:$F$48,3,FALSE)</f>
        <v>#N/A</v>
      </c>
      <c r="K10863" t="b">
        <f t="shared" si="169"/>
        <v>1</v>
      </c>
    </row>
    <row r="10864" spans="9:11">
      <c r="I10864" t="e">
        <f>IF(J10864="natural gas",VLOOKUP(D10864,'Cross-Page Data'!$I$4:$J$13,2,FALSE),IF(J10864="solar",VLOOKUP('Form 923'!D10864,'Cross-Page Data'!$I$14:$J$117,2,FALSE),J10864))</f>
        <v>#N/A</v>
      </c>
      <c r="J10864" t="e">
        <f>VLOOKUP(E10864,'Cross-Page Data'!$D$4:$F$48,3,FALSE)</f>
        <v>#N/A</v>
      </c>
      <c r="K10864" t="b">
        <f t="shared" si="169"/>
        <v>1</v>
      </c>
    </row>
    <row r="10865" spans="9:11">
      <c r="I10865" t="e">
        <f>IF(J10865="natural gas",VLOOKUP(D10865,'Cross-Page Data'!$I$4:$J$13,2,FALSE),IF(J10865="solar",VLOOKUP('Form 923'!D10865,'Cross-Page Data'!$I$14:$J$117,2,FALSE),J10865))</f>
        <v>#N/A</v>
      </c>
      <c r="J10865" t="e">
        <f>VLOOKUP(E10865,'Cross-Page Data'!$D$4:$F$48,3,FALSE)</f>
        <v>#N/A</v>
      </c>
      <c r="K10865" t="b">
        <f t="shared" si="169"/>
        <v>1</v>
      </c>
    </row>
    <row r="10866" spans="9:11">
      <c r="I10866" t="e">
        <f>IF(J10866="natural gas",VLOOKUP(D10866,'Cross-Page Data'!$I$4:$J$13,2,FALSE),IF(J10866="solar",VLOOKUP('Form 923'!D10866,'Cross-Page Data'!$I$14:$J$117,2,FALSE),J10866))</f>
        <v>#N/A</v>
      </c>
      <c r="J10866" t="e">
        <f>VLOOKUP(E10866,'Cross-Page Data'!$D$4:$F$48,3,FALSE)</f>
        <v>#N/A</v>
      </c>
      <c r="K10866" t="b">
        <f t="shared" si="169"/>
        <v>1</v>
      </c>
    </row>
    <row r="10867" spans="9:11">
      <c r="I10867" t="e">
        <f>IF(J10867="natural gas",VLOOKUP(D10867,'Cross-Page Data'!$I$4:$J$13,2,FALSE),IF(J10867="solar",VLOOKUP('Form 923'!D10867,'Cross-Page Data'!$I$14:$J$117,2,FALSE),J10867))</f>
        <v>#N/A</v>
      </c>
      <c r="J10867" t="e">
        <f>VLOOKUP(E10867,'Cross-Page Data'!$D$4:$F$48,3,FALSE)</f>
        <v>#N/A</v>
      </c>
      <c r="K10867" t="b">
        <f t="shared" si="169"/>
        <v>1</v>
      </c>
    </row>
    <row r="10868" spans="9:11">
      <c r="I10868" t="e">
        <f>IF(J10868="natural gas",VLOOKUP(D10868,'Cross-Page Data'!$I$4:$J$13,2,FALSE),IF(J10868="solar",VLOOKUP('Form 923'!D10868,'Cross-Page Data'!$I$14:$J$117,2,FALSE),J10868))</f>
        <v>#N/A</v>
      </c>
      <c r="J10868" t="e">
        <f>VLOOKUP(E10868,'Cross-Page Data'!$D$4:$F$48,3,FALSE)</f>
        <v>#N/A</v>
      </c>
      <c r="K10868" t="b">
        <f t="shared" si="169"/>
        <v>1</v>
      </c>
    </row>
    <row r="10869" spans="9:11">
      <c r="I10869" t="e">
        <f>IF(J10869="natural gas",VLOOKUP(D10869,'Cross-Page Data'!$I$4:$J$13,2,FALSE),IF(J10869="solar",VLOOKUP('Form 923'!D10869,'Cross-Page Data'!$I$14:$J$117,2,FALSE),J10869))</f>
        <v>#N/A</v>
      </c>
      <c r="J10869" t="e">
        <f>VLOOKUP(E10869,'Cross-Page Data'!$D$4:$F$48,3,FALSE)</f>
        <v>#N/A</v>
      </c>
      <c r="K10869" t="b">
        <f t="shared" si="169"/>
        <v>1</v>
      </c>
    </row>
    <row r="10870" spans="9:11">
      <c r="I10870" t="e">
        <f>IF(J10870="natural gas",VLOOKUP(D10870,'Cross-Page Data'!$I$4:$J$13,2,FALSE),IF(J10870="solar",VLOOKUP('Form 923'!D10870,'Cross-Page Data'!$I$14:$J$117,2,FALSE),J10870))</f>
        <v>#N/A</v>
      </c>
      <c r="J10870" t="e">
        <f>VLOOKUP(E10870,'Cross-Page Data'!$D$4:$F$48,3,FALSE)</f>
        <v>#N/A</v>
      </c>
      <c r="K10870" t="b">
        <f t="shared" si="169"/>
        <v>1</v>
      </c>
    </row>
    <row r="10871" spans="9:11">
      <c r="I10871" t="e">
        <f>IF(J10871="natural gas",VLOOKUP(D10871,'Cross-Page Data'!$I$4:$J$13,2,FALSE),IF(J10871="solar",VLOOKUP('Form 923'!D10871,'Cross-Page Data'!$I$14:$J$117,2,FALSE),J10871))</f>
        <v>#N/A</v>
      </c>
      <c r="J10871" t="e">
        <f>VLOOKUP(E10871,'Cross-Page Data'!$D$4:$F$48,3,FALSE)</f>
        <v>#N/A</v>
      </c>
      <c r="K10871" t="b">
        <f t="shared" si="169"/>
        <v>1</v>
      </c>
    </row>
    <row r="10872" spans="9:11">
      <c r="I10872" t="e">
        <f>IF(J10872="natural gas",VLOOKUP(D10872,'Cross-Page Data'!$I$4:$J$13,2,FALSE),IF(J10872="solar",VLOOKUP('Form 923'!D10872,'Cross-Page Data'!$I$14:$J$117,2,FALSE),J10872))</f>
        <v>#N/A</v>
      </c>
      <c r="J10872" t="e">
        <f>VLOOKUP(E10872,'Cross-Page Data'!$D$4:$F$48,3,FALSE)</f>
        <v>#N/A</v>
      </c>
      <c r="K10872" t="b">
        <f t="shared" si="169"/>
        <v>1</v>
      </c>
    </row>
    <row r="10873" spans="9:11">
      <c r="I10873" t="e">
        <f>IF(J10873="natural gas",VLOOKUP(D10873,'Cross-Page Data'!$I$4:$J$13,2,FALSE),IF(J10873="solar",VLOOKUP('Form 923'!D10873,'Cross-Page Data'!$I$14:$J$117,2,FALSE),J10873))</f>
        <v>#N/A</v>
      </c>
      <c r="J10873" t="e">
        <f>VLOOKUP(E10873,'Cross-Page Data'!$D$4:$F$48,3,FALSE)</f>
        <v>#N/A</v>
      </c>
      <c r="K10873" t="b">
        <f t="shared" si="169"/>
        <v>1</v>
      </c>
    </row>
    <row r="10874" spans="9:11">
      <c r="I10874" t="e">
        <f>IF(J10874="natural gas",VLOOKUP(D10874,'Cross-Page Data'!$I$4:$J$13,2,FALSE),IF(J10874="solar",VLOOKUP('Form 923'!D10874,'Cross-Page Data'!$I$14:$J$117,2,FALSE),J10874))</f>
        <v>#N/A</v>
      </c>
      <c r="J10874" t="e">
        <f>VLOOKUP(E10874,'Cross-Page Data'!$D$4:$F$48,3,FALSE)</f>
        <v>#N/A</v>
      </c>
      <c r="K10874" t="b">
        <f t="shared" si="169"/>
        <v>1</v>
      </c>
    </row>
    <row r="10875" spans="9:11">
      <c r="I10875" t="e">
        <f>IF(J10875="natural gas",VLOOKUP(D10875,'Cross-Page Data'!$I$4:$J$13,2,FALSE),IF(J10875="solar",VLOOKUP('Form 923'!D10875,'Cross-Page Data'!$I$14:$J$117,2,FALSE),J10875))</f>
        <v>#N/A</v>
      </c>
      <c r="J10875" t="e">
        <f>VLOOKUP(E10875,'Cross-Page Data'!$D$4:$F$48,3,FALSE)</f>
        <v>#N/A</v>
      </c>
      <c r="K10875" t="b">
        <f t="shared" si="169"/>
        <v>1</v>
      </c>
    </row>
    <row r="10876" spans="9:11">
      <c r="I10876" t="e">
        <f>IF(J10876="natural gas",VLOOKUP(D10876,'Cross-Page Data'!$I$4:$J$13,2,FALSE),IF(J10876="solar",VLOOKUP('Form 923'!D10876,'Cross-Page Data'!$I$14:$J$117,2,FALSE),J10876))</f>
        <v>#N/A</v>
      </c>
      <c r="J10876" t="e">
        <f>VLOOKUP(E10876,'Cross-Page Data'!$D$4:$F$48,3,FALSE)</f>
        <v>#N/A</v>
      </c>
      <c r="K10876" t="b">
        <f t="shared" si="169"/>
        <v>1</v>
      </c>
    </row>
    <row r="10877" spans="9:11">
      <c r="I10877" t="e">
        <f>IF(J10877="natural gas",VLOOKUP(D10877,'Cross-Page Data'!$I$4:$J$13,2,FALSE),IF(J10877="solar",VLOOKUP('Form 923'!D10877,'Cross-Page Data'!$I$14:$J$117,2,FALSE),J10877))</f>
        <v>#N/A</v>
      </c>
      <c r="J10877" t="e">
        <f>VLOOKUP(E10877,'Cross-Page Data'!$D$4:$F$48,3,FALSE)</f>
        <v>#N/A</v>
      </c>
      <c r="K10877" t="b">
        <f t="shared" si="169"/>
        <v>1</v>
      </c>
    </row>
    <row r="10878" spans="9:11">
      <c r="I10878" t="e">
        <f>IF(J10878="natural gas",VLOOKUP(D10878,'Cross-Page Data'!$I$4:$J$13,2,FALSE),IF(J10878="solar",VLOOKUP('Form 923'!D10878,'Cross-Page Data'!$I$14:$J$117,2,FALSE),J10878))</f>
        <v>#N/A</v>
      </c>
      <c r="J10878" t="e">
        <f>VLOOKUP(E10878,'Cross-Page Data'!$D$4:$F$48,3,FALSE)</f>
        <v>#N/A</v>
      </c>
      <c r="K10878" t="b">
        <f t="shared" si="169"/>
        <v>1</v>
      </c>
    </row>
    <row r="10879" spans="9:11">
      <c r="I10879" t="e">
        <f>IF(J10879="natural gas",VLOOKUP(D10879,'Cross-Page Data'!$I$4:$J$13,2,FALSE),IF(J10879="solar",VLOOKUP('Form 923'!D10879,'Cross-Page Data'!$I$14:$J$117,2,FALSE),J10879))</f>
        <v>#N/A</v>
      </c>
      <c r="J10879" t="e">
        <f>VLOOKUP(E10879,'Cross-Page Data'!$D$4:$F$48,3,FALSE)</f>
        <v>#N/A</v>
      </c>
      <c r="K10879" t="b">
        <f t="shared" si="169"/>
        <v>1</v>
      </c>
    </row>
    <row r="10880" spans="9:11">
      <c r="I10880" t="e">
        <f>IF(J10880="natural gas",VLOOKUP(D10880,'Cross-Page Data'!$I$4:$J$13,2,FALSE),IF(J10880="solar",VLOOKUP('Form 923'!D10880,'Cross-Page Data'!$I$14:$J$117,2,FALSE),J10880))</f>
        <v>#N/A</v>
      </c>
      <c r="J10880" t="e">
        <f>VLOOKUP(E10880,'Cross-Page Data'!$D$4:$F$48,3,FALSE)</f>
        <v>#N/A</v>
      </c>
      <c r="K10880" t="b">
        <f t="shared" si="169"/>
        <v>1</v>
      </c>
    </row>
    <row r="10881" spans="9:11">
      <c r="I10881" t="e">
        <f>IF(J10881="natural gas",VLOOKUP(D10881,'Cross-Page Data'!$I$4:$J$13,2,FALSE),IF(J10881="solar",VLOOKUP('Form 923'!D10881,'Cross-Page Data'!$I$14:$J$117,2,FALSE),J10881))</f>
        <v>#N/A</v>
      </c>
      <c r="J10881" t="e">
        <f>VLOOKUP(E10881,'Cross-Page Data'!$D$4:$F$48,3,FALSE)</f>
        <v>#N/A</v>
      </c>
      <c r="K10881" t="b">
        <f t="shared" si="169"/>
        <v>1</v>
      </c>
    </row>
    <row r="10882" spans="9:11">
      <c r="I10882" t="e">
        <f>IF(J10882="natural gas",VLOOKUP(D10882,'Cross-Page Data'!$I$4:$J$13,2,FALSE),IF(J10882="solar",VLOOKUP('Form 923'!D10882,'Cross-Page Data'!$I$14:$J$117,2,FALSE),J10882))</f>
        <v>#N/A</v>
      </c>
      <c r="J10882" t="e">
        <f>VLOOKUP(E10882,'Cross-Page Data'!$D$4:$F$48,3,FALSE)</f>
        <v>#N/A</v>
      </c>
      <c r="K10882" t="b">
        <f t="shared" si="169"/>
        <v>1</v>
      </c>
    </row>
    <row r="10883" spans="9:11">
      <c r="I10883" t="e">
        <f>IF(J10883="natural gas",VLOOKUP(D10883,'Cross-Page Data'!$I$4:$J$13,2,FALSE),IF(J10883="solar",VLOOKUP('Form 923'!D10883,'Cross-Page Data'!$I$14:$J$117,2,FALSE),J10883))</f>
        <v>#N/A</v>
      </c>
      <c r="J10883" t="e">
        <f>VLOOKUP(E10883,'Cross-Page Data'!$D$4:$F$48,3,FALSE)</f>
        <v>#N/A</v>
      </c>
      <c r="K10883" t="b">
        <f t="shared" si="169"/>
        <v>1</v>
      </c>
    </row>
    <row r="10884" spans="9:11">
      <c r="I10884" t="e">
        <f>IF(J10884="natural gas",VLOOKUP(D10884,'Cross-Page Data'!$I$4:$J$13,2,FALSE),IF(J10884="solar",VLOOKUP('Form 923'!D10884,'Cross-Page Data'!$I$14:$J$117,2,FALSE),J10884))</f>
        <v>#N/A</v>
      </c>
      <c r="J10884" t="e">
        <f>VLOOKUP(E10884,'Cross-Page Data'!$D$4:$F$48,3,FALSE)</f>
        <v>#N/A</v>
      </c>
      <c r="K10884" t="b">
        <f t="shared" si="169"/>
        <v>1</v>
      </c>
    </row>
    <row r="10885" spans="9:11">
      <c r="I10885" t="e">
        <f>IF(J10885="natural gas",VLOOKUP(D10885,'Cross-Page Data'!$I$4:$J$13,2,FALSE),IF(J10885="solar",VLOOKUP('Form 923'!D10885,'Cross-Page Data'!$I$14:$J$117,2,FALSE),J10885))</f>
        <v>#N/A</v>
      </c>
      <c r="J10885" t="e">
        <f>VLOOKUP(E10885,'Cross-Page Data'!$D$4:$F$48,3,FALSE)</f>
        <v>#N/A</v>
      </c>
      <c r="K10885" t="b">
        <f t="shared" si="169"/>
        <v>1</v>
      </c>
    </row>
    <row r="10886" spans="9:11">
      <c r="I10886" t="e">
        <f>IF(J10886="natural gas",VLOOKUP(D10886,'Cross-Page Data'!$I$4:$J$13,2,FALSE),IF(J10886="solar",VLOOKUP('Form 923'!D10886,'Cross-Page Data'!$I$14:$J$117,2,FALSE),J10886))</f>
        <v>#N/A</v>
      </c>
      <c r="J10886" t="e">
        <f>VLOOKUP(E10886,'Cross-Page Data'!$D$4:$F$48,3,FALSE)</f>
        <v>#N/A</v>
      </c>
      <c r="K10886" t="b">
        <f t="shared" si="169"/>
        <v>1</v>
      </c>
    </row>
    <row r="10887" spans="9:11">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c r="I10888" t="e">
        <f>IF(J10888="natural gas",VLOOKUP(D10888,'Cross-Page Data'!$I$4:$J$13,2,FALSE),IF(J10888="solar",VLOOKUP('Form 923'!D10888,'Cross-Page Data'!$I$14:$J$117,2,FALSE),J10888))</f>
        <v>#N/A</v>
      </c>
      <c r="J10888" t="e">
        <f>VLOOKUP(E10888,'Cross-Page Data'!$D$4:$F$48,3,FALSE)</f>
        <v>#N/A</v>
      </c>
      <c r="K10888" t="b">
        <f t="shared" si="170"/>
        <v>1</v>
      </c>
    </row>
    <row r="10889" spans="9:11">
      <c r="I10889" t="e">
        <f>IF(J10889="natural gas",VLOOKUP(D10889,'Cross-Page Data'!$I$4:$J$13,2,FALSE),IF(J10889="solar",VLOOKUP('Form 923'!D10889,'Cross-Page Data'!$I$14:$J$117,2,FALSE),J10889))</f>
        <v>#N/A</v>
      </c>
      <c r="J10889" t="e">
        <f>VLOOKUP(E10889,'Cross-Page Data'!$D$4:$F$48,3,FALSE)</f>
        <v>#N/A</v>
      </c>
      <c r="K10889" t="b">
        <f t="shared" si="170"/>
        <v>1</v>
      </c>
    </row>
    <row r="10890" spans="9:11">
      <c r="I10890" t="e">
        <f>IF(J10890="natural gas",VLOOKUP(D10890,'Cross-Page Data'!$I$4:$J$13,2,FALSE),IF(J10890="solar",VLOOKUP('Form 923'!D10890,'Cross-Page Data'!$I$14:$J$117,2,FALSE),J10890))</f>
        <v>#N/A</v>
      </c>
      <c r="J10890" t="e">
        <f>VLOOKUP(E10890,'Cross-Page Data'!$D$4:$F$48,3,FALSE)</f>
        <v>#N/A</v>
      </c>
      <c r="K10890" t="b">
        <f t="shared" si="170"/>
        <v>1</v>
      </c>
    </row>
    <row r="10891" spans="9:11">
      <c r="I10891" t="e">
        <f>IF(J10891="natural gas",VLOOKUP(D10891,'Cross-Page Data'!$I$4:$J$13,2,FALSE),IF(J10891="solar",VLOOKUP('Form 923'!D10891,'Cross-Page Data'!$I$14:$J$117,2,FALSE),J10891))</f>
        <v>#N/A</v>
      </c>
      <c r="J10891" t="e">
        <f>VLOOKUP(E10891,'Cross-Page Data'!$D$4:$F$48,3,FALSE)</f>
        <v>#N/A</v>
      </c>
      <c r="K10891" t="b">
        <f t="shared" si="170"/>
        <v>1</v>
      </c>
    </row>
    <row r="10892" spans="9:11">
      <c r="I10892" t="e">
        <f>IF(J10892="natural gas",VLOOKUP(D10892,'Cross-Page Data'!$I$4:$J$13,2,FALSE),IF(J10892="solar",VLOOKUP('Form 923'!D10892,'Cross-Page Data'!$I$14:$J$117,2,FALSE),J10892))</f>
        <v>#N/A</v>
      </c>
      <c r="J10892" t="e">
        <f>VLOOKUP(E10892,'Cross-Page Data'!$D$4:$F$48,3,FALSE)</f>
        <v>#N/A</v>
      </c>
      <c r="K10892" t="b">
        <f t="shared" si="170"/>
        <v>1</v>
      </c>
    </row>
    <row r="10893" spans="9:11">
      <c r="I10893" t="e">
        <f>IF(J10893="natural gas",VLOOKUP(D10893,'Cross-Page Data'!$I$4:$J$13,2,FALSE),IF(J10893="solar",VLOOKUP('Form 923'!D10893,'Cross-Page Data'!$I$14:$J$117,2,FALSE),J10893))</f>
        <v>#N/A</v>
      </c>
      <c r="J10893" t="e">
        <f>VLOOKUP(E10893,'Cross-Page Data'!$D$4:$F$48,3,FALSE)</f>
        <v>#N/A</v>
      </c>
      <c r="K10893" t="b">
        <f t="shared" si="170"/>
        <v>1</v>
      </c>
    </row>
    <row r="10894" spans="9:11">
      <c r="I10894" t="e">
        <f>IF(J10894="natural gas",VLOOKUP(D10894,'Cross-Page Data'!$I$4:$J$13,2,FALSE),IF(J10894="solar",VLOOKUP('Form 923'!D10894,'Cross-Page Data'!$I$14:$J$117,2,FALSE),J10894))</f>
        <v>#N/A</v>
      </c>
      <c r="J10894" t="e">
        <f>VLOOKUP(E10894,'Cross-Page Data'!$D$4:$F$48,3,FALSE)</f>
        <v>#N/A</v>
      </c>
      <c r="K10894" t="b">
        <f t="shared" si="170"/>
        <v>1</v>
      </c>
    </row>
    <row r="10895" spans="9:11">
      <c r="I10895" t="e">
        <f>IF(J10895="natural gas",VLOOKUP(D10895,'Cross-Page Data'!$I$4:$J$13,2,FALSE),IF(J10895="solar",VLOOKUP('Form 923'!D10895,'Cross-Page Data'!$I$14:$J$117,2,FALSE),J10895))</f>
        <v>#N/A</v>
      </c>
      <c r="J10895" t="e">
        <f>VLOOKUP(E10895,'Cross-Page Data'!$D$4:$F$48,3,FALSE)</f>
        <v>#N/A</v>
      </c>
      <c r="K10895" t="b">
        <f t="shared" si="170"/>
        <v>1</v>
      </c>
    </row>
    <row r="10896" spans="9:11">
      <c r="I10896" t="e">
        <f>IF(J10896="natural gas",VLOOKUP(D10896,'Cross-Page Data'!$I$4:$J$13,2,FALSE),IF(J10896="solar",VLOOKUP('Form 923'!D10896,'Cross-Page Data'!$I$14:$J$117,2,FALSE),J10896))</f>
        <v>#N/A</v>
      </c>
      <c r="J10896" t="e">
        <f>VLOOKUP(E10896,'Cross-Page Data'!$D$4:$F$48,3,FALSE)</f>
        <v>#N/A</v>
      </c>
      <c r="K10896" t="b">
        <f t="shared" si="170"/>
        <v>1</v>
      </c>
    </row>
    <row r="10897" spans="9:11">
      <c r="I10897" t="e">
        <f>IF(J10897="natural gas",VLOOKUP(D10897,'Cross-Page Data'!$I$4:$J$13,2,FALSE),IF(J10897="solar",VLOOKUP('Form 923'!D10897,'Cross-Page Data'!$I$14:$J$117,2,FALSE),J10897))</f>
        <v>#N/A</v>
      </c>
      <c r="J10897" t="e">
        <f>VLOOKUP(E10897,'Cross-Page Data'!$D$4:$F$48,3,FALSE)</f>
        <v>#N/A</v>
      </c>
      <c r="K10897" t="b">
        <f t="shared" si="170"/>
        <v>1</v>
      </c>
    </row>
    <row r="10898" spans="9:11">
      <c r="I10898" t="e">
        <f>IF(J10898="natural gas",VLOOKUP(D10898,'Cross-Page Data'!$I$4:$J$13,2,FALSE),IF(J10898="solar",VLOOKUP('Form 923'!D10898,'Cross-Page Data'!$I$14:$J$117,2,FALSE),J10898))</f>
        <v>#N/A</v>
      </c>
      <c r="J10898" t="e">
        <f>VLOOKUP(E10898,'Cross-Page Data'!$D$4:$F$48,3,FALSE)</f>
        <v>#N/A</v>
      </c>
      <c r="K10898" t="b">
        <f t="shared" si="170"/>
        <v>1</v>
      </c>
    </row>
    <row r="10899" spans="9:11">
      <c r="I10899" t="e">
        <f>IF(J10899="natural gas",VLOOKUP(D10899,'Cross-Page Data'!$I$4:$J$13,2,FALSE),IF(J10899="solar",VLOOKUP('Form 923'!D10899,'Cross-Page Data'!$I$14:$J$117,2,FALSE),J10899))</f>
        <v>#N/A</v>
      </c>
      <c r="J10899" t="e">
        <f>VLOOKUP(E10899,'Cross-Page Data'!$D$4:$F$48,3,FALSE)</f>
        <v>#N/A</v>
      </c>
      <c r="K10899" t="b">
        <f t="shared" si="170"/>
        <v>1</v>
      </c>
    </row>
    <row r="10900" spans="9:11">
      <c r="I10900" t="e">
        <f>IF(J10900="natural gas",VLOOKUP(D10900,'Cross-Page Data'!$I$4:$J$13,2,FALSE),IF(J10900="solar",VLOOKUP('Form 923'!D10900,'Cross-Page Data'!$I$14:$J$117,2,FALSE),J10900))</f>
        <v>#N/A</v>
      </c>
      <c r="J10900" t="e">
        <f>VLOOKUP(E10900,'Cross-Page Data'!$D$4:$F$48,3,FALSE)</f>
        <v>#N/A</v>
      </c>
      <c r="K10900" t="b">
        <f t="shared" si="170"/>
        <v>1</v>
      </c>
    </row>
    <row r="10901" spans="9:11">
      <c r="I10901" t="e">
        <f>IF(J10901="natural gas",VLOOKUP(D10901,'Cross-Page Data'!$I$4:$J$13,2,FALSE),IF(J10901="solar",VLOOKUP('Form 923'!D10901,'Cross-Page Data'!$I$14:$J$117,2,FALSE),J10901))</f>
        <v>#N/A</v>
      </c>
      <c r="J10901" t="e">
        <f>VLOOKUP(E10901,'Cross-Page Data'!$D$4:$F$48,3,FALSE)</f>
        <v>#N/A</v>
      </c>
      <c r="K10901" t="b">
        <f t="shared" si="170"/>
        <v>1</v>
      </c>
    </row>
    <row r="10902" spans="9:11">
      <c r="I10902" t="e">
        <f>IF(J10902="natural gas",VLOOKUP(D10902,'Cross-Page Data'!$I$4:$J$13,2,FALSE),IF(J10902="solar",VLOOKUP('Form 923'!D10902,'Cross-Page Data'!$I$14:$J$117,2,FALSE),J10902))</f>
        <v>#N/A</v>
      </c>
      <c r="J10902" t="e">
        <f>VLOOKUP(E10902,'Cross-Page Data'!$D$4:$F$48,3,FALSE)</f>
        <v>#N/A</v>
      </c>
      <c r="K10902" t="b">
        <f t="shared" si="170"/>
        <v>1</v>
      </c>
    </row>
    <row r="10903" spans="9:11">
      <c r="I10903" t="e">
        <f>IF(J10903="natural gas",VLOOKUP(D10903,'Cross-Page Data'!$I$4:$J$13,2,FALSE),IF(J10903="solar",VLOOKUP('Form 923'!D10903,'Cross-Page Data'!$I$14:$J$117,2,FALSE),J10903))</f>
        <v>#N/A</v>
      </c>
      <c r="J10903" t="e">
        <f>VLOOKUP(E10903,'Cross-Page Data'!$D$4:$F$48,3,FALSE)</f>
        <v>#N/A</v>
      </c>
      <c r="K10903" t="b">
        <f t="shared" si="170"/>
        <v>1</v>
      </c>
    </row>
    <row r="10904" spans="9:11">
      <c r="I10904" t="e">
        <f>IF(J10904="natural gas",VLOOKUP(D10904,'Cross-Page Data'!$I$4:$J$13,2,FALSE),IF(J10904="solar",VLOOKUP('Form 923'!D10904,'Cross-Page Data'!$I$14:$J$117,2,FALSE),J10904))</f>
        <v>#N/A</v>
      </c>
      <c r="J10904" t="e">
        <f>VLOOKUP(E10904,'Cross-Page Data'!$D$4:$F$48,3,FALSE)</f>
        <v>#N/A</v>
      </c>
      <c r="K10904" t="b">
        <f t="shared" si="170"/>
        <v>1</v>
      </c>
    </row>
    <row r="10905" spans="9:11">
      <c r="I10905" t="e">
        <f>IF(J10905="natural gas",VLOOKUP(D10905,'Cross-Page Data'!$I$4:$J$13,2,FALSE),IF(J10905="solar",VLOOKUP('Form 923'!D10905,'Cross-Page Data'!$I$14:$J$117,2,FALSE),J10905))</f>
        <v>#N/A</v>
      </c>
      <c r="J10905" t="e">
        <f>VLOOKUP(E10905,'Cross-Page Data'!$D$4:$F$48,3,FALSE)</f>
        <v>#N/A</v>
      </c>
      <c r="K10905" t="b">
        <f t="shared" si="170"/>
        <v>1</v>
      </c>
    </row>
    <row r="10906" spans="9:11">
      <c r="I10906" t="e">
        <f>IF(J10906="natural gas",VLOOKUP(D10906,'Cross-Page Data'!$I$4:$J$13,2,FALSE),IF(J10906="solar",VLOOKUP('Form 923'!D10906,'Cross-Page Data'!$I$14:$J$117,2,FALSE),J10906))</f>
        <v>#N/A</v>
      </c>
      <c r="J10906" t="e">
        <f>VLOOKUP(E10906,'Cross-Page Data'!$D$4:$F$48,3,FALSE)</f>
        <v>#N/A</v>
      </c>
      <c r="K10906" t="b">
        <f t="shared" si="170"/>
        <v>1</v>
      </c>
    </row>
    <row r="10907" spans="9:11">
      <c r="I10907" t="e">
        <f>IF(J10907="natural gas",VLOOKUP(D10907,'Cross-Page Data'!$I$4:$J$13,2,FALSE),IF(J10907="solar",VLOOKUP('Form 923'!D10907,'Cross-Page Data'!$I$14:$J$117,2,FALSE),J10907))</f>
        <v>#N/A</v>
      </c>
      <c r="J10907" t="e">
        <f>VLOOKUP(E10907,'Cross-Page Data'!$D$4:$F$48,3,FALSE)</f>
        <v>#N/A</v>
      </c>
      <c r="K10907" t="b">
        <f t="shared" si="170"/>
        <v>1</v>
      </c>
    </row>
    <row r="10908" spans="9:11">
      <c r="I10908" t="e">
        <f>IF(J10908="natural gas",VLOOKUP(D10908,'Cross-Page Data'!$I$4:$J$13,2,FALSE),IF(J10908="solar",VLOOKUP('Form 923'!D10908,'Cross-Page Data'!$I$14:$J$117,2,FALSE),J10908))</f>
        <v>#N/A</v>
      </c>
      <c r="J10908" t="e">
        <f>VLOOKUP(E10908,'Cross-Page Data'!$D$4:$F$48,3,FALSE)</f>
        <v>#N/A</v>
      </c>
      <c r="K10908" t="b">
        <f t="shared" si="170"/>
        <v>1</v>
      </c>
    </row>
    <row r="10909" spans="9:11">
      <c r="I10909" t="e">
        <f>IF(J10909="natural gas",VLOOKUP(D10909,'Cross-Page Data'!$I$4:$J$13,2,FALSE),IF(J10909="solar",VLOOKUP('Form 923'!D10909,'Cross-Page Data'!$I$14:$J$117,2,FALSE),J10909))</f>
        <v>#N/A</v>
      </c>
      <c r="J10909" t="e">
        <f>VLOOKUP(E10909,'Cross-Page Data'!$D$4:$F$48,3,FALSE)</f>
        <v>#N/A</v>
      </c>
      <c r="K10909" t="b">
        <f t="shared" si="170"/>
        <v>1</v>
      </c>
    </row>
    <row r="10910" spans="9:11">
      <c r="I10910" t="e">
        <f>IF(J10910="natural gas",VLOOKUP(D10910,'Cross-Page Data'!$I$4:$J$13,2,FALSE),IF(J10910="solar",VLOOKUP('Form 923'!D10910,'Cross-Page Data'!$I$14:$J$117,2,FALSE),J10910))</f>
        <v>#N/A</v>
      </c>
      <c r="J10910" t="e">
        <f>VLOOKUP(E10910,'Cross-Page Data'!$D$4:$F$48,3,FALSE)</f>
        <v>#N/A</v>
      </c>
      <c r="K10910" t="b">
        <f t="shared" si="170"/>
        <v>1</v>
      </c>
    </row>
    <row r="10911" spans="9:11">
      <c r="I10911" t="e">
        <f>IF(J10911="natural gas",VLOOKUP(D10911,'Cross-Page Data'!$I$4:$J$13,2,FALSE),IF(J10911="solar",VLOOKUP('Form 923'!D10911,'Cross-Page Data'!$I$14:$J$117,2,FALSE),J10911))</f>
        <v>#N/A</v>
      </c>
      <c r="J10911" t="e">
        <f>VLOOKUP(E10911,'Cross-Page Data'!$D$4:$F$48,3,FALSE)</f>
        <v>#N/A</v>
      </c>
      <c r="K10911" t="b">
        <f t="shared" si="170"/>
        <v>1</v>
      </c>
    </row>
    <row r="10912" spans="9:11">
      <c r="I10912" t="e">
        <f>IF(J10912="natural gas",VLOOKUP(D10912,'Cross-Page Data'!$I$4:$J$13,2,FALSE),IF(J10912="solar",VLOOKUP('Form 923'!D10912,'Cross-Page Data'!$I$14:$J$117,2,FALSE),J10912))</f>
        <v>#N/A</v>
      </c>
      <c r="J10912" t="e">
        <f>VLOOKUP(E10912,'Cross-Page Data'!$D$4:$F$48,3,FALSE)</f>
        <v>#N/A</v>
      </c>
      <c r="K10912" t="b">
        <f t="shared" si="170"/>
        <v>1</v>
      </c>
    </row>
    <row r="10913" spans="9:11">
      <c r="I10913" t="e">
        <f>IF(J10913="natural gas",VLOOKUP(D10913,'Cross-Page Data'!$I$4:$J$13,2,FALSE),IF(J10913="solar",VLOOKUP('Form 923'!D10913,'Cross-Page Data'!$I$14:$J$117,2,FALSE),J10913))</f>
        <v>#N/A</v>
      </c>
      <c r="J10913" t="e">
        <f>VLOOKUP(E10913,'Cross-Page Data'!$D$4:$F$48,3,FALSE)</f>
        <v>#N/A</v>
      </c>
      <c r="K10913" t="b">
        <f t="shared" si="170"/>
        <v>1</v>
      </c>
    </row>
    <row r="10914" spans="9:11">
      <c r="I10914" t="e">
        <f>IF(J10914="natural gas",VLOOKUP(D10914,'Cross-Page Data'!$I$4:$J$13,2,FALSE),IF(J10914="solar",VLOOKUP('Form 923'!D10914,'Cross-Page Data'!$I$14:$J$117,2,FALSE),J10914))</f>
        <v>#N/A</v>
      </c>
      <c r="J10914" t="e">
        <f>VLOOKUP(E10914,'Cross-Page Data'!$D$4:$F$48,3,FALSE)</f>
        <v>#N/A</v>
      </c>
      <c r="K10914" t="b">
        <f t="shared" si="170"/>
        <v>1</v>
      </c>
    </row>
    <row r="10915" spans="9:11">
      <c r="I10915" t="e">
        <f>IF(J10915="natural gas",VLOOKUP(D10915,'Cross-Page Data'!$I$4:$J$13,2,FALSE),IF(J10915="solar",VLOOKUP('Form 923'!D10915,'Cross-Page Data'!$I$14:$J$117,2,FALSE),J10915))</f>
        <v>#N/A</v>
      </c>
      <c r="J10915" t="e">
        <f>VLOOKUP(E10915,'Cross-Page Data'!$D$4:$F$48,3,FALSE)</f>
        <v>#N/A</v>
      </c>
      <c r="K10915" t="b">
        <f t="shared" si="170"/>
        <v>1</v>
      </c>
    </row>
    <row r="10916" spans="9:11">
      <c r="I10916" t="e">
        <f>IF(J10916="natural gas",VLOOKUP(D10916,'Cross-Page Data'!$I$4:$J$13,2,FALSE),IF(J10916="solar",VLOOKUP('Form 923'!D10916,'Cross-Page Data'!$I$14:$J$117,2,FALSE),J10916))</f>
        <v>#N/A</v>
      </c>
      <c r="J10916" t="e">
        <f>VLOOKUP(E10916,'Cross-Page Data'!$D$4:$F$48,3,FALSE)</f>
        <v>#N/A</v>
      </c>
      <c r="K10916" t="b">
        <f t="shared" si="170"/>
        <v>1</v>
      </c>
    </row>
    <row r="10917" spans="9:11">
      <c r="I10917" t="e">
        <f>IF(J10917="natural gas",VLOOKUP(D10917,'Cross-Page Data'!$I$4:$J$13,2,FALSE),IF(J10917="solar",VLOOKUP('Form 923'!D10917,'Cross-Page Data'!$I$14:$J$117,2,FALSE),J10917))</f>
        <v>#N/A</v>
      </c>
      <c r="J10917" t="e">
        <f>VLOOKUP(E10917,'Cross-Page Data'!$D$4:$F$48,3,FALSE)</f>
        <v>#N/A</v>
      </c>
      <c r="K10917" t="b">
        <f t="shared" si="170"/>
        <v>1</v>
      </c>
    </row>
    <row r="10918" spans="9:11">
      <c r="I10918" t="e">
        <f>IF(J10918="natural gas",VLOOKUP(D10918,'Cross-Page Data'!$I$4:$J$13,2,FALSE),IF(J10918="solar",VLOOKUP('Form 923'!D10918,'Cross-Page Data'!$I$14:$J$117,2,FALSE),J10918))</f>
        <v>#N/A</v>
      </c>
      <c r="J10918" t="e">
        <f>VLOOKUP(E10918,'Cross-Page Data'!$D$4:$F$48,3,FALSE)</f>
        <v>#N/A</v>
      </c>
      <c r="K10918" t="b">
        <f t="shared" si="170"/>
        <v>1</v>
      </c>
    </row>
    <row r="10919" spans="9:11">
      <c r="I10919" t="e">
        <f>IF(J10919="natural gas",VLOOKUP(D10919,'Cross-Page Data'!$I$4:$J$13,2,FALSE),IF(J10919="solar",VLOOKUP('Form 923'!D10919,'Cross-Page Data'!$I$14:$J$117,2,FALSE),J10919))</f>
        <v>#N/A</v>
      </c>
      <c r="J10919" t="e">
        <f>VLOOKUP(E10919,'Cross-Page Data'!$D$4:$F$48,3,FALSE)</f>
        <v>#N/A</v>
      </c>
      <c r="K10919" t="b">
        <f t="shared" si="170"/>
        <v>1</v>
      </c>
    </row>
    <row r="10920" spans="9:11">
      <c r="I10920" t="e">
        <f>IF(J10920="natural gas",VLOOKUP(D10920,'Cross-Page Data'!$I$4:$J$13,2,FALSE),IF(J10920="solar",VLOOKUP('Form 923'!D10920,'Cross-Page Data'!$I$14:$J$117,2,FALSE),J10920))</f>
        <v>#N/A</v>
      </c>
      <c r="J10920" t="e">
        <f>VLOOKUP(E10920,'Cross-Page Data'!$D$4:$F$48,3,FALSE)</f>
        <v>#N/A</v>
      </c>
      <c r="K10920" t="b">
        <f t="shared" si="170"/>
        <v>1</v>
      </c>
    </row>
    <row r="10921" spans="9:11">
      <c r="I10921" t="e">
        <f>IF(J10921="natural gas",VLOOKUP(D10921,'Cross-Page Data'!$I$4:$J$13,2,FALSE),IF(J10921="solar",VLOOKUP('Form 923'!D10921,'Cross-Page Data'!$I$14:$J$117,2,FALSE),J10921))</f>
        <v>#N/A</v>
      </c>
      <c r="J10921" t="e">
        <f>VLOOKUP(E10921,'Cross-Page Data'!$D$4:$F$48,3,FALSE)</f>
        <v>#N/A</v>
      </c>
      <c r="K10921" t="b">
        <f t="shared" si="170"/>
        <v>1</v>
      </c>
    </row>
    <row r="10922" spans="9:11">
      <c r="I10922" t="e">
        <f>IF(J10922="natural gas",VLOOKUP(D10922,'Cross-Page Data'!$I$4:$J$13,2,FALSE),IF(J10922="solar",VLOOKUP('Form 923'!D10922,'Cross-Page Data'!$I$14:$J$117,2,FALSE),J10922))</f>
        <v>#N/A</v>
      </c>
      <c r="J10922" t="e">
        <f>VLOOKUP(E10922,'Cross-Page Data'!$D$4:$F$48,3,FALSE)</f>
        <v>#N/A</v>
      </c>
      <c r="K10922" t="b">
        <f t="shared" si="170"/>
        <v>1</v>
      </c>
    </row>
    <row r="10923" spans="9:11">
      <c r="I10923" t="e">
        <f>IF(J10923="natural gas",VLOOKUP(D10923,'Cross-Page Data'!$I$4:$J$13,2,FALSE),IF(J10923="solar",VLOOKUP('Form 923'!D10923,'Cross-Page Data'!$I$14:$J$117,2,FALSE),J10923))</f>
        <v>#N/A</v>
      </c>
      <c r="J10923" t="e">
        <f>VLOOKUP(E10923,'Cross-Page Data'!$D$4:$F$48,3,FALSE)</f>
        <v>#N/A</v>
      </c>
      <c r="K10923" t="b">
        <f t="shared" si="170"/>
        <v>1</v>
      </c>
    </row>
    <row r="10924" spans="9:11">
      <c r="I10924" t="e">
        <f>IF(J10924="natural gas",VLOOKUP(D10924,'Cross-Page Data'!$I$4:$J$13,2,FALSE),IF(J10924="solar",VLOOKUP('Form 923'!D10924,'Cross-Page Data'!$I$14:$J$117,2,FALSE),J10924))</f>
        <v>#N/A</v>
      </c>
      <c r="J10924" t="e">
        <f>VLOOKUP(E10924,'Cross-Page Data'!$D$4:$F$48,3,FALSE)</f>
        <v>#N/A</v>
      </c>
      <c r="K10924" t="b">
        <f t="shared" si="170"/>
        <v>1</v>
      </c>
    </row>
    <row r="10925" spans="9:11">
      <c r="I10925" t="e">
        <f>IF(J10925="natural gas",VLOOKUP(D10925,'Cross-Page Data'!$I$4:$J$13,2,FALSE),IF(J10925="solar",VLOOKUP('Form 923'!D10925,'Cross-Page Data'!$I$14:$J$117,2,FALSE),J10925))</f>
        <v>#N/A</v>
      </c>
      <c r="J10925" t="e">
        <f>VLOOKUP(E10925,'Cross-Page Data'!$D$4:$F$48,3,FALSE)</f>
        <v>#N/A</v>
      </c>
      <c r="K10925" t="b">
        <f t="shared" si="170"/>
        <v>1</v>
      </c>
    </row>
    <row r="10926" spans="9:11">
      <c r="I10926" t="e">
        <f>IF(J10926="natural gas",VLOOKUP(D10926,'Cross-Page Data'!$I$4:$J$13,2,FALSE),IF(J10926="solar",VLOOKUP('Form 923'!D10926,'Cross-Page Data'!$I$14:$J$117,2,FALSE),J10926))</f>
        <v>#N/A</v>
      </c>
      <c r="J10926" t="e">
        <f>VLOOKUP(E10926,'Cross-Page Data'!$D$4:$F$48,3,FALSE)</f>
        <v>#N/A</v>
      </c>
      <c r="K10926" t="b">
        <f t="shared" si="170"/>
        <v>1</v>
      </c>
    </row>
    <row r="10927" spans="9:11">
      <c r="I10927" t="e">
        <f>IF(J10927="natural gas",VLOOKUP(D10927,'Cross-Page Data'!$I$4:$J$13,2,FALSE),IF(J10927="solar",VLOOKUP('Form 923'!D10927,'Cross-Page Data'!$I$14:$J$117,2,FALSE),J10927))</f>
        <v>#N/A</v>
      </c>
      <c r="J10927" t="e">
        <f>VLOOKUP(E10927,'Cross-Page Data'!$D$4:$F$48,3,FALSE)</f>
        <v>#N/A</v>
      </c>
      <c r="K10927" t="b">
        <f t="shared" si="170"/>
        <v>1</v>
      </c>
    </row>
    <row r="10928" spans="9:11">
      <c r="I10928" t="e">
        <f>IF(J10928="natural gas",VLOOKUP(D10928,'Cross-Page Data'!$I$4:$J$13,2,FALSE),IF(J10928="solar",VLOOKUP('Form 923'!D10928,'Cross-Page Data'!$I$14:$J$117,2,FALSE),J10928))</f>
        <v>#N/A</v>
      </c>
      <c r="J10928" t="e">
        <f>VLOOKUP(E10928,'Cross-Page Data'!$D$4:$F$48,3,FALSE)</f>
        <v>#N/A</v>
      </c>
      <c r="K10928" t="b">
        <f t="shared" si="170"/>
        <v>1</v>
      </c>
    </row>
    <row r="10929" spans="9:11">
      <c r="I10929" t="e">
        <f>IF(J10929="natural gas",VLOOKUP(D10929,'Cross-Page Data'!$I$4:$J$13,2,FALSE),IF(J10929="solar",VLOOKUP('Form 923'!D10929,'Cross-Page Data'!$I$14:$J$117,2,FALSE),J10929))</f>
        <v>#N/A</v>
      </c>
      <c r="J10929" t="e">
        <f>VLOOKUP(E10929,'Cross-Page Data'!$D$4:$F$48,3,FALSE)</f>
        <v>#N/A</v>
      </c>
      <c r="K10929" t="b">
        <f t="shared" si="170"/>
        <v>1</v>
      </c>
    </row>
    <row r="10930" spans="9:11">
      <c r="I10930" t="e">
        <f>IF(J10930="natural gas",VLOOKUP(D10930,'Cross-Page Data'!$I$4:$J$13,2,FALSE),IF(J10930="solar",VLOOKUP('Form 923'!D10930,'Cross-Page Data'!$I$14:$J$117,2,FALSE),J10930))</f>
        <v>#N/A</v>
      </c>
      <c r="J10930" t="e">
        <f>VLOOKUP(E10930,'Cross-Page Data'!$D$4:$F$48,3,FALSE)</f>
        <v>#N/A</v>
      </c>
      <c r="K10930" t="b">
        <f t="shared" si="170"/>
        <v>1</v>
      </c>
    </row>
    <row r="10931" spans="9:11">
      <c r="I10931" t="e">
        <f>IF(J10931="natural gas",VLOOKUP(D10931,'Cross-Page Data'!$I$4:$J$13,2,FALSE),IF(J10931="solar",VLOOKUP('Form 923'!D10931,'Cross-Page Data'!$I$14:$J$117,2,FALSE),J10931))</f>
        <v>#N/A</v>
      </c>
      <c r="J10931" t="e">
        <f>VLOOKUP(E10931,'Cross-Page Data'!$D$4:$F$48,3,FALSE)</f>
        <v>#N/A</v>
      </c>
      <c r="K10931" t="b">
        <f t="shared" si="170"/>
        <v>1</v>
      </c>
    </row>
    <row r="10932" spans="9:11">
      <c r="I10932" t="e">
        <f>IF(J10932="natural gas",VLOOKUP(D10932,'Cross-Page Data'!$I$4:$J$13,2,FALSE),IF(J10932="solar",VLOOKUP('Form 923'!D10932,'Cross-Page Data'!$I$14:$J$117,2,FALSE),J10932))</f>
        <v>#N/A</v>
      </c>
      <c r="J10932" t="e">
        <f>VLOOKUP(E10932,'Cross-Page Data'!$D$4:$F$48,3,FALSE)</f>
        <v>#N/A</v>
      </c>
      <c r="K10932" t="b">
        <f t="shared" si="170"/>
        <v>1</v>
      </c>
    </row>
    <row r="10933" spans="9:11">
      <c r="I10933" t="e">
        <f>IF(J10933="natural gas",VLOOKUP(D10933,'Cross-Page Data'!$I$4:$J$13,2,FALSE),IF(J10933="solar",VLOOKUP('Form 923'!D10933,'Cross-Page Data'!$I$14:$J$117,2,FALSE),J10933))</f>
        <v>#N/A</v>
      </c>
      <c r="J10933" t="e">
        <f>VLOOKUP(E10933,'Cross-Page Data'!$D$4:$F$48,3,FALSE)</f>
        <v>#N/A</v>
      </c>
      <c r="K10933" t="b">
        <f t="shared" si="170"/>
        <v>1</v>
      </c>
    </row>
    <row r="10934" spans="9:11">
      <c r="I10934" t="e">
        <f>IF(J10934="natural gas",VLOOKUP(D10934,'Cross-Page Data'!$I$4:$J$13,2,FALSE),IF(J10934="solar",VLOOKUP('Form 923'!D10934,'Cross-Page Data'!$I$14:$J$117,2,FALSE),J10934))</f>
        <v>#N/A</v>
      </c>
      <c r="J10934" t="e">
        <f>VLOOKUP(E10934,'Cross-Page Data'!$D$4:$F$48,3,FALSE)</f>
        <v>#N/A</v>
      </c>
      <c r="K10934" t="b">
        <f t="shared" si="170"/>
        <v>1</v>
      </c>
    </row>
    <row r="10935" spans="9:11">
      <c r="I10935" t="e">
        <f>IF(J10935="natural gas",VLOOKUP(D10935,'Cross-Page Data'!$I$4:$J$13,2,FALSE),IF(J10935="solar",VLOOKUP('Form 923'!D10935,'Cross-Page Data'!$I$14:$J$117,2,FALSE),J10935))</f>
        <v>#N/A</v>
      </c>
      <c r="J10935" t="e">
        <f>VLOOKUP(E10935,'Cross-Page Data'!$D$4:$F$48,3,FALSE)</f>
        <v>#N/A</v>
      </c>
      <c r="K10935" t="b">
        <f t="shared" si="170"/>
        <v>1</v>
      </c>
    </row>
    <row r="10936" spans="9:11">
      <c r="I10936" t="e">
        <f>IF(J10936="natural gas",VLOOKUP(D10936,'Cross-Page Data'!$I$4:$J$13,2,FALSE),IF(J10936="solar",VLOOKUP('Form 923'!D10936,'Cross-Page Data'!$I$14:$J$117,2,FALSE),J10936))</f>
        <v>#N/A</v>
      </c>
      <c r="J10936" t="e">
        <f>VLOOKUP(E10936,'Cross-Page Data'!$D$4:$F$48,3,FALSE)</f>
        <v>#N/A</v>
      </c>
      <c r="K10936" t="b">
        <f t="shared" si="170"/>
        <v>1</v>
      </c>
    </row>
    <row r="10937" spans="9:11">
      <c r="I10937" t="e">
        <f>IF(J10937="natural gas",VLOOKUP(D10937,'Cross-Page Data'!$I$4:$J$13,2,FALSE),IF(J10937="solar",VLOOKUP('Form 923'!D10937,'Cross-Page Data'!$I$14:$J$117,2,FALSE),J10937))</f>
        <v>#N/A</v>
      </c>
      <c r="J10937" t="e">
        <f>VLOOKUP(E10937,'Cross-Page Data'!$D$4:$F$48,3,FALSE)</f>
        <v>#N/A</v>
      </c>
      <c r="K10937" t="b">
        <f t="shared" si="170"/>
        <v>1</v>
      </c>
    </row>
    <row r="10938" spans="9:11">
      <c r="I10938" t="e">
        <f>IF(J10938="natural gas",VLOOKUP(D10938,'Cross-Page Data'!$I$4:$J$13,2,FALSE),IF(J10938="solar",VLOOKUP('Form 923'!D10938,'Cross-Page Data'!$I$14:$J$117,2,FALSE),J10938))</f>
        <v>#N/A</v>
      </c>
      <c r="J10938" t="e">
        <f>VLOOKUP(E10938,'Cross-Page Data'!$D$4:$F$48,3,FALSE)</f>
        <v>#N/A</v>
      </c>
      <c r="K10938" t="b">
        <f t="shared" si="170"/>
        <v>1</v>
      </c>
    </row>
    <row r="10939" spans="9:11">
      <c r="I10939" t="e">
        <f>IF(J10939="natural gas",VLOOKUP(D10939,'Cross-Page Data'!$I$4:$J$13,2,FALSE),IF(J10939="solar",VLOOKUP('Form 923'!D10939,'Cross-Page Data'!$I$14:$J$117,2,FALSE),J10939))</f>
        <v>#N/A</v>
      </c>
      <c r="J10939" t="e">
        <f>VLOOKUP(E10939,'Cross-Page Data'!$D$4:$F$48,3,FALSE)</f>
        <v>#N/A</v>
      </c>
      <c r="K10939" t="b">
        <f t="shared" si="170"/>
        <v>1</v>
      </c>
    </row>
    <row r="10940" spans="9:11">
      <c r="I10940" t="e">
        <f>IF(J10940="natural gas",VLOOKUP(D10940,'Cross-Page Data'!$I$4:$J$13,2,FALSE),IF(J10940="solar",VLOOKUP('Form 923'!D10940,'Cross-Page Data'!$I$14:$J$117,2,FALSE),J10940))</f>
        <v>#N/A</v>
      </c>
      <c r="J10940" t="e">
        <f>VLOOKUP(E10940,'Cross-Page Data'!$D$4:$F$48,3,FALSE)</f>
        <v>#N/A</v>
      </c>
      <c r="K10940" t="b">
        <f t="shared" si="170"/>
        <v>1</v>
      </c>
    </row>
    <row r="10941" spans="9:11">
      <c r="I10941" t="e">
        <f>IF(J10941="natural gas",VLOOKUP(D10941,'Cross-Page Data'!$I$4:$J$13,2,FALSE),IF(J10941="solar",VLOOKUP('Form 923'!D10941,'Cross-Page Data'!$I$14:$J$117,2,FALSE),J10941))</f>
        <v>#N/A</v>
      </c>
      <c r="J10941" t="e">
        <f>VLOOKUP(E10941,'Cross-Page Data'!$D$4:$F$48,3,FALSE)</f>
        <v>#N/A</v>
      </c>
      <c r="K10941" t="b">
        <f t="shared" si="170"/>
        <v>1</v>
      </c>
    </row>
    <row r="10942" spans="9:11">
      <c r="I10942" t="e">
        <f>IF(J10942="natural gas",VLOOKUP(D10942,'Cross-Page Data'!$I$4:$J$13,2,FALSE),IF(J10942="solar",VLOOKUP('Form 923'!D10942,'Cross-Page Data'!$I$14:$J$117,2,FALSE),J10942))</f>
        <v>#N/A</v>
      </c>
      <c r="J10942" t="e">
        <f>VLOOKUP(E10942,'Cross-Page Data'!$D$4:$F$48,3,FALSE)</f>
        <v>#N/A</v>
      </c>
      <c r="K10942" t="b">
        <f t="shared" si="170"/>
        <v>1</v>
      </c>
    </row>
    <row r="10943" spans="9:11">
      <c r="I10943" t="e">
        <f>IF(J10943="natural gas",VLOOKUP(D10943,'Cross-Page Data'!$I$4:$J$13,2,FALSE),IF(J10943="solar",VLOOKUP('Form 923'!D10943,'Cross-Page Data'!$I$14:$J$117,2,FALSE),J10943))</f>
        <v>#N/A</v>
      </c>
      <c r="J10943" t="e">
        <f>VLOOKUP(E10943,'Cross-Page Data'!$D$4:$F$48,3,FALSE)</f>
        <v>#N/A</v>
      </c>
      <c r="K10943" t="b">
        <f t="shared" si="170"/>
        <v>1</v>
      </c>
    </row>
    <row r="10944" spans="9:11">
      <c r="I10944" t="e">
        <f>IF(J10944="natural gas",VLOOKUP(D10944,'Cross-Page Data'!$I$4:$J$13,2,FALSE),IF(J10944="solar",VLOOKUP('Form 923'!D10944,'Cross-Page Data'!$I$14:$J$117,2,FALSE),J10944))</f>
        <v>#N/A</v>
      </c>
      <c r="J10944" t="e">
        <f>VLOOKUP(E10944,'Cross-Page Data'!$D$4:$F$48,3,FALSE)</f>
        <v>#N/A</v>
      </c>
      <c r="K10944" t="b">
        <f t="shared" si="170"/>
        <v>1</v>
      </c>
    </row>
    <row r="10945" spans="9:11">
      <c r="I10945" t="e">
        <f>IF(J10945="natural gas",VLOOKUP(D10945,'Cross-Page Data'!$I$4:$J$13,2,FALSE),IF(J10945="solar",VLOOKUP('Form 923'!D10945,'Cross-Page Data'!$I$14:$J$117,2,FALSE),J10945))</f>
        <v>#N/A</v>
      </c>
      <c r="J10945" t="e">
        <f>VLOOKUP(E10945,'Cross-Page Data'!$D$4:$F$48,3,FALSE)</f>
        <v>#N/A</v>
      </c>
      <c r="K10945" t="b">
        <f t="shared" si="170"/>
        <v>1</v>
      </c>
    </row>
    <row r="10946" spans="9:11">
      <c r="I10946" t="e">
        <f>IF(J10946="natural gas",VLOOKUP(D10946,'Cross-Page Data'!$I$4:$J$13,2,FALSE),IF(J10946="solar",VLOOKUP('Form 923'!D10946,'Cross-Page Data'!$I$14:$J$117,2,FALSE),J10946))</f>
        <v>#N/A</v>
      </c>
      <c r="J10946" t="e">
        <f>VLOOKUP(E10946,'Cross-Page Data'!$D$4:$F$48,3,FALSE)</f>
        <v>#N/A</v>
      </c>
      <c r="K10946" t="b">
        <f t="shared" si="170"/>
        <v>1</v>
      </c>
    </row>
    <row r="10947" spans="9:11">
      <c r="I10947" t="e">
        <f>IF(J10947="natural gas",VLOOKUP(D10947,'Cross-Page Data'!$I$4:$J$13,2,FALSE),IF(J10947="solar",VLOOKUP('Form 923'!D10947,'Cross-Page Data'!$I$14:$J$117,2,FALSE),J10947))</f>
        <v>#N/A</v>
      </c>
      <c r="J10947" t="e">
        <f>VLOOKUP(E10947,'Cross-Page Data'!$D$4:$F$48,3,FALSE)</f>
        <v>#N/A</v>
      </c>
      <c r="K10947" t="b">
        <f t="shared" si="170"/>
        <v>1</v>
      </c>
    </row>
    <row r="10948" spans="9:11">
      <c r="I10948" t="e">
        <f>IF(J10948="natural gas",VLOOKUP(D10948,'Cross-Page Data'!$I$4:$J$13,2,FALSE),IF(J10948="solar",VLOOKUP('Form 923'!D10948,'Cross-Page Data'!$I$14:$J$117,2,FALSE),J10948))</f>
        <v>#N/A</v>
      </c>
      <c r="J10948" t="e">
        <f>VLOOKUP(E10948,'Cross-Page Data'!$D$4:$F$48,3,FALSE)</f>
        <v>#N/A</v>
      </c>
      <c r="K10948" t="b">
        <f t="shared" si="170"/>
        <v>1</v>
      </c>
    </row>
    <row r="10949" spans="9:11">
      <c r="I10949" t="e">
        <f>IF(J10949="natural gas",VLOOKUP(D10949,'Cross-Page Data'!$I$4:$J$13,2,FALSE),IF(J10949="solar",VLOOKUP('Form 923'!D10949,'Cross-Page Data'!$I$14:$J$117,2,FALSE),J10949))</f>
        <v>#N/A</v>
      </c>
      <c r="J10949" t="e">
        <f>VLOOKUP(E10949,'Cross-Page Data'!$D$4:$F$48,3,FALSE)</f>
        <v>#N/A</v>
      </c>
      <c r="K10949" t="b">
        <f t="shared" si="170"/>
        <v>1</v>
      </c>
    </row>
    <row r="10950" spans="9:11">
      <c r="I10950" t="e">
        <f>IF(J10950="natural gas",VLOOKUP(D10950,'Cross-Page Data'!$I$4:$J$13,2,FALSE),IF(J10950="solar",VLOOKUP('Form 923'!D10950,'Cross-Page Data'!$I$14:$J$117,2,FALSE),J10950))</f>
        <v>#N/A</v>
      </c>
      <c r="J10950" t="e">
        <f>VLOOKUP(E10950,'Cross-Page Data'!$D$4:$F$48,3,FALSE)</f>
        <v>#N/A</v>
      </c>
      <c r="K10950" t="b">
        <f t="shared" si="170"/>
        <v>1</v>
      </c>
    </row>
    <row r="10951" spans="9:11">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c r="I10952" t="e">
        <f>IF(J10952="natural gas",VLOOKUP(D10952,'Cross-Page Data'!$I$4:$J$13,2,FALSE),IF(J10952="solar",VLOOKUP('Form 923'!D10952,'Cross-Page Data'!$I$14:$J$117,2,FALSE),J10952))</f>
        <v>#N/A</v>
      </c>
      <c r="J10952" t="e">
        <f>VLOOKUP(E10952,'Cross-Page Data'!$D$4:$F$48,3,FALSE)</f>
        <v>#N/A</v>
      </c>
      <c r="K10952" t="b">
        <f t="shared" si="171"/>
        <v>1</v>
      </c>
    </row>
    <row r="10953" spans="9:11">
      <c r="I10953" t="e">
        <f>IF(J10953="natural gas",VLOOKUP(D10953,'Cross-Page Data'!$I$4:$J$13,2,FALSE),IF(J10953="solar",VLOOKUP('Form 923'!D10953,'Cross-Page Data'!$I$14:$J$117,2,FALSE),J10953))</f>
        <v>#N/A</v>
      </c>
      <c r="J10953" t="e">
        <f>VLOOKUP(E10953,'Cross-Page Data'!$D$4:$F$48,3,FALSE)</f>
        <v>#N/A</v>
      </c>
      <c r="K10953" t="b">
        <f t="shared" si="171"/>
        <v>1</v>
      </c>
    </row>
    <row r="10954" spans="9:11">
      <c r="I10954" t="e">
        <f>IF(J10954="natural gas",VLOOKUP(D10954,'Cross-Page Data'!$I$4:$J$13,2,FALSE),IF(J10954="solar",VLOOKUP('Form 923'!D10954,'Cross-Page Data'!$I$14:$J$117,2,FALSE),J10954))</f>
        <v>#N/A</v>
      </c>
      <c r="J10954" t="e">
        <f>VLOOKUP(E10954,'Cross-Page Data'!$D$4:$F$48,3,FALSE)</f>
        <v>#N/A</v>
      </c>
      <c r="K10954" t="b">
        <f t="shared" si="171"/>
        <v>1</v>
      </c>
    </row>
    <row r="10955" spans="9:11">
      <c r="I10955" t="e">
        <f>IF(J10955="natural gas",VLOOKUP(D10955,'Cross-Page Data'!$I$4:$J$13,2,FALSE),IF(J10955="solar",VLOOKUP('Form 923'!D10955,'Cross-Page Data'!$I$14:$J$117,2,FALSE),J10955))</f>
        <v>#N/A</v>
      </c>
      <c r="J10955" t="e">
        <f>VLOOKUP(E10955,'Cross-Page Data'!$D$4:$F$48,3,FALSE)</f>
        <v>#N/A</v>
      </c>
      <c r="K10955" t="b">
        <f t="shared" si="171"/>
        <v>1</v>
      </c>
    </row>
    <row r="10956" spans="9:11">
      <c r="I10956" t="e">
        <f>IF(J10956="natural gas",VLOOKUP(D10956,'Cross-Page Data'!$I$4:$J$13,2,FALSE),IF(J10956="solar",VLOOKUP('Form 923'!D10956,'Cross-Page Data'!$I$14:$J$117,2,FALSE),J10956))</f>
        <v>#N/A</v>
      </c>
      <c r="J10956" t="e">
        <f>VLOOKUP(E10956,'Cross-Page Data'!$D$4:$F$48,3,FALSE)</f>
        <v>#N/A</v>
      </c>
      <c r="K10956" t="b">
        <f t="shared" si="171"/>
        <v>1</v>
      </c>
    </row>
    <row r="10957" spans="9:11">
      <c r="I10957" t="e">
        <f>IF(J10957="natural gas",VLOOKUP(D10957,'Cross-Page Data'!$I$4:$J$13,2,FALSE),IF(J10957="solar",VLOOKUP('Form 923'!D10957,'Cross-Page Data'!$I$14:$J$117,2,FALSE),J10957))</f>
        <v>#N/A</v>
      </c>
      <c r="J10957" t="e">
        <f>VLOOKUP(E10957,'Cross-Page Data'!$D$4:$F$48,3,FALSE)</f>
        <v>#N/A</v>
      </c>
      <c r="K10957" t="b">
        <f t="shared" si="171"/>
        <v>1</v>
      </c>
    </row>
    <row r="10958" spans="9:11">
      <c r="I10958" t="e">
        <f>IF(J10958="natural gas",VLOOKUP(D10958,'Cross-Page Data'!$I$4:$J$13,2,FALSE),IF(J10958="solar",VLOOKUP('Form 923'!D10958,'Cross-Page Data'!$I$14:$J$117,2,FALSE),J10958))</f>
        <v>#N/A</v>
      </c>
      <c r="J10958" t="e">
        <f>VLOOKUP(E10958,'Cross-Page Data'!$D$4:$F$48,3,FALSE)</f>
        <v>#N/A</v>
      </c>
      <c r="K10958" t="b">
        <f t="shared" si="171"/>
        <v>1</v>
      </c>
    </row>
    <row r="10959" spans="9:11">
      <c r="I10959" t="e">
        <f>IF(J10959="natural gas",VLOOKUP(D10959,'Cross-Page Data'!$I$4:$J$13,2,FALSE),IF(J10959="solar",VLOOKUP('Form 923'!D10959,'Cross-Page Data'!$I$14:$J$117,2,FALSE),J10959))</f>
        <v>#N/A</v>
      </c>
      <c r="J10959" t="e">
        <f>VLOOKUP(E10959,'Cross-Page Data'!$D$4:$F$48,3,FALSE)</f>
        <v>#N/A</v>
      </c>
      <c r="K10959" t="b">
        <f t="shared" si="171"/>
        <v>1</v>
      </c>
    </row>
    <row r="10960" spans="9:11">
      <c r="I10960" t="e">
        <f>IF(J10960="natural gas",VLOOKUP(D10960,'Cross-Page Data'!$I$4:$J$13,2,FALSE),IF(J10960="solar",VLOOKUP('Form 923'!D10960,'Cross-Page Data'!$I$14:$J$117,2,FALSE),J10960))</f>
        <v>#N/A</v>
      </c>
      <c r="J10960" t="e">
        <f>VLOOKUP(E10960,'Cross-Page Data'!$D$4:$F$48,3,FALSE)</f>
        <v>#N/A</v>
      </c>
      <c r="K10960" t="b">
        <f t="shared" si="171"/>
        <v>1</v>
      </c>
    </row>
    <row r="10961" spans="9:11">
      <c r="I10961" t="e">
        <f>IF(J10961="natural gas",VLOOKUP(D10961,'Cross-Page Data'!$I$4:$J$13,2,FALSE),IF(J10961="solar",VLOOKUP('Form 923'!D10961,'Cross-Page Data'!$I$14:$J$117,2,FALSE),J10961))</f>
        <v>#N/A</v>
      </c>
      <c r="J10961" t="e">
        <f>VLOOKUP(E10961,'Cross-Page Data'!$D$4:$F$48,3,FALSE)</f>
        <v>#N/A</v>
      </c>
      <c r="K10961" t="b">
        <f t="shared" si="171"/>
        <v>1</v>
      </c>
    </row>
    <row r="10962" spans="9:11">
      <c r="I10962" t="e">
        <f>IF(J10962="natural gas",VLOOKUP(D10962,'Cross-Page Data'!$I$4:$J$13,2,FALSE),IF(J10962="solar",VLOOKUP('Form 923'!D10962,'Cross-Page Data'!$I$14:$J$117,2,FALSE),J10962))</f>
        <v>#N/A</v>
      </c>
      <c r="J10962" t="e">
        <f>VLOOKUP(E10962,'Cross-Page Data'!$D$4:$F$48,3,FALSE)</f>
        <v>#N/A</v>
      </c>
      <c r="K10962" t="b">
        <f t="shared" si="171"/>
        <v>1</v>
      </c>
    </row>
    <row r="10963" spans="9:11">
      <c r="I10963" t="e">
        <f>IF(J10963="natural gas",VLOOKUP(D10963,'Cross-Page Data'!$I$4:$J$13,2,FALSE),IF(J10963="solar",VLOOKUP('Form 923'!D10963,'Cross-Page Data'!$I$14:$J$117,2,FALSE),J10963))</f>
        <v>#N/A</v>
      </c>
      <c r="J10963" t="e">
        <f>VLOOKUP(E10963,'Cross-Page Data'!$D$4:$F$48,3,FALSE)</f>
        <v>#N/A</v>
      </c>
      <c r="K10963" t="b">
        <f t="shared" si="171"/>
        <v>1</v>
      </c>
    </row>
    <row r="10964" spans="9:11">
      <c r="I10964" t="e">
        <f>IF(J10964="natural gas",VLOOKUP(D10964,'Cross-Page Data'!$I$4:$J$13,2,FALSE),IF(J10964="solar",VLOOKUP('Form 923'!D10964,'Cross-Page Data'!$I$14:$J$117,2,FALSE),J10964))</f>
        <v>#N/A</v>
      </c>
      <c r="J10964" t="e">
        <f>VLOOKUP(E10964,'Cross-Page Data'!$D$4:$F$48,3,FALSE)</f>
        <v>#N/A</v>
      </c>
      <c r="K10964" t="b">
        <f t="shared" si="171"/>
        <v>1</v>
      </c>
    </row>
    <row r="10965" spans="9:11">
      <c r="I10965" t="e">
        <f>IF(J10965="natural gas",VLOOKUP(D10965,'Cross-Page Data'!$I$4:$J$13,2,FALSE),IF(J10965="solar",VLOOKUP('Form 923'!D10965,'Cross-Page Data'!$I$14:$J$117,2,FALSE),J10965))</f>
        <v>#N/A</v>
      </c>
      <c r="J10965" t="e">
        <f>VLOOKUP(E10965,'Cross-Page Data'!$D$4:$F$48,3,FALSE)</f>
        <v>#N/A</v>
      </c>
      <c r="K10965" t="b">
        <f t="shared" si="171"/>
        <v>1</v>
      </c>
    </row>
    <row r="10966" spans="9:11">
      <c r="I10966" t="e">
        <f>IF(J10966="natural gas",VLOOKUP(D10966,'Cross-Page Data'!$I$4:$J$13,2,FALSE),IF(J10966="solar",VLOOKUP('Form 923'!D10966,'Cross-Page Data'!$I$14:$J$117,2,FALSE),J10966))</f>
        <v>#N/A</v>
      </c>
      <c r="J10966" t="e">
        <f>VLOOKUP(E10966,'Cross-Page Data'!$D$4:$F$48,3,FALSE)</f>
        <v>#N/A</v>
      </c>
      <c r="K10966" t="b">
        <f t="shared" si="171"/>
        <v>1</v>
      </c>
    </row>
    <row r="10967" spans="9:11">
      <c r="I10967" t="e">
        <f>IF(J10967="natural gas",VLOOKUP(D10967,'Cross-Page Data'!$I$4:$J$13,2,FALSE),IF(J10967="solar",VLOOKUP('Form 923'!D10967,'Cross-Page Data'!$I$14:$J$117,2,FALSE),J10967))</f>
        <v>#N/A</v>
      </c>
      <c r="J10967" t="e">
        <f>VLOOKUP(E10967,'Cross-Page Data'!$D$4:$F$48,3,FALSE)</f>
        <v>#N/A</v>
      </c>
      <c r="K10967" t="b">
        <f t="shared" si="171"/>
        <v>1</v>
      </c>
    </row>
    <row r="10968" spans="9:11">
      <c r="I10968" t="e">
        <f>IF(J10968="natural gas",VLOOKUP(D10968,'Cross-Page Data'!$I$4:$J$13,2,FALSE),IF(J10968="solar",VLOOKUP('Form 923'!D10968,'Cross-Page Data'!$I$14:$J$117,2,FALSE),J10968))</f>
        <v>#N/A</v>
      </c>
      <c r="J10968" t="e">
        <f>VLOOKUP(E10968,'Cross-Page Data'!$D$4:$F$48,3,FALSE)</f>
        <v>#N/A</v>
      </c>
      <c r="K10968" t="b">
        <f t="shared" si="171"/>
        <v>1</v>
      </c>
    </row>
    <row r="10969" spans="9:11">
      <c r="I10969" t="e">
        <f>IF(J10969="natural gas",VLOOKUP(D10969,'Cross-Page Data'!$I$4:$J$13,2,FALSE),IF(J10969="solar",VLOOKUP('Form 923'!D10969,'Cross-Page Data'!$I$14:$J$117,2,FALSE),J10969))</f>
        <v>#N/A</v>
      </c>
      <c r="J10969" t="e">
        <f>VLOOKUP(E10969,'Cross-Page Data'!$D$4:$F$48,3,FALSE)</f>
        <v>#N/A</v>
      </c>
      <c r="K10969" t="b">
        <f t="shared" si="171"/>
        <v>1</v>
      </c>
    </row>
    <row r="10970" spans="9:11">
      <c r="I10970" t="e">
        <f>IF(J10970="natural gas",VLOOKUP(D10970,'Cross-Page Data'!$I$4:$J$13,2,FALSE),IF(J10970="solar",VLOOKUP('Form 923'!D10970,'Cross-Page Data'!$I$14:$J$117,2,FALSE),J10970))</f>
        <v>#N/A</v>
      </c>
      <c r="J10970" t="e">
        <f>VLOOKUP(E10970,'Cross-Page Data'!$D$4:$F$48,3,FALSE)</f>
        <v>#N/A</v>
      </c>
      <c r="K10970" t="b">
        <f t="shared" si="171"/>
        <v>1</v>
      </c>
    </row>
    <row r="10971" spans="9:11">
      <c r="I10971" t="e">
        <f>IF(J10971="natural gas",VLOOKUP(D10971,'Cross-Page Data'!$I$4:$J$13,2,FALSE),IF(J10971="solar",VLOOKUP('Form 923'!D10971,'Cross-Page Data'!$I$14:$J$117,2,FALSE),J10971))</f>
        <v>#N/A</v>
      </c>
      <c r="J10971" t="e">
        <f>VLOOKUP(E10971,'Cross-Page Data'!$D$4:$F$48,3,FALSE)</f>
        <v>#N/A</v>
      </c>
      <c r="K10971" t="b">
        <f t="shared" si="171"/>
        <v>1</v>
      </c>
    </row>
    <row r="10972" spans="9:11">
      <c r="I10972" t="e">
        <f>IF(J10972="natural gas",VLOOKUP(D10972,'Cross-Page Data'!$I$4:$J$13,2,FALSE),IF(J10972="solar",VLOOKUP('Form 923'!D10972,'Cross-Page Data'!$I$14:$J$117,2,FALSE),J10972))</f>
        <v>#N/A</v>
      </c>
      <c r="J10972" t="e">
        <f>VLOOKUP(E10972,'Cross-Page Data'!$D$4:$F$48,3,FALSE)</f>
        <v>#N/A</v>
      </c>
      <c r="K10972" t="b">
        <f t="shared" si="171"/>
        <v>1</v>
      </c>
    </row>
    <row r="10973" spans="9:11">
      <c r="I10973" t="e">
        <f>IF(J10973="natural gas",VLOOKUP(D10973,'Cross-Page Data'!$I$4:$J$13,2,FALSE),IF(J10973="solar",VLOOKUP('Form 923'!D10973,'Cross-Page Data'!$I$14:$J$117,2,FALSE),J10973))</f>
        <v>#N/A</v>
      </c>
      <c r="J10973" t="e">
        <f>VLOOKUP(E10973,'Cross-Page Data'!$D$4:$F$48,3,FALSE)</f>
        <v>#N/A</v>
      </c>
      <c r="K10973" t="b">
        <f t="shared" si="171"/>
        <v>1</v>
      </c>
    </row>
    <row r="10974" spans="9:11">
      <c r="I10974" t="e">
        <f>IF(J10974="natural gas",VLOOKUP(D10974,'Cross-Page Data'!$I$4:$J$13,2,FALSE),IF(J10974="solar",VLOOKUP('Form 923'!D10974,'Cross-Page Data'!$I$14:$J$117,2,FALSE),J10974))</f>
        <v>#N/A</v>
      </c>
      <c r="J10974" t="e">
        <f>VLOOKUP(E10974,'Cross-Page Data'!$D$4:$F$48,3,FALSE)</f>
        <v>#N/A</v>
      </c>
      <c r="K10974" t="b">
        <f t="shared" si="171"/>
        <v>1</v>
      </c>
    </row>
    <row r="10975" spans="9:11">
      <c r="I10975" t="e">
        <f>IF(J10975="natural gas",VLOOKUP(D10975,'Cross-Page Data'!$I$4:$J$13,2,FALSE),IF(J10975="solar",VLOOKUP('Form 923'!D10975,'Cross-Page Data'!$I$14:$J$117,2,FALSE),J10975))</f>
        <v>#N/A</v>
      </c>
      <c r="J10975" t="e">
        <f>VLOOKUP(E10975,'Cross-Page Data'!$D$4:$F$48,3,FALSE)</f>
        <v>#N/A</v>
      </c>
      <c r="K10975" t="b">
        <f t="shared" si="171"/>
        <v>1</v>
      </c>
    </row>
    <row r="10976" spans="9:11">
      <c r="I10976" t="e">
        <f>IF(J10976="natural gas",VLOOKUP(D10976,'Cross-Page Data'!$I$4:$J$13,2,FALSE),IF(J10976="solar",VLOOKUP('Form 923'!D10976,'Cross-Page Data'!$I$14:$J$117,2,FALSE),J10976))</f>
        <v>#N/A</v>
      </c>
      <c r="J10976" t="e">
        <f>VLOOKUP(E10976,'Cross-Page Data'!$D$4:$F$48,3,FALSE)</f>
        <v>#N/A</v>
      </c>
      <c r="K10976" t="b">
        <f t="shared" si="171"/>
        <v>1</v>
      </c>
    </row>
    <row r="10977" spans="9:11">
      <c r="I10977" t="e">
        <f>IF(J10977="natural gas",VLOOKUP(D10977,'Cross-Page Data'!$I$4:$J$13,2,FALSE),IF(J10977="solar",VLOOKUP('Form 923'!D10977,'Cross-Page Data'!$I$14:$J$117,2,FALSE),J10977))</f>
        <v>#N/A</v>
      </c>
      <c r="J10977" t="e">
        <f>VLOOKUP(E10977,'Cross-Page Data'!$D$4:$F$48,3,FALSE)</f>
        <v>#N/A</v>
      </c>
      <c r="K10977" t="b">
        <f t="shared" si="171"/>
        <v>1</v>
      </c>
    </row>
    <row r="10978" spans="9:11">
      <c r="I10978" t="e">
        <f>IF(J10978="natural gas",VLOOKUP(D10978,'Cross-Page Data'!$I$4:$J$13,2,FALSE),IF(J10978="solar",VLOOKUP('Form 923'!D10978,'Cross-Page Data'!$I$14:$J$117,2,FALSE),J10978))</f>
        <v>#N/A</v>
      </c>
      <c r="J10978" t="e">
        <f>VLOOKUP(E10978,'Cross-Page Data'!$D$4:$F$48,3,FALSE)</f>
        <v>#N/A</v>
      </c>
      <c r="K10978" t="b">
        <f t="shared" si="171"/>
        <v>1</v>
      </c>
    </row>
    <row r="10979" spans="9:11">
      <c r="I10979" t="e">
        <f>IF(J10979="natural gas",VLOOKUP(D10979,'Cross-Page Data'!$I$4:$J$13,2,FALSE),IF(J10979="solar",VLOOKUP('Form 923'!D10979,'Cross-Page Data'!$I$14:$J$117,2,FALSE),J10979))</f>
        <v>#N/A</v>
      </c>
      <c r="J10979" t="e">
        <f>VLOOKUP(E10979,'Cross-Page Data'!$D$4:$F$48,3,FALSE)</f>
        <v>#N/A</v>
      </c>
      <c r="K10979" t="b">
        <f t="shared" si="171"/>
        <v>1</v>
      </c>
    </row>
    <row r="10980" spans="9:11">
      <c r="I10980" t="e">
        <f>IF(J10980="natural gas",VLOOKUP(D10980,'Cross-Page Data'!$I$4:$J$13,2,FALSE),IF(J10980="solar",VLOOKUP('Form 923'!D10980,'Cross-Page Data'!$I$14:$J$117,2,FALSE),J10980))</f>
        <v>#N/A</v>
      </c>
      <c r="J10980" t="e">
        <f>VLOOKUP(E10980,'Cross-Page Data'!$D$4:$F$48,3,FALSE)</f>
        <v>#N/A</v>
      </c>
      <c r="K10980" t="b">
        <f t="shared" si="171"/>
        <v>1</v>
      </c>
    </row>
    <row r="10981" spans="9:11">
      <c r="I10981" t="e">
        <f>IF(J10981="natural gas",VLOOKUP(D10981,'Cross-Page Data'!$I$4:$J$13,2,FALSE),IF(J10981="solar",VLOOKUP('Form 923'!D10981,'Cross-Page Data'!$I$14:$J$117,2,FALSE),J10981))</f>
        <v>#N/A</v>
      </c>
      <c r="J10981" t="e">
        <f>VLOOKUP(E10981,'Cross-Page Data'!$D$4:$F$48,3,FALSE)</f>
        <v>#N/A</v>
      </c>
      <c r="K10981" t="b">
        <f t="shared" si="171"/>
        <v>1</v>
      </c>
    </row>
    <row r="10982" spans="9:11">
      <c r="I10982" t="e">
        <f>IF(J10982="natural gas",VLOOKUP(D10982,'Cross-Page Data'!$I$4:$J$13,2,FALSE),IF(J10982="solar",VLOOKUP('Form 923'!D10982,'Cross-Page Data'!$I$14:$J$117,2,FALSE),J10982))</f>
        <v>#N/A</v>
      </c>
      <c r="J10982" t="e">
        <f>VLOOKUP(E10982,'Cross-Page Data'!$D$4:$F$48,3,FALSE)</f>
        <v>#N/A</v>
      </c>
      <c r="K10982" t="b">
        <f t="shared" si="171"/>
        <v>1</v>
      </c>
    </row>
    <row r="10983" spans="9:11">
      <c r="I10983" t="e">
        <f>IF(J10983="natural gas",VLOOKUP(D10983,'Cross-Page Data'!$I$4:$J$13,2,FALSE),IF(J10983="solar",VLOOKUP('Form 923'!D10983,'Cross-Page Data'!$I$14:$J$117,2,FALSE),J10983))</f>
        <v>#N/A</v>
      </c>
      <c r="J10983" t="e">
        <f>VLOOKUP(E10983,'Cross-Page Data'!$D$4:$F$48,3,FALSE)</f>
        <v>#N/A</v>
      </c>
      <c r="K10983" t="b">
        <f t="shared" si="171"/>
        <v>1</v>
      </c>
    </row>
    <row r="10984" spans="9:11">
      <c r="I10984" t="e">
        <f>IF(J10984="natural gas",VLOOKUP(D10984,'Cross-Page Data'!$I$4:$J$13,2,FALSE),IF(J10984="solar",VLOOKUP('Form 923'!D10984,'Cross-Page Data'!$I$14:$J$117,2,FALSE),J10984))</f>
        <v>#N/A</v>
      </c>
      <c r="J10984" t="e">
        <f>VLOOKUP(E10984,'Cross-Page Data'!$D$4:$F$48,3,FALSE)</f>
        <v>#N/A</v>
      </c>
      <c r="K10984" t="b">
        <f t="shared" si="171"/>
        <v>1</v>
      </c>
    </row>
    <row r="10985" spans="9:11">
      <c r="I10985" t="e">
        <f>IF(J10985="natural gas",VLOOKUP(D10985,'Cross-Page Data'!$I$4:$J$13,2,FALSE),IF(J10985="solar",VLOOKUP('Form 923'!D10985,'Cross-Page Data'!$I$14:$J$117,2,FALSE),J10985))</f>
        <v>#N/A</v>
      </c>
      <c r="J10985" t="e">
        <f>VLOOKUP(E10985,'Cross-Page Data'!$D$4:$F$48,3,FALSE)</f>
        <v>#N/A</v>
      </c>
      <c r="K10985" t="b">
        <f t="shared" si="171"/>
        <v>1</v>
      </c>
    </row>
    <row r="10986" spans="9:11">
      <c r="I10986" t="e">
        <f>IF(J10986="natural gas",VLOOKUP(D10986,'Cross-Page Data'!$I$4:$J$13,2,FALSE),IF(J10986="solar",VLOOKUP('Form 923'!D10986,'Cross-Page Data'!$I$14:$J$117,2,FALSE),J10986))</f>
        <v>#N/A</v>
      </c>
      <c r="J10986" t="e">
        <f>VLOOKUP(E10986,'Cross-Page Data'!$D$4:$F$48,3,FALSE)</f>
        <v>#N/A</v>
      </c>
      <c r="K10986" t="b">
        <f t="shared" si="171"/>
        <v>1</v>
      </c>
    </row>
    <row r="10987" spans="9:11">
      <c r="I10987" t="e">
        <f>IF(J10987="natural gas",VLOOKUP(D10987,'Cross-Page Data'!$I$4:$J$13,2,FALSE),IF(J10987="solar",VLOOKUP('Form 923'!D10987,'Cross-Page Data'!$I$14:$J$117,2,FALSE),J10987))</f>
        <v>#N/A</v>
      </c>
      <c r="J10987" t="e">
        <f>VLOOKUP(E10987,'Cross-Page Data'!$D$4:$F$48,3,FALSE)</f>
        <v>#N/A</v>
      </c>
      <c r="K10987" t="b">
        <f t="shared" si="171"/>
        <v>1</v>
      </c>
    </row>
    <row r="10988" spans="9:11">
      <c r="I10988" t="e">
        <f>IF(J10988="natural gas",VLOOKUP(D10988,'Cross-Page Data'!$I$4:$J$13,2,FALSE),IF(J10988="solar",VLOOKUP('Form 923'!D10988,'Cross-Page Data'!$I$14:$J$117,2,FALSE),J10988))</f>
        <v>#N/A</v>
      </c>
      <c r="J10988" t="e">
        <f>VLOOKUP(E10988,'Cross-Page Data'!$D$4:$F$48,3,FALSE)</f>
        <v>#N/A</v>
      </c>
      <c r="K10988" t="b">
        <f t="shared" si="171"/>
        <v>1</v>
      </c>
    </row>
    <row r="10989" spans="9:11">
      <c r="I10989" t="e">
        <f>IF(J10989="natural gas",VLOOKUP(D10989,'Cross-Page Data'!$I$4:$J$13,2,FALSE),IF(J10989="solar",VLOOKUP('Form 923'!D10989,'Cross-Page Data'!$I$14:$J$117,2,FALSE),J10989))</f>
        <v>#N/A</v>
      </c>
      <c r="J10989" t="e">
        <f>VLOOKUP(E10989,'Cross-Page Data'!$D$4:$F$48,3,FALSE)</f>
        <v>#N/A</v>
      </c>
      <c r="K10989" t="b">
        <f t="shared" si="171"/>
        <v>1</v>
      </c>
    </row>
    <row r="10990" spans="9:11">
      <c r="I10990" t="e">
        <f>IF(J10990="natural gas",VLOOKUP(D10990,'Cross-Page Data'!$I$4:$J$13,2,FALSE),IF(J10990="solar",VLOOKUP('Form 923'!D10990,'Cross-Page Data'!$I$14:$J$117,2,FALSE),J10990))</f>
        <v>#N/A</v>
      </c>
      <c r="J10990" t="e">
        <f>VLOOKUP(E10990,'Cross-Page Data'!$D$4:$F$48,3,FALSE)</f>
        <v>#N/A</v>
      </c>
      <c r="K10990" t="b">
        <f t="shared" si="171"/>
        <v>1</v>
      </c>
    </row>
    <row r="10991" spans="9:11">
      <c r="I10991" t="e">
        <f>IF(J10991="natural gas",VLOOKUP(D10991,'Cross-Page Data'!$I$4:$J$13,2,FALSE),IF(J10991="solar",VLOOKUP('Form 923'!D10991,'Cross-Page Data'!$I$14:$J$117,2,FALSE),J10991))</f>
        <v>#N/A</v>
      </c>
      <c r="J10991" t="e">
        <f>VLOOKUP(E10991,'Cross-Page Data'!$D$4:$F$48,3,FALSE)</f>
        <v>#N/A</v>
      </c>
      <c r="K10991" t="b">
        <f t="shared" si="171"/>
        <v>1</v>
      </c>
    </row>
    <row r="10992" spans="9:11">
      <c r="I10992" t="e">
        <f>IF(J10992="natural gas",VLOOKUP(D10992,'Cross-Page Data'!$I$4:$J$13,2,FALSE),IF(J10992="solar",VLOOKUP('Form 923'!D10992,'Cross-Page Data'!$I$14:$J$117,2,FALSE),J10992))</f>
        <v>#N/A</v>
      </c>
      <c r="J10992" t="e">
        <f>VLOOKUP(E10992,'Cross-Page Data'!$D$4:$F$48,3,FALSE)</f>
        <v>#N/A</v>
      </c>
      <c r="K10992" t="b">
        <f t="shared" si="171"/>
        <v>1</v>
      </c>
    </row>
    <row r="10993" spans="9:11">
      <c r="I10993" t="e">
        <f>IF(J10993="natural gas",VLOOKUP(D10993,'Cross-Page Data'!$I$4:$J$13,2,FALSE),IF(J10993="solar",VLOOKUP('Form 923'!D10993,'Cross-Page Data'!$I$14:$J$117,2,FALSE),J10993))</f>
        <v>#N/A</v>
      </c>
      <c r="J10993" t="e">
        <f>VLOOKUP(E10993,'Cross-Page Data'!$D$4:$F$48,3,FALSE)</f>
        <v>#N/A</v>
      </c>
      <c r="K10993" t="b">
        <f t="shared" si="171"/>
        <v>1</v>
      </c>
    </row>
    <row r="10994" spans="9:11">
      <c r="I10994" t="e">
        <f>IF(J10994="natural gas",VLOOKUP(D10994,'Cross-Page Data'!$I$4:$J$13,2,FALSE),IF(J10994="solar",VLOOKUP('Form 923'!D10994,'Cross-Page Data'!$I$14:$J$117,2,FALSE),J10994))</f>
        <v>#N/A</v>
      </c>
      <c r="J10994" t="e">
        <f>VLOOKUP(E10994,'Cross-Page Data'!$D$4:$F$48,3,FALSE)</f>
        <v>#N/A</v>
      </c>
      <c r="K10994" t="b">
        <f t="shared" si="171"/>
        <v>1</v>
      </c>
    </row>
    <row r="10995" spans="9:11">
      <c r="I10995" t="e">
        <f>IF(J10995="natural gas",VLOOKUP(D10995,'Cross-Page Data'!$I$4:$J$13,2,FALSE),IF(J10995="solar",VLOOKUP('Form 923'!D10995,'Cross-Page Data'!$I$14:$J$117,2,FALSE),J10995))</f>
        <v>#N/A</v>
      </c>
      <c r="J10995" t="e">
        <f>VLOOKUP(E10995,'Cross-Page Data'!$D$4:$F$48,3,FALSE)</f>
        <v>#N/A</v>
      </c>
      <c r="K10995" t="b">
        <f t="shared" si="171"/>
        <v>1</v>
      </c>
    </row>
    <row r="10996" spans="9:11">
      <c r="I10996" t="e">
        <f>IF(J10996="natural gas",VLOOKUP(D10996,'Cross-Page Data'!$I$4:$J$13,2,FALSE),IF(J10996="solar",VLOOKUP('Form 923'!D10996,'Cross-Page Data'!$I$14:$J$117,2,FALSE),J10996))</f>
        <v>#N/A</v>
      </c>
      <c r="J10996" t="e">
        <f>VLOOKUP(E10996,'Cross-Page Data'!$D$4:$F$48,3,FALSE)</f>
        <v>#N/A</v>
      </c>
      <c r="K10996" t="b">
        <f t="shared" si="171"/>
        <v>1</v>
      </c>
    </row>
    <row r="10997" spans="9:11">
      <c r="I10997" t="e">
        <f>IF(J10997="natural gas",VLOOKUP(D10997,'Cross-Page Data'!$I$4:$J$13,2,FALSE),IF(J10997="solar",VLOOKUP('Form 923'!D10997,'Cross-Page Data'!$I$14:$J$117,2,FALSE),J10997))</f>
        <v>#N/A</v>
      </c>
      <c r="J10997" t="e">
        <f>VLOOKUP(E10997,'Cross-Page Data'!$D$4:$F$48,3,FALSE)</f>
        <v>#N/A</v>
      </c>
      <c r="K10997" t="b">
        <f t="shared" si="171"/>
        <v>1</v>
      </c>
    </row>
    <row r="10998" spans="9:11">
      <c r="I10998" t="e">
        <f>IF(J10998="natural gas",VLOOKUP(D10998,'Cross-Page Data'!$I$4:$J$13,2,FALSE),IF(J10998="solar",VLOOKUP('Form 923'!D10998,'Cross-Page Data'!$I$14:$J$117,2,FALSE),J10998))</f>
        <v>#N/A</v>
      </c>
      <c r="J10998" t="e">
        <f>VLOOKUP(E10998,'Cross-Page Data'!$D$4:$F$48,3,FALSE)</f>
        <v>#N/A</v>
      </c>
      <c r="K10998" t="b">
        <f t="shared" si="171"/>
        <v>1</v>
      </c>
    </row>
    <row r="10999" spans="9:11">
      <c r="I10999" t="e">
        <f>IF(J10999="natural gas",VLOOKUP(D10999,'Cross-Page Data'!$I$4:$J$13,2,FALSE),IF(J10999="solar",VLOOKUP('Form 923'!D10999,'Cross-Page Data'!$I$14:$J$117,2,FALSE),J10999))</f>
        <v>#N/A</v>
      </c>
      <c r="J10999" t="e">
        <f>VLOOKUP(E10999,'Cross-Page Data'!$D$4:$F$48,3,FALSE)</f>
        <v>#N/A</v>
      </c>
      <c r="K10999" t="b">
        <f t="shared" si="171"/>
        <v>1</v>
      </c>
    </row>
    <row r="11000" spans="9:11">
      <c r="I11000" t="e">
        <f>IF(J11000="natural gas",VLOOKUP(D11000,'Cross-Page Data'!$I$4:$J$13,2,FALSE),IF(J11000="solar",VLOOKUP('Form 923'!D11000,'Cross-Page Data'!$I$14:$J$117,2,FALSE),J11000))</f>
        <v>#N/A</v>
      </c>
      <c r="J11000" t="e">
        <f>VLOOKUP(E11000,'Cross-Page Data'!$D$4:$F$48,3,FALSE)</f>
        <v>#N/A</v>
      </c>
      <c r="K11000" t="b">
        <f t="shared" si="171"/>
        <v>1</v>
      </c>
    </row>
    <row r="11001" spans="9:11">
      <c r="I11001" t="e">
        <f>IF(J11001="natural gas",VLOOKUP(D11001,'Cross-Page Data'!$I$4:$J$13,2,FALSE),IF(J11001="solar",VLOOKUP('Form 923'!D11001,'Cross-Page Data'!$I$14:$J$117,2,FALSE),J11001))</f>
        <v>#N/A</v>
      </c>
      <c r="J11001" t="e">
        <f>VLOOKUP(E11001,'Cross-Page Data'!$D$4:$F$48,3,FALSE)</f>
        <v>#N/A</v>
      </c>
      <c r="K11001" t="b">
        <f t="shared" si="171"/>
        <v>1</v>
      </c>
    </row>
    <row r="11002" spans="9:11">
      <c r="I11002" t="e">
        <f>IF(J11002="natural gas",VLOOKUP(D11002,'Cross-Page Data'!$I$4:$J$13,2,FALSE),IF(J11002="solar",VLOOKUP('Form 923'!D11002,'Cross-Page Data'!$I$14:$J$117,2,FALSE),J11002))</f>
        <v>#N/A</v>
      </c>
      <c r="J11002" t="e">
        <f>VLOOKUP(E11002,'Cross-Page Data'!$D$4:$F$48,3,FALSE)</f>
        <v>#N/A</v>
      </c>
      <c r="K11002" t="b">
        <f t="shared" si="171"/>
        <v>1</v>
      </c>
    </row>
    <row r="11003" spans="9:11">
      <c r="I11003" t="e">
        <f>IF(J11003="natural gas",VLOOKUP(D11003,'Cross-Page Data'!$I$4:$J$13,2,FALSE),IF(J11003="solar",VLOOKUP('Form 923'!D11003,'Cross-Page Data'!$I$14:$J$117,2,FALSE),J11003))</f>
        <v>#N/A</v>
      </c>
      <c r="J11003" t="e">
        <f>VLOOKUP(E11003,'Cross-Page Data'!$D$4:$F$48,3,FALSE)</f>
        <v>#N/A</v>
      </c>
      <c r="K11003" t="b">
        <f t="shared" si="171"/>
        <v>1</v>
      </c>
    </row>
    <row r="11004" spans="9:11">
      <c r="I11004" t="e">
        <f>IF(J11004="natural gas",VLOOKUP(D11004,'Cross-Page Data'!$I$4:$J$13,2,FALSE),IF(J11004="solar",VLOOKUP('Form 923'!D11004,'Cross-Page Data'!$I$14:$J$117,2,FALSE),J11004))</f>
        <v>#N/A</v>
      </c>
      <c r="J11004" t="e">
        <f>VLOOKUP(E11004,'Cross-Page Data'!$D$4:$F$48,3,FALSE)</f>
        <v>#N/A</v>
      </c>
      <c r="K11004" t="b">
        <f t="shared" si="171"/>
        <v>1</v>
      </c>
    </row>
    <row r="11005" spans="9:11">
      <c r="I11005" t="e">
        <f>IF(J11005="natural gas",VLOOKUP(D11005,'Cross-Page Data'!$I$4:$J$13,2,FALSE),IF(J11005="solar",VLOOKUP('Form 923'!D11005,'Cross-Page Data'!$I$14:$J$117,2,FALSE),J11005))</f>
        <v>#N/A</v>
      </c>
      <c r="J11005" t="e">
        <f>VLOOKUP(E11005,'Cross-Page Data'!$D$4:$F$48,3,FALSE)</f>
        <v>#N/A</v>
      </c>
      <c r="K11005" t="b">
        <f t="shared" si="171"/>
        <v>1</v>
      </c>
    </row>
    <row r="11006" spans="9:11">
      <c r="I11006" t="e">
        <f>IF(J11006="natural gas",VLOOKUP(D11006,'Cross-Page Data'!$I$4:$J$13,2,FALSE),IF(J11006="solar",VLOOKUP('Form 923'!D11006,'Cross-Page Data'!$I$14:$J$117,2,FALSE),J11006))</f>
        <v>#N/A</v>
      </c>
      <c r="J11006" t="e">
        <f>VLOOKUP(E11006,'Cross-Page Data'!$D$4:$F$48,3,FALSE)</f>
        <v>#N/A</v>
      </c>
      <c r="K11006" t="b">
        <f t="shared" si="171"/>
        <v>1</v>
      </c>
    </row>
    <row r="11007" spans="9:11">
      <c r="I11007" t="e">
        <f>IF(J11007="natural gas",VLOOKUP(D11007,'Cross-Page Data'!$I$4:$J$13,2,FALSE),IF(J11007="solar",VLOOKUP('Form 923'!D11007,'Cross-Page Data'!$I$14:$J$117,2,FALSE),J11007))</f>
        <v>#N/A</v>
      </c>
      <c r="J11007" t="e">
        <f>VLOOKUP(E11007,'Cross-Page Data'!$D$4:$F$48,3,FALSE)</f>
        <v>#N/A</v>
      </c>
      <c r="K11007" t="b">
        <f t="shared" si="171"/>
        <v>1</v>
      </c>
    </row>
    <row r="11008" spans="9:11">
      <c r="I11008" t="e">
        <f>IF(J11008="natural gas",VLOOKUP(D11008,'Cross-Page Data'!$I$4:$J$13,2,FALSE),IF(J11008="solar",VLOOKUP('Form 923'!D11008,'Cross-Page Data'!$I$14:$J$117,2,FALSE),J11008))</f>
        <v>#N/A</v>
      </c>
      <c r="J11008" t="e">
        <f>VLOOKUP(E11008,'Cross-Page Data'!$D$4:$F$48,3,FALSE)</f>
        <v>#N/A</v>
      </c>
      <c r="K11008" t="b">
        <f t="shared" si="171"/>
        <v>1</v>
      </c>
    </row>
    <row r="11009" spans="9:11">
      <c r="I11009" t="e">
        <f>IF(J11009="natural gas",VLOOKUP(D11009,'Cross-Page Data'!$I$4:$J$13,2,FALSE),IF(J11009="solar",VLOOKUP('Form 923'!D11009,'Cross-Page Data'!$I$14:$J$117,2,FALSE),J11009))</f>
        <v>#N/A</v>
      </c>
      <c r="J11009" t="e">
        <f>VLOOKUP(E11009,'Cross-Page Data'!$D$4:$F$48,3,FALSE)</f>
        <v>#N/A</v>
      </c>
      <c r="K11009" t="b">
        <f t="shared" si="171"/>
        <v>1</v>
      </c>
    </row>
    <row r="11010" spans="9:11">
      <c r="I11010" t="e">
        <f>IF(J11010="natural gas",VLOOKUP(D11010,'Cross-Page Data'!$I$4:$J$13,2,FALSE),IF(J11010="solar",VLOOKUP('Form 923'!D11010,'Cross-Page Data'!$I$14:$J$117,2,FALSE),J11010))</f>
        <v>#N/A</v>
      </c>
      <c r="J11010" t="e">
        <f>VLOOKUP(E11010,'Cross-Page Data'!$D$4:$F$48,3,FALSE)</f>
        <v>#N/A</v>
      </c>
      <c r="K11010" t="b">
        <f t="shared" si="171"/>
        <v>1</v>
      </c>
    </row>
    <row r="11011" spans="9:11">
      <c r="I11011" t="e">
        <f>IF(J11011="natural gas",VLOOKUP(D11011,'Cross-Page Data'!$I$4:$J$13,2,FALSE),IF(J11011="solar",VLOOKUP('Form 923'!D11011,'Cross-Page Data'!$I$14:$J$117,2,FALSE),J11011))</f>
        <v>#N/A</v>
      </c>
      <c r="J11011" t="e">
        <f>VLOOKUP(E11011,'Cross-Page Data'!$D$4:$F$48,3,FALSE)</f>
        <v>#N/A</v>
      </c>
      <c r="K11011" t="b">
        <f t="shared" si="171"/>
        <v>1</v>
      </c>
    </row>
    <row r="11012" spans="9:11">
      <c r="I11012" t="e">
        <f>IF(J11012="natural gas",VLOOKUP(D11012,'Cross-Page Data'!$I$4:$J$13,2,FALSE),IF(J11012="solar",VLOOKUP('Form 923'!D11012,'Cross-Page Data'!$I$14:$J$117,2,FALSE),J11012))</f>
        <v>#N/A</v>
      </c>
      <c r="J11012" t="e">
        <f>VLOOKUP(E11012,'Cross-Page Data'!$D$4:$F$48,3,FALSE)</f>
        <v>#N/A</v>
      </c>
      <c r="K11012" t="b">
        <f t="shared" si="171"/>
        <v>1</v>
      </c>
    </row>
    <row r="11013" spans="9:11">
      <c r="I11013" t="e">
        <f>IF(J11013="natural gas",VLOOKUP(D11013,'Cross-Page Data'!$I$4:$J$13,2,FALSE),IF(J11013="solar",VLOOKUP('Form 923'!D11013,'Cross-Page Data'!$I$14:$J$117,2,FALSE),J11013))</f>
        <v>#N/A</v>
      </c>
      <c r="J11013" t="e">
        <f>VLOOKUP(E11013,'Cross-Page Data'!$D$4:$F$48,3,FALSE)</f>
        <v>#N/A</v>
      </c>
      <c r="K11013" t="b">
        <f t="shared" si="171"/>
        <v>1</v>
      </c>
    </row>
    <row r="11014" spans="9:11">
      <c r="I11014" t="e">
        <f>IF(J11014="natural gas",VLOOKUP(D11014,'Cross-Page Data'!$I$4:$J$13,2,FALSE),IF(J11014="solar",VLOOKUP('Form 923'!D11014,'Cross-Page Data'!$I$14:$J$117,2,FALSE),J11014))</f>
        <v>#N/A</v>
      </c>
      <c r="J11014" t="e">
        <f>VLOOKUP(E11014,'Cross-Page Data'!$D$4:$F$48,3,FALSE)</f>
        <v>#N/A</v>
      </c>
      <c r="K11014" t="b">
        <f t="shared" si="171"/>
        <v>1</v>
      </c>
    </row>
    <row r="11015" spans="9:11">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c r="I11016" t="e">
        <f>IF(J11016="natural gas",VLOOKUP(D11016,'Cross-Page Data'!$I$4:$J$13,2,FALSE),IF(J11016="solar",VLOOKUP('Form 923'!D11016,'Cross-Page Data'!$I$14:$J$117,2,FALSE),J11016))</f>
        <v>#N/A</v>
      </c>
      <c r="J11016" t="e">
        <f>VLOOKUP(E11016,'Cross-Page Data'!$D$4:$F$48,3,FALSE)</f>
        <v>#N/A</v>
      </c>
      <c r="K11016" t="b">
        <f t="shared" si="172"/>
        <v>1</v>
      </c>
    </row>
    <row r="11017" spans="9:11">
      <c r="I11017" t="e">
        <f>IF(J11017="natural gas",VLOOKUP(D11017,'Cross-Page Data'!$I$4:$J$13,2,FALSE),IF(J11017="solar",VLOOKUP('Form 923'!D11017,'Cross-Page Data'!$I$14:$J$117,2,FALSE),J11017))</f>
        <v>#N/A</v>
      </c>
      <c r="J11017" t="e">
        <f>VLOOKUP(E11017,'Cross-Page Data'!$D$4:$F$48,3,FALSE)</f>
        <v>#N/A</v>
      </c>
      <c r="K11017" t="b">
        <f t="shared" si="172"/>
        <v>1</v>
      </c>
    </row>
    <row r="11018" spans="9:11">
      <c r="I11018" t="e">
        <f>IF(J11018="natural gas",VLOOKUP(D11018,'Cross-Page Data'!$I$4:$J$13,2,FALSE),IF(J11018="solar",VLOOKUP('Form 923'!D11018,'Cross-Page Data'!$I$14:$J$117,2,FALSE),J11018))</f>
        <v>#N/A</v>
      </c>
      <c r="J11018" t="e">
        <f>VLOOKUP(E11018,'Cross-Page Data'!$D$4:$F$48,3,FALSE)</f>
        <v>#N/A</v>
      </c>
      <c r="K11018" t="b">
        <f t="shared" si="172"/>
        <v>1</v>
      </c>
    </row>
    <row r="11019" spans="9:11">
      <c r="I11019" t="e">
        <f>IF(J11019="natural gas",VLOOKUP(D11019,'Cross-Page Data'!$I$4:$J$13,2,FALSE),IF(J11019="solar",VLOOKUP('Form 923'!D11019,'Cross-Page Data'!$I$14:$J$117,2,FALSE),J11019))</f>
        <v>#N/A</v>
      </c>
      <c r="J11019" t="e">
        <f>VLOOKUP(E11019,'Cross-Page Data'!$D$4:$F$48,3,FALSE)</f>
        <v>#N/A</v>
      </c>
      <c r="K11019" t="b">
        <f t="shared" si="172"/>
        <v>1</v>
      </c>
    </row>
    <row r="11020" spans="9:11">
      <c r="I11020" t="e">
        <f>IF(J11020="natural gas",VLOOKUP(D11020,'Cross-Page Data'!$I$4:$J$13,2,FALSE),IF(J11020="solar",VLOOKUP('Form 923'!D11020,'Cross-Page Data'!$I$14:$J$117,2,FALSE),J11020))</f>
        <v>#N/A</v>
      </c>
      <c r="J11020" t="e">
        <f>VLOOKUP(E11020,'Cross-Page Data'!$D$4:$F$48,3,FALSE)</f>
        <v>#N/A</v>
      </c>
      <c r="K11020" t="b">
        <f t="shared" si="172"/>
        <v>1</v>
      </c>
    </row>
    <row r="11021" spans="9:11">
      <c r="I11021" t="e">
        <f>IF(J11021="natural gas",VLOOKUP(D11021,'Cross-Page Data'!$I$4:$J$13,2,FALSE),IF(J11021="solar",VLOOKUP('Form 923'!D11021,'Cross-Page Data'!$I$14:$J$117,2,FALSE),J11021))</f>
        <v>#N/A</v>
      </c>
      <c r="J11021" t="e">
        <f>VLOOKUP(E11021,'Cross-Page Data'!$D$4:$F$48,3,FALSE)</f>
        <v>#N/A</v>
      </c>
      <c r="K11021" t="b">
        <f t="shared" si="172"/>
        <v>1</v>
      </c>
    </row>
    <row r="11022" spans="9:11">
      <c r="I11022" t="e">
        <f>IF(J11022="natural gas",VLOOKUP(D11022,'Cross-Page Data'!$I$4:$J$13,2,FALSE),IF(J11022="solar",VLOOKUP('Form 923'!D11022,'Cross-Page Data'!$I$14:$J$117,2,FALSE),J11022))</f>
        <v>#N/A</v>
      </c>
      <c r="J11022" t="e">
        <f>VLOOKUP(E11022,'Cross-Page Data'!$D$4:$F$48,3,FALSE)</f>
        <v>#N/A</v>
      </c>
      <c r="K11022" t="b">
        <f t="shared" si="172"/>
        <v>1</v>
      </c>
    </row>
    <row r="11023" spans="9:11">
      <c r="I11023" t="e">
        <f>IF(J11023="natural gas",VLOOKUP(D11023,'Cross-Page Data'!$I$4:$J$13,2,FALSE),IF(J11023="solar",VLOOKUP('Form 923'!D11023,'Cross-Page Data'!$I$14:$J$117,2,FALSE),J11023))</f>
        <v>#N/A</v>
      </c>
      <c r="J11023" t="e">
        <f>VLOOKUP(E11023,'Cross-Page Data'!$D$4:$F$48,3,FALSE)</f>
        <v>#N/A</v>
      </c>
      <c r="K11023" t="b">
        <f t="shared" si="172"/>
        <v>1</v>
      </c>
    </row>
    <row r="11024" spans="9:11">
      <c r="I11024" t="e">
        <f>IF(J11024="natural gas",VLOOKUP(D11024,'Cross-Page Data'!$I$4:$J$13,2,FALSE),IF(J11024="solar",VLOOKUP('Form 923'!D11024,'Cross-Page Data'!$I$14:$J$117,2,FALSE),J11024))</f>
        <v>#N/A</v>
      </c>
      <c r="J11024" t="e">
        <f>VLOOKUP(E11024,'Cross-Page Data'!$D$4:$F$48,3,FALSE)</f>
        <v>#N/A</v>
      </c>
      <c r="K11024" t="b">
        <f t="shared" si="172"/>
        <v>1</v>
      </c>
    </row>
    <row r="11025" spans="9:11">
      <c r="I11025" t="e">
        <f>IF(J11025="natural gas",VLOOKUP(D11025,'Cross-Page Data'!$I$4:$J$13,2,FALSE),IF(J11025="solar",VLOOKUP('Form 923'!D11025,'Cross-Page Data'!$I$14:$J$117,2,FALSE),J11025))</f>
        <v>#N/A</v>
      </c>
      <c r="J11025" t="e">
        <f>VLOOKUP(E11025,'Cross-Page Data'!$D$4:$F$48,3,FALSE)</f>
        <v>#N/A</v>
      </c>
      <c r="K11025" t="b">
        <f t="shared" si="172"/>
        <v>1</v>
      </c>
    </row>
    <row r="11026" spans="9:11">
      <c r="I11026" t="e">
        <f>IF(J11026="natural gas",VLOOKUP(D11026,'Cross-Page Data'!$I$4:$J$13,2,FALSE),IF(J11026="solar",VLOOKUP('Form 923'!D11026,'Cross-Page Data'!$I$14:$J$117,2,FALSE),J11026))</f>
        <v>#N/A</v>
      </c>
      <c r="J11026" t="e">
        <f>VLOOKUP(E11026,'Cross-Page Data'!$D$4:$F$48,3,FALSE)</f>
        <v>#N/A</v>
      </c>
      <c r="K11026" t="b">
        <f t="shared" si="172"/>
        <v>1</v>
      </c>
    </row>
    <row r="11027" spans="9:11">
      <c r="I11027" t="e">
        <f>IF(J11027="natural gas",VLOOKUP(D11027,'Cross-Page Data'!$I$4:$J$13,2,FALSE),IF(J11027="solar",VLOOKUP('Form 923'!D11027,'Cross-Page Data'!$I$14:$J$117,2,FALSE),J11027))</f>
        <v>#N/A</v>
      </c>
      <c r="J11027" t="e">
        <f>VLOOKUP(E11027,'Cross-Page Data'!$D$4:$F$48,3,FALSE)</f>
        <v>#N/A</v>
      </c>
      <c r="K11027" t="b">
        <f t="shared" si="172"/>
        <v>1</v>
      </c>
    </row>
    <row r="11028" spans="9:11">
      <c r="I11028" t="e">
        <f>IF(J11028="natural gas",VLOOKUP(D11028,'Cross-Page Data'!$I$4:$J$13,2,FALSE),IF(J11028="solar",VLOOKUP('Form 923'!D11028,'Cross-Page Data'!$I$14:$J$117,2,FALSE),J11028))</f>
        <v>#N/A</v>
      </c>
      <c r="J11028" t="e">
        <f>VLOOKUP(E11028,'Cross-Page Data'!$D$4:$F$48,3,FALSE)</f>
        <v>#N/A</v>
      </c>
      <c r="K11028" t="b">
        <f t="shared" si="172"/>
        <v>1</v>
      </c>
    </row>
    <row r="11029" spans="9:11">
      <c r="I11029" t="e">
        <f>IF(J11029="natural gas",VLOOKUP(D11029,'Cross-Page Data'!$I$4:$J$13,2,FALSE),IF(J11029="solar",VLOOKUP('Form 923'!D11029,'Cross-Page Data'!$I$14:$J$117,2,FALSE),J11029))</f>
        <v>#N/A</v>
      </c>
      <c r="J11029" t="e">
        <f>VLOOKUP(E11029,'Cross-Page Data'!$D$4:$F$48,3,FALSE)</f>
        <v>#N/A</v>
      </c>
      <c r="K11029" t="b">
        <f t="shared" si="172"/>
        <v>1</v>
      </c>
    </row>
    <row r="11030" spans="9:11">
      <c r="I11030" t="e">
        <f>IF(J11030="natural gas",VLOOKUP(D11030,'Cross-Page Data'!$I$4:$J$13,2,FALSE),IF(J11030="solar",VLOOKUP('Form 923'!D11030,'Cross-Page Data'!$I$14:$J$117,2,FALSE),J11030))</f>
        <v>#N/A</v>
      </c>
      <c r="J11030" t="e">
        <f>VLOOKUP(E11030,'Cross-Page Data'!$D$4:$F$48,3,FALSE)</f>
        <v>#N/A</v>
      </c>
      <c r="K11030" t="b">
        <f t="shared" si="172"/>
        <v>1</v>
      </c>
    </row>
    <row r="11031" spans="9:11">
      <c r="I11031" t="e">
        <f>IF(J11031="natural gas",VLOOKUP(D11031,'Cross-Page Data'!$I$4:$J$13,2,FALSE),IF(J11031="solar",VLOOKUP('Form 923'!D11031,'Cross-Page Data'!$I$14:$J$117,2,FALSE),J11031))</f>
        <v>#N/A</v>
      </c>
      <c r="J11031" t="e">
        <f>VLOOKUP(E11031,'Cross-Page Data'!$D$4:$F$48,3,FALSE)</f>
        <v>#N/A</v>
      </c>
      <c r="K11031" t="b">
        <f t="shared" si="172"/>
        <v>1</v>
      </c>
    </row>
    <row r="11032" spans="9:11">
      <c r="I11032" t="e">
        <f>IF(J11032="natural gas",VLOOKUP(D11032,'Cross-Page Data'!$I$4:$J$13,2,FALSE),IF(J11032="solar",VLOOKUP('Form 923'!D11032,'Cross-Page Data'!$I$14:$J$117,2,FALSE),J11032))</f>
        <v>#N/A</v>
      </c>
      <c r="J11032" t="e">
        <f>VLOOKUP(E11032,'Cross-Page Data'!$D$4:$F$48,3,FALSE)</f>
        <v>#N/A</v>
      </c>
      <c r="K11032" t="b">
        <f t="shared" si="172"/>
        <v>1</v>
      </c>
    </row>
    <row r="11033" spans="9:11">
      <c r="I11033" t="e">
        <f>IF(J11033="natural gas",VLOOKUP(D11033,'Cross-Page Data'!$I$4:$J$13,2,FALSE),IF(J11033="solar",VLOOKUP('Form 923'!D11033,'Cross-Page Data'!$I$14:$J$117,2,FALSE),J11033))</f>
        <v>#N/A</v>
      </c>
      <c r="J11033" t="e">
        <f>VLOOKUP(E11033,'Cross-Page Data'!$D$4:$F$48,3,FALSE)</f>
        <v>#N/A</v>
      </c>
      <c r="K11033" t="b">
        <f t="shared" si="172"/>
        <v>1</v>
      </c>
    </row>
    <row r="11034" spans="9:11">
      <c r="I11034" t="e">
        <f>IF(J11034="natural gas",VLOOKUP(D11034,'Cross-Page Data'!$I$4:$J$13,2,FALSE),IF(J11034="solar",VLOOKUP('Form 923'!D11034,'Cross-Page Data'!$I$14:$J$117,2,FALSE),J11034))</f>
        <v>#N/A</v>
      </c>
      <c r="J11034" t="e">
        <f>VLOOKUP(E11034,'Cross-Page Data'!$D$4:$F$48,3,FALSE)</f>
        <v>#N/A</v>
      </c>
      <c r="K11034" t="b">
        <f t="shared" si="172"/>
        <v>1</v>
      </c>
    </row>
    <row r="11035" spans="9:11">
      <c r="I11035" t="e">
        <f>IF(J11035="natural gas",VLOOKUP(D11035,'Cross-Page Data'!$I$4:$J$13,2,FALSE),IF(J11035="solar",VLOOKUP('Form 923'!D11035,'Cross-Page Data'!$I$14:$J$117,2,FALSE),J11035))</f>
        <v>#N/A</v>
      </c>
      <c r="J11035" t="e">
        <f>VLOOKUP(E11035,'Cross-Page Data'!$D$4:$F$48,3,FALSE)</f>
        <v>#N/A</v>
      </c>
      <c r="K11035" t="b">
        <f t="shared" si="172"/>
        <v>1</v>
      </c>
    </row>
    <row r="11036" spans="9:11">
      <c r="I11036" t="e">
        <f>IF(J11036="natural gas",VLOOKUP(D11036,'Cross-Page Data'!$I$4:$J$13,2,FALSE),IF(J11036="solar",VLOOKUP('Form 923'!D11036,'Cross-Page Data'!$I$14:$J$117,2,FALSE),J11036))</f>
        <v>#N/A</v>
      </c>
      <c r="J11036" t="e">
        <f>VLOOKUP(E11036,'Cross-Page Data'!$D$4:$F$48,3,FALSE)</f>
        <v>#N/A</v>
      </c>
      <c r="K11036" t="b">
        <f t="shared" si="172"/>
        <v>1</v>
      </c>
    </row>
    <row r="11037" spans="9:11">
      <c r="I11037" t="e">
        <f>IF(J11037="natural gas",VLOOKUP(D11037,'Cross-Page Data'!$I$4:$J$13,2,FALSE),IF(J11037="solar",VLOOKUP('Form 923'!D11037,'Cross-Page Data'!$I$14:$J$117,2,FALSE),J11037))</f>
        <v>#N/A</v>
      </c>
      <c r="J11037" t="e">
        <f>VLOOKUP(E11037,'Cross-Page Data'!$D$4:$F$48,3,FALSE)</f>
        <v>#N/A</v>
      </c>
      <c r="K11037" t="b">
        <f t="shared" si="172"/>
        <v>1</v>
      </c>
    </row>
    <row r="11038" spans="9:11">
      <c r="I11038" t="e">
        <f>IF(J11038="natural gas",VLOOKUP(D11038,'Cross-Page Data'!$I$4:$J$13,2,FALSE),IF(J11038="solar",VLOOKUP('Form 923'!D11038,'Cross-Page Data'!$I$14:$J$117,2,FALSE),J11038))</f>
        <v>#N/A</v>
      </c>
      <c r="J11038" t="e">
        <f>VLOOKUP(E11038,'Cross-Page Data'!$D$4:$F$48,3,FALSE)</f>
        <v>#N/A</v>
      </c>
      <c r="K11038" t="b">
        <f t="shared" si="172"/>
        <v>1</v>
      </c>
    </row>
    <row r="11039" spans="9:11">
      <c r="I11039" t="e">
        <f>IF(J11039="natural gas",VLOOKUP(D11039,'Cross-Page Data'!$I$4:$J$13,2,FALSE),IF(J11039="solar",VLOOKUP('Form 923'!D11039,'Cross-Page Data'!$I$14:$J$117,2,FALSE),J11039))</f>
        <v>#N/A</v>
      </c>
      <c r="J11039" t="e">
        <f>VLOOKUP(E11039,'Cross-Page Data'!$D$4:$F$48,3,FALSE)</f>
        <v>#N/A</v>
      </c>
      <c r="K11039" t="b">
        <f t="shared" si="172"/>
        <v>1</v>
      </c>
    </row>
    <row r="11040" spans="9:11">
      <c r="I11040" t="e">
        <f>IF(J11040="natural gas",VLOOKUP(D11040,'Cross-Page Data'!$I$4:$J$13,2,FALSE),IF(J11040="solar",VLOOKUP('Form 923'!D11040,'Cross-Page Data'!$I$14:$J$117,2,FALSE),J11040))</f>
        <v>#N/A</v>
      </c>
      <c r="J11040" t="e">
        <f>VLOOKUP(E11040,'Cross-Page Data'!$D$4:$F$48,3,FALSE)</f>
        <v>#N/A</v>
      </c>
      <c r="K11040" t="b">
        <f t="shared" si="172"/>
        <v>1</v>
      </c>
    </row>
    <row r="11041" spans="9:11">
      <c r="I11041" t="e">
        <f>IF(J11041="natural gas",VLOOKUP(D11041,'Cross-Page Data'!$I$4:$J$13,2,FALSE),IF(J11041="solar",VLOOKUP('Form 923'!D11041,'Cross-Page Data'!$I$14:$J$117,2,FALSE),J11041))</f>
        <v>#N/A</v>
      </c>
      <c r="J11041" t="e">
        <f>VLOOKUP(E11041,'Cross-Page Data'!$D$4:$F$48,3,FALSE)</f>
        <v>#N/A</v>
      </c>
      <c r="K11041" t="b">
        <f t="shared" si="172"/>
        <v>1</v>
      </c>
    </row>
    <row r="11042" spans="9:11">
      <c r="I11042" t="e">
        <f>IF(J11042="natural gas",VLOOKUP(D11042,'Cross-Page Data'!$I$4:$J$13,2,FALSE),IF(J11042="solar",VLOOKUP('Form 923'!D11042,'Cross-Page Data'!$I$14:$J$117,2,FALSE),J11042))</f>
        <v>#N/A</v>
      </c>
      <c r="J11042" t="e">
        <f>VLOOKUP(E11042,'Cross-Page Data'!$D$4:$F$48,3,FALSE)</f>
        <v>#N/A</v>
      </c>
      <c r="K11042" t="b">
        <f t="shared" si="172"/>
        <v>1</v>
      </c>
    </row>
    <row r="11043" spans="9:11">
      <c r="I11043" t="e">
        <f>IF(J11043="natural gas",VLOOKUP(D11043,'Cross-Page Data'!$I$4:$J$13,2,FALSE),IF(J11043="solar",VLOOKUP('Form 923'!D11043,'Cross-Page Data'!$I$14:$J$117,2,FALSE),J11043))</f>
        <v>#N/A</v>
      </c>
      <c r="J11043" t="e">
        <f>VLOOKUP(E11043,'Cross-Page Data'!$D$4:$F$48,3,FALSE)</f>
        <v>#N/A</v>
      </c>
      <c r="K11043" t="b">
        <f t="shared" si="172"/>
        <v>1</v>
      </c>
    </row>
    <row r="11044" spans="9:11">
      <c r="I11044" t="e">
        <f>IF(J11044="natural gas",VLOOKUP(D11044,'Cross-Page Data'!$I$4:$J$13,2,FALSE),IF(J11044="solar",VLOOKUP('Form 923'!D11044,'Cross-Page Data'!$I$14:$J$117,2,FALSE),J11044))</f>
        <v>#N/A</v>
      </c>
      <c r="J11044" t="e">
        <f>VLOOKUP(E11044,'Cross-Page Data'!$D$4:$F$48,3,FALSE)</f>
        <v>#N/A</v>
      </c>
      <c r="K11044" t="b">
        <f t="shared" si="172"/>
        <v>1</v>
      </c>
    </row>
    <row r="11045" spans="9:11">
      <c r="I11045" t="e">
        <f>IF(J11045="natural gas",VLOOKUP(D11045,'Cross-Page Data'!$I$4:$J$13,2,FALSE),IF(J11045="solar",VLOOKUP('Form 923'!D11045,'Cross-Page Data'!$I$14:$J$117,2,FALSE),J11045))</f>
        <v>#N/A</v>
      </c>
      <c r="J11045" t="e">
        <f>VLOOKUP(E11045,'Cross-Page Data'!$D$4:$F$48,3,FALSE)</f>
        <v>#N/A</v>
      </c>
      <c r="K11045" t="b">
        <f t="shared" si="172"/>
        <v>1</v>
      </c>
    </row>
    <row r="11046" spans="9:11">
      <c r="I11046" t="e">
        <f>IF(J11046="natural gas",VLOOKUP(D11046,'Cross-Page Data'!$I$4:$J$13,2,FALSE),IF(J11046="solar",VLOOKUP('Form 923'!D11046,'Cross-Page Data'!$I$14:$J$117,2,FALSE),J11046))</f>
        <v>#N/A</v>
      </c>
      <c r="J11046" t="e">
        <f>VLOOKUP(E11046,'Cross-Page Data'!$D$4:$F$48,3,FALSE)</f>
        <v>#N/A</v>
      </c>
      <c r="K11046" t="b">
        <f t="shared" si="172"/>
        <v>1</v>
      </c>
    </row>
    <row r="11047" spans="9:11">
      <c r="I11047" t="e">
        <f>IF(J11047="natural gas",VLOOKUP(D11047,'Cross-Page Data'!$I$4:$J$13,2,FALSE),IF(J11047="solar",VLOOKUP('Form 923'!D11047,'Cross-Page Data'!$I$14:$J$117,2,FALSE),J11047))</f>
        <v>#N/A</v>
      </c>
      <c r="J11047" t="e">
        <f>VLOOKUP(E11047,'Cross-Page Data'!$D$4:$F$48,3,FALSE)</f>
        <v>#N/A</v>
      </c>
      <c r="K11047" t="b">
        <f t="shared" si="172"/>
        <v>1</v>
      </c>
    </row>
    <row r="11048" spans="9:11">
      <c r="I11048" t="e">
        <f>IF(J11048="natural gas",VLOOKUP(D11048,'Cross-Page Data'!$I$4:$J$13,2,FALSE),IF(J11048="solar",VLOOKUP('Form 923'!D11048,'Cross-Page Data'!$I$14:$J$117,2,FALSE),J11048))</f>
        <v>#N/A</v>
      </c>
      <c r="J11048" t="e">
        <f>VLOOKUP(E11048,'Cross-Page Data'!$D$4:$F$48,3,FALSE)</f>
        <v>#N/A</v>
      </c>
      <c r="K11048" t="b">
        <f t="shared" si="172"/>
        <v>1</v>
      </c>
    </row>
    <row r="11049" spans="9:11">
      <c r="I11049" t="e">
        <f>IF(J11049="natural gas",VLOOKUP(D11049,'Cross-Page Data'!$I$4:$J$13,2,FALSE),IF(J11049="solar",VLOOKUP('Form 923'!D11049,'Cross-Page Data'!$I$14:$J$117,2,FALSE),J11049))</f>
        <v>#N/A</v>
      </c>
      <c r="J11049" t="e">
        <f>VLOOKUP(E11049,'Cross-Page Data'!$D$4:$F$48,3,FALSE)</f>
        <v>#N/A</v>
      </c>
      <c r="K11049" t="b">
        <f t="shared" si="172"/>
        <v>1</v>
      </c>
    </row>
    <row r="11050" spans="9:11">
      <c r="I11050" t="e">
        <f>IF(J11050="natural gas",VLOOKUP(D11050,'Cross-Page Data'!$I$4:$J$13,2,FALSE),IF(J11050="solar",VLOOKUP('Form 923'!D11050,'Cross-Page Data'!$I$14:$J$117,2,FALSE),J11050))</f>
        <v>#N/A</v>
      </c>
      <c r="J11050" t="e">
        <f>VLOOKUP(E11050,'Cross-Page Data'!$D$4:$F$48,3,FALSE)</f>
        <v>#N/A</v>
      </c>
      <c r="K11050" t="b">
        <f t="shared" si="172"/>
        <v>1</v>
      </c>
    </row>
    <row r="11051" spans="9:11">
      <c r="I11051" t="e">
        <f>IF(J11051="natural gas",VLOOKUP(D11051,'Cross-Page Data'!$I$4:$J$13,2,FALSE),IF(J11051="solar",VLOOKUP('Form 923'!D11051,'Cross-Page Data'!$I$14:$J$117,2,FALSE),J11051))</f>
        <v>#N/A</v>
      </c>
      <c r="J11051" t="e">
        <f>VLOOKUP(E11051,'Cross-Page Data'!$D$4:$F$48,3,FALSE)</f>
        <v>#N/A</v>
      </c>
      <c r="K11051" t="b">
        <f t="shared" si="172"/>
        <v>1</v>
      </c>
    </row>
    <row r="11052" spans="9:11">
      <c r="I11052" t="e">
        <f>IF(J11052="natural gas",VLOOKUP(D11052,'Cross-Page Data'!$I$4:$J$13,2,FALSE),IF(J11052="solar",VLOOKUP('Form 923'!D11052,'Cross-Page Data'!$I$14:$J$117,2,FALSE),J11052))</f>
        <v>#N/A</v>
      </c>
      <c r="J11052" t="e">
        <f>VLOOKUP(E11052,'Cross-Page Data'!$D$4:$F$48,3,FALSE)</f>
        <v>#N/A</v>
      </c>
      <c r="K11052" t="b">
        <f t="shared" si="172"/>
        <v>1</v>
      </c>
    </row>
    <row r="11053" spans="9:11">
      <c r="I11053" t="e">
        <f>IF(J11053="natural gas",VLOOKUP(D11053,'Cross-Page Data'!$I$4:$J$13,2,FALSE),IF(J11053="solar",VLOOKUP('Form 923'!D11053,'Cross-Page Data'!$I$14:$J$117,2,FALSE),J11053))</f>
        <v>#N/A</v>
      </c>
      <c r="J11053" t="e">
        <f>VLOOKUP(E11053,'Cross-Page Data'!$D$4:$F$48,3,FALSE)</f>
        <v>#N/A</v>
      </c>
      <c r="K11053" t="b">
        <f t="shared" si="172"/>
        <v>1</v>
      </c>
    </row>
    <row r="11054" spans="9:11">
      <c r="I11054" t="e">
        <f>IF(J11054="natural gas",VLOOKUP(D11054,'Cross-Page Data'!$I$4:$J$13,2,FALSE),IF(J11054="solar",VLOOKUP('Form 923'!D11054,'Cross-Page Data'!$I$14:$J$117,2,FALSE),J11054))</f>
        <v>#N/A</v>
      </c>
      <c r="J11054" t="e">
        <f>VLOOKUP(E11054,'Cross-Page Data'!$D$4:$F$48,3,FALSE)</f>
        <v>#N/A</v>
      </c>
      <c r="K11054" t="b">
        <f t="shared" si="172"/>
        <v>1</v>
      </c>
    </row>
    <row r="11055" spans="9:11">
      <c r="I11055" t="e">
        <f>IF(J11055="natural gas",VLOOKUP(D11055,'Cross-Page Data'!$I$4:$J$13,2,FALSE),IF(J11055="solar",VLOOKUP('Form 923'!D11055,'Cross-Page Data'!$I$14:$J$117,2,FALSE),J11055))</f>
        <v>#N/A</v>
      </c>
      <c r="J11055" t="e">
        <f>VLOOKUP(E11055,'Cross-Page Data'!$D$4:$F$48,3,FALSE)</f>
        <v>#N/A</v>
      </c>
      <c r="K11055" t="b">
        <f t="shared" si="172"/>
        <v>1</v>
      </c>
    </row>
    <row r="11056" spans="9:11">
      <c r="I11056" t="e">
        <f>IF(J11056="natural gas",VLOOKUP(D11056,'Cross-Page Data'!$I$4:$J$13,2,FALSE),IF(J11056="solar",VLOOKUP('Form 923'!D11056,'Cross-Page Data'!$I$14:$J$117,2,FALSE),J11056))</f>
        <v>#N/A</v>
      </c>
      <c r="J11056" t="e">
        <f>VLOOKUP(E11056,'Cross-Page Data'!$D$4:$F$48,3,FALSE)</f>
        <v>#N/A</v>
      </c>
      <c r="K11056" t="b">
        <f t="shared" si="172"/>
        <v>1</v>
      </c>
    </row>
    <row r="11057" spans="9:11">
      <c r="I11057" t="e">
        <f>IF(J11057="natural gas",VLOOKUP(D11057,'Cross-Page Data'!$I$4:$J$13,2,FALSE),IF(J11057="solar",VLOOKUP('Form 923'!D11057,'Cross-Page Data'!$I$14:$J$117,2,FALSE),J11057))</f>
        <v>#N/A</v>
      </c>
      <c r="J11057" t="e">
        <f>VLOOKUP(E11057,'Cross-Page Data'!$D$4:$F$48,3,FALSE)</f>
        <v>#N/A</v>
      </c>
      <c r="K11057" t="b">
        <f t="shared" si="172"/>
        <v>1</v>
      </c>
    </row>
    <row r="11058" spans="9:11">
      <c r="I11058" t="e">
        <f>IF(J11058="natural gas",VLOOKUP(D11058,'Cross-Page Data'!$I$4:$J$13,2,FALSE),IF(J11058="solar",VLOOKUP('Form 923'!D11058,'Cross-Page Data'!$I$14:$J$117,2,FALSE),J11058))</f>
        <v>#N/A</v>
      </c>
      <c r="J11058" t="e">
        <f>VLOOKUP(E11058,'Cross-Page Data'!$D$4:$F$48,3,FALSE)</f>
        <v>#N/A</v>
      </c>
      <c r="K11058" t="b">
        <f t="shared" si="172"/>
        <v>1</v>
      </c>
    </row>
    <row r="11059" spans="9:11">
      <c r="I11059" t="e">
        <f>IF(J11059="natural gas",VLOOKUP(D11059,'Cross-Page Data'!$I$4:$J$13,2,FALSE),IF(J11059="solar",VLOOKUP('Form 923'!D11059,'Cross-Page Data'!$I$14:$J$117,2,FALSE),J11059))</f>
        <v>#N/A</v>
      </c>
      <c r="J11059" t="e">
        <f>VLOOKUP(E11059,'Cross-Page Data'!$D$4:$F$48,3,FALSE)</f>
        <v>#N/A</v>
      </c>
      <c r="K11059" t="b">
        <f t="shared" si="172"/>
        <v>1</v>
      </c>
    </row>
    <row r="11060" spans="9:11">
      <c r="I11060" t="e">
        <f>IF(J11060="natural gas",VLOOKUP(D11060,'Cross-Page Data'!$I$4:$J$13,2,FALSE),IF(J11060="solar",VLOOKUP('Form 923'!D11060,'Cross-Page Data'!$I$14:$J$117,2,FALSE),J11060))</f>
        <v>#N/A</v>
      </c>
      <c r="J11060" t="e">
        <f>VLOOKUP(E11060,'Cross-Page Data'!$D$4:$F$48,3,FALSE)</f>
        <v>#N/A</v>
      </c>
      <c r="K11060" t="b">
        <f t="shared" si="172"/>
        <v>1</v>
      </c>
    </row>
    <row r="11061" spans="9:11">
      <c r="I11061" t="e">
        <f>IF(J11061="natural gas",VLOOKUP(D11061,'Cross-Page Data'!$I$4:$J$13,2,FALSE),IF(J11061="solar",VLOOKUP('Form 923'!D11061,'Cross-Page Data'!$I$14:$J$117,2,FALSE),J11061))</f>
        <v>#N/A</v>
      </c>
      <c r="J11061" t="e">
        <f>VLOOKUP(E11061,'Cross-Page Data'!$D$4:$F$48,3,FALSE)</f>
        <v>#N/A</v>
      </c>
      <c r="K11061" t="b">
        <f t="shared" si="172"/>
        <v>1</v>
      </c>
    </row>
    <row r="11062" spans="9:11">
      <c r="I11062" t="e">
        <f>IF(J11062="natural gas",VLOOKUP(D11062,'Cross-Page Data'!$I$4:$J$13,2,FALSE),IF(J11062="solar",VLOOKUP('Form 923'!D11062,'Cross-Page Data'!$I$14:$J$117,2,FALSE),J11062))</f>
        <v>#N/A</v>
      </c>
      <c r="J11062" t="e">
        <f>VLOOKUP(E11062,'Cross-Page Data'!$D$4:$F$48,3,FALSE)</f>
        <v>#N/A</v>
      </c>
      <c r="K11062" t="b">
        <f t="shared" si="172"/>
        <v>1</v>
      </c>
    </row>
    <row r="11063" spans="9:11">
      <c r="I11063" t="e">
        <f>IF(J11063="natural gas",VLOOKUP(D11063,'Cross-Page Data'!$I$4:$J$13,2,FALSE),IF(J11063="solar",VLOOKUP('Form 923'!D11063,'Cross-Page Data'!$I$14:$J$117,2,FALSE),J11063))</f>
        <v>#N/A</v>
      </c>
      <c r="J11063" t="e">
        <f>VLOOKUP(E11063,'Cross-Page Data'!$D$4:$F$48,3,FALSE)</f>
        <v>#N/A</v>
      </c>
      <c r="K11063" t="b">
        <f t="shared" si="172"/>
        <v>1</v>
      </c>
    </row>
    <row r="11064" spans="9:11">
      <c r="I11064" t="e">
        <f>IF(J11064="natural gas",VLOOKUP(D11064,'Cross-Page Data'!$I$4:$J$13,2,FALSE),IF(J11064="solar",VLOOKUP('Form 923'!D11064,'Cross-Page Data'!$I$14:$J$117,2,FALSE),J11064))</f>
        <v>#N/A</v>
      </c>
      <c r="J11064" t="e">
        <f>VLOOKUP(E11064,'Cross-Page Data'!$D$4:$F$48,3,FALSE)</f>
        <v>#N/A</v>
      </c>
      <c r="K11064" t="b">
        <f t="shared" si="172"/>
        <v>1</v>
      </c>
    </row>
    <row r="11065" spans="9:11">
      <c r="I11065" t="e">
        <f>IF(J11065="natural gas",VLOOKUP(D11065,'Cross-Page Data'!$I$4:$J$13,2,FALSE),IF(J11065="solar",VLOOKUP('Form 923'!D11065,'Cross-Page Data'!$I$14:$J$117,2,FALSE),J11065))</f>
        <v>#N/A</v>
      </c>
      <c r="J11065" t="e">
        <f>VLOOKUP(E11065,'Cross-Page Data'!$D$4:$F$48,3,FALSE)</f>
        <v>#N/A</v>
      </c>
      <c r="K11065" t="b">
        <f t="shared" si="172"/>
        <v>1</v>
      </c>
    </row>
    <row r="11066" spans="9:11">
      <c r="I11066" t="e">
        <f>IF(J11066="natural gas",VLOOKUP(D11066,'Cross-Page Data'!$I$4:$J$13,2,FALSE),IF(J11066="solar",VLOOKUP('Form 923'!D11066,'Cross-Page Data'!$I$14:$J$117,2,FALSE),J11066))</f>
        <v>#N/A</v>
      </c>
      <c r="J11066" t="e">
        <f>VLOOKUP(E11066,'Cross-Page Data'!$D$4:$F$48,3,FALSE)</f>
        <v>#N/A</v>
      </c>
      <c r="K11066" t="b">
        <f t="shared" si="172"/>
        <v>1</v>
      </c>
    </row>
    <row r="11067" spans="9:11">
      <c r="I11067" t="e">
        <f>IF(J11067="natural gas",VLOOKUP(D11067,'Cross-Page Data'!$I$4:$J$13,2,FALSE),IF(J11067="solar",VLOOKUP('Form 923'!D11067,'Cross-Page Data'!$I$14:$J$117,2,FALSE),J11067))</f>
        <v>#N/A</v>
      </c>
      <c r="J11067" t="e">
        <f>VLOOKUP(E11067,'Cross-Page Data'!$D$4:$F$48,3,FALSE)</f>
        <v>#N/A</v>
      </c>
      <c r="K11067" t="b">
        <f t="shared" si="172"/>
        <v>1</v>
      </c>
    </row>
    <row r="11068" spans="9:11">
      <c r="I11068" t="e">
        <f>IF(J11068="natural gas",VLOOKUP(D11068,'Cross-Page Data'!$I$4:$J$13,2,FALSE),IF(J11068="solar",VLOOKUP('Form 923'!D11068,'Cross-Page Data'!$I$14:$J$117,2,FALSE),J11068))</f>
        <v>#N/A</v>
      </c>
      <c r="J11068" t="e">
        <f>VLOOKUP(E11068,'Cross-Page Data'!$D$4:$F$48,3,FALSE)</f>
        <v>#N/A</v>
      </c>
      <c r="K11068" t="b">
        <f t="shared" si="172"/>
        <v>1</v>
      </c>
    </row>
    <row r="11069" spans="9:11">
      <c r="I11069" t="e">
        <f>IF(J11069="natural gas",VLOOKUP(D11069,'Cross-Page Data'!$I$4:$J$13,2,FALSE),IF(J11069="solar",VLOOKUP('Form 923'!D11069,'Cross-Page Data'!$I$14:$J$117,2,FALSE),J11069))</f>
        <v>#N/A</v>
      </c>
      <c r="J11069" t="e">
        <f>VLOOKUP(E11069,'Cross-Page Data'!$D$4:$F$48,3,FALSE)</f>
        <v>#N/A</v>
      </c>
      <c r="K11069" t="b">
        <f t="shared" si="172"/>
        <v>1</v>
      </c>
    </row>
    <row r="11070" spans="9:11">
      <c r="I11070" t="e">
        <f>IF(J11070="natural gas",VLOOKUP(D11070,'Cross-Page Data'!$I$4:$J$13,2,FALSE),IF(J11070="solar",VLOOKUP('Form 923'!D11070,'Cross-Page Data'!$I$14:$J$117,2,FALSE),J11070))</f>
        <v>#N/A</v>
      </c>
      <c r="J11070" t="e">
        <f>VLOOKUP(E11070,'Cross-Page Data'!$D$4:$F$48,3,FALSE)</f>
        <v>#N/A</v>
      </c>
      <c r="K11070" t="b">
        <f t="shared" si="172"/>
        <v>1</v>
      </c>
    </row>
    <row r="11071" spans="9:11">
      <c r="I11071" t="e">
        <f>IF(J11071="natural gas",VLOOKUP(D11071,'Cross-Page Data'!$I$4:$J$13,2,FALSE),IF(J11071="solar",VLOOKUP('Form 923'!D11071,'Cross-Page Data'!$I$14:$J$117,2,FALSE),J11071))</f>
        <v>#N/A</v>
      </c>
      <c r="J11071" t="e">
        <f>VLOOKUP(E11071,'Cross-Page Data'!$D$4:$F$48,3,FALSE)</f>
        <v>#N/A</v>
      </c>
      <c r="K11071" t="b">
        <f t="shared" si="172"/>
        <v>1</v>
      </c>
    </row>
    <row r="11072" spans="9:11">
      <c r="I11072" t="e">
        <f>IF(J11072="natural gas",VLOOKUP(D11072,'Cross-Page Data'!$I$4:$J$13,2,FALSE),IF(J11072="solar",VLOOKUP('Form 923'!D11072,'Cross-Page Data'!$I$14:$J$117,2,FALSE),J11072))</f>
        <v>#N/A</v>
      </c>
      <c r="J11072" t="e">
        <f>VLOOKUP(E11072,'Cross-Page Data'!$D$4:$F$48,3,FALSE)</f>
        <v>#N/A</v>
      </c>
      <c r="K11072" t="b">
        <f t="shared" si="172"/>
        <v>1</v>
      </c>
    </row>
    <row r="11073" spans="9:11">
      <c r="I11073" t="e">
        <f>IF(J11073="natural gas",VLOOKUP(D11073,'Cross-Page Data'!$I$4:$J$13,2,FALSE),IF(J11073="solar",VLOOKUP('Form 923'!D11073,'Cross-Page Data'!$I$14:$J$117,2,FALSE),J11073))</f>
        <v>#N/A</v>
      </c>
      <c r="J11073" t="e">
        <f>VLOOKUP(E11073,'Cross-Page Data'!$D$4:$F$48,3,FALSE)</f>
        <v>#N/A</v>
      </c>
      <c r="K11073" t="b">
        <f t="shared" si="172"/>
        <v>1</v>
      </c>
    </row>
    <row r="11074" spans="9:11">
      <c r="I11074" t="e">
        <f>IF(J11074="natural gas",VLOOKUP(D11074,'Cross-Page Data'!$I$4:$J$13,2,FALSE),IF(J11074="solar",VLOOKUP('Form 923'!D11074,'Cross-Page Data'!$I$14:$J$117,2,FALSE),J11074))</f>
        <v>#N/A</v>
      </c>
      <c r="J11074" t="e">
        <f>VLOOKUP(E11074,'Cross-Page Data'!$D$4:$F$48,3,FALSE)</f>
        <v>#N/A</v>
      </c>
      <c r="K11074" t="b">
        <f t="shared" si="172"/>
        <v>1</v>
      </c>
    </row>
    <row r="11075" spans="9:11">
      <c r="I11075" t="e">
        <f>IF(J11075="natural gas",VLOOKUP(D11075,'Cross-Page Data'!$I$4:$J$13,2,FALSE),IF(J11075="solar",VLOOKUP('Form 923'!D11075,'Cross-Page Data'!$I$14:$J$117,2,FALSE),J11075))</f>
        <v>#N/A</v>
      </c>
      <c r="J11075" t="e">
        <f>VLOOKUP(E11075,'Cross-Page Data'!$D$4:$F$48,3,FALSE)</f>
        <v>#N/A</v>
      </c>
      <c r="K11075" t="b">
        <f t="shared" si="172"/>
        <v>1</v>
      </c>
    </row>
    <row r="11076" spans="9:11">
      <c r="I11076" t="e">
        <f>IF(J11076="natural gas",VLOOKUP(D11076,'Cross-Page Data'!$I$4:$J$13,2,FALSE),IF(J11076="solar",VLOOKUP('Form 923'!D11076,'Cross-Page Data'!$I$14:$J$117,2,FALSE),J11076))</f>
        <v>#N/A</v>
      </c>
      <c r="J11076" t="e">
        <f>VLOOKUP(E11076,'Cross-Page Data'!$D$4:$F$48,3,FALSE)</f>
        <v>#N/A</v>
      </c>
      <c r="K11076" t="b">
        <f t="shared" si="172"/>
        <v>1</v>
      </c>
    </row>
    <row r="11077" spans="9:11">
      <c r="I11077" t="e">
        <f>IF(J11077="natural gas",VLOOKUP(D11077,'Cross-Page Data'!$I$4:$J$13,2,FALSE),IF(J11077="solar",VLOOKUP('Form 923'!D11077,'Cross-Page Data'!$I$14:$J$117,2,FALSE),J11077))</f>
        <v>#N/A</v>
      </c>
      <c r="J11077" t="e">
        <f>VLOOKUP(E11077,'Cross-Page Data'!$D$4:$F$48,3,FALSE)</f>
        <v>#N/A</v>
      </c>
      <c r="K11077" t="b">
        <f t="shared" si="172"/>
        <v>1</v>
      </c>
    </row>
    <row r="11078" spans="9:11">
      <c r="I11078" t="e">
        <f>IF(J11078="natural gas",VLOOKUP(D11078,'Cross-Page Data'!$I$4:$J$13,2,FALSE),IF(J11078="solar",VLOOKUP('Form 923'!D11078,'Cross-Page Data'!$I$14:$J$117,2,FALSE),J11078))</f>
        <v>#N/A</v>
      </c>
      <c r="J11078" t="e">
        <f>VLOOKUP(E11078,'Cross-Page Data'!$D$4:$F$48,3,FALSE)</f>
        <v>#N/A</v>
      </c>
      <c r="K11078" t="b">
        <f t="shared" si="172"/>
        <v>1</v>
      </c>
    </row>
    <row r="11079" spans="9:11">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c r="I11080" t="e">
        <f>IF(J11080="natural gas",VLOOKUP(D11080,'Cross-Page Data'!$I$4:$J$13,2,FALSE),IF(J11080="solar",VLOOKUP('Form 923'!D11080,'Cross-Page Data'!$I$14:$J$117,2,FALSE),J11080))</f>
        <v>#N/A</v>
      </c>
      <c r="J11080" t="e">
        <f>VLOOKUP(E11080,'Cross-Page Data'!$D$4:$F$48,3,FALSE)</f>
        <v>#N/A</v>
      </c>
      <c r="K11080" t="b">
        <f t="shared" si="173"/>
        <v>1</v>
      </c>
    </row>
    <row r="11081" spans="9:11">
      <c r="I11081" t="e">
        <f>IF(J11081="natural gas",VLOOKUP(D11081,'Cross-Page Data'!$I$4:$J$13,2,FALSE),IF(J11081="solar",VLOOKUP('Form 923'!D11081,'Cross-Page Data'!$I$14:$J$117,2,FALSE),J11081))</f>
        <v>#N/A</v>
      </c>
      <c r="J11081" t="e">
        <f>VLOOKUP(E11081,'Cross-Page Data'!$D$4:$F$48,3,FALSE)</f>
        <v>#N/A</v>
      </c>
      <c r="K11081" t="b">
        <f t="shared" si="173"/>
        <v>1</v>
      </c>
    </row>
    <row r="11082" spans="9:11">
      <c r="I11082" t="e">
        <f>IF(J11082="natural gas",VLOOKUP(D11082,'Cross-Page Data'!$I$4:$J$13,2,FALSE),IF(J11082="solar",VLOOKUP('Form 923'!D11082,'Cross-Page Data'!$I$14:$J$117,2,FALSE),J11082))</f>
        <v>#N/A</v>
      </c>
      <c r="J11082" t="e">
        <f>VLOOKUP(E11082,'Cross-Page Data'!$D$4:$F$48,3,FALSE)</f>
        <v>#N/A</v>
      </c>
      <c r="K11082" t="b">
        <f t="shared" si="173"/>
        <v>1</v>
      </c>
    </row>
    <row r="11083" spans="9:11">
      <c r="I11083" t="e">
        <f>IF(J11083="natural gas",VLOOKUP(D11083,'Cross-Page Data'!$I$4:$J$13,2,FALSE),IF(J11083="solar",VLOOKUP('Form 923'!D11083,'Cross-Page Data'!$I$14:$J$117,2,FALSE),J11083))</f>
        <v>#N/A</v>
      </c>
      <c r="J11083" t="e">
        <f>VLOOKUP(E11083,'Cross-Page Data'!$D$4:$F$48,3,FALSE)</f>
        <v>#N/A</v>
      </c>
      <c r="K11083" t="b">
        <f t="shared" si="173"/>
        <v>1</v>
      </c>
    </row>
    <row r="11084" spans="9:11">
      <c r="I11084" t="e">
        <f>IF(J11084="natural gas",VLOOKUP(D11084,'Cross-Page Data'!$I$4:$J$13,2,FALSE),IF(J11084="solar",VLOOKUP('Form 923'!D11084,'Cross-Page Data'!$I$14:$J$117,2,FALSE),J11084))</f>
        <v>#N/A</v>
      </c>
      <c r="J11084" t="e">
        <f>VLOOKUP(E11084,'Cross-Page Data'!$D$4:$F$48,3,FALSE)</f>
        <v>#N/A</v>
      </c>
      <c r="K11084" t="b">
        <f t="shared" si="173"/>
        <v>1</v>
      </c>
    </row>
    <row r="11085" spans="9:11">
      <c r="I11085" t="e">
        <f>IF(J11085="natural gas",VLOOKUP(D11085,'Cross-Page Data'!$I$4:$J$13,2,FALSE),IF(J11085="solar",VLOOKUP('Form 923'!D11085,'Cross-Page Data'!$I$14:$J$117,2,FALSE),J11085))</f>
        <v>#N/A</v>
      </c>
      <c r="J11085" t="e">
        <f>VLOOKUP(E11085,'Cross-Page Data'!$D$4:$F$48,3,FALSE)</f>
        <v>#N/A</v>
      </c>
      <c r="K11085" t="b">
        <f t="shared" si="173"/>
        <v>1</v>
      </c>
    </row>
    <row r="11086" spans="9:11">
      <c r="I11086" t="e">
        <f>IF(J11086="natural gas",VLOOKUP(D11086,'Cross-Page Data'!$I$4:$J$13,2,FALSE),IF(J11086="solar",VLOOKUP('Form 923'!D11086,'Cross-Page Data'!$I$14:$J$117,2,FALSE),J11086))</f>
        <v>#N/A</v>
      </c>
      <c r="J11086" t="e">
        <f>VLOOKUP(E11086,'Cross-Page Data'!$D$4:$F$48,3,FALSE)</f>
        <v>#N/A</v>
      </c>
      <c r="K11086" t="b">
        <f t="shared" si="173"/>
        <v>1</v>
      </c>
    </row>
    <row r="11087" spans="9:11">
      <c r="I11087" t="e">
        <f>IF(J11087="natural gas",VLOOKUP(D11087,'Cross-Page Data'!$I$4:$J$13,2,FALSE),IF(J11087="solar",VLOOKUP('Form 923'!D11087,'Cross-Page Data'!$I$14:$J$117,2,FALSE),J11087))</f>
        <v>#N/A</v>
      </c>
      <c r="J11087" t="e">
        <f>VLOOKUP(E11087,'Cross-Page Data'!$D$4:$F$48,3,FALSE)</f>
        <v>#N/A</v>
      </c>
      <c r="K11087" t="b">
        <f t="shared" si="173"/>
        <v>1</v>
      </c>
    </row>
    <row r="11088" spans="9:11">
      <c r="I11088" t="e">
        <f>IF(J11088="natural gas",VLOOKUP(D11088,'Cross-Page Data'!$I$4:$J$13,2,FALSE),IF(J11088="solar",VLOOKUP('Form 923'!D11088,'Cross-Page Data'!$I$14:$J$117,2,FALSE),J11088))</f>
        <v>#N/A</v>
      </c>
      <c r="J11088" t="e">
        <f>VLOOKUP(E11088,'Cross-Page Data'!$D$4:$F$48,3,FALSE)</f>
        <v>#N/A</v>
      </c>
      <c r="K11088" t="b">
        <f t="shared" si="173"/>
        <v>1</v>
      </c>
    </row>
    <row r="11089" spans="9:11">
      <c r="I11089" t="e">
        <f>IF(J11089="natural gas",VLOOKUP(D11089,'Cross-Page Data'!$I$4:$J$13,2,FALSE),IF(J11089="solar",VLOOKUP('Form 923'!D11089,'Cross-Page Data'!$I$14:$J$117,2,FALSE),J11089))</f>
        <v>#N/A</v>
      </c>
      <c r="J11089" t="e">
        <f>VLOOKUP(E11089,'Cross-Page Data'!$D$4:$F$48,3,FALSE)</f>
        <v>#N/A</v>
      </c>
      <c r="K11089" t="b">
        <f t="shared" si="173"/>
        <v>1</v>
      </c>
    </row>
    <row r="11090" spans="9:11">
      <c r="I11090" t="e">
        <f>IF(J11090="natural gas",VLOOKUP(D11090,'Cross-Page Data'!$I$4:$J$13,2,FALSE),IF(J11090="solar",VLOOKUP('Form 923'!D11090,'Cross-Page Data'!$I$14:$J$117,2,FALSE),J11090))</f>
        <v>#N/A</v>
      </c>
      <c r="J11090" t="e">
        <f>VLOOKUP(E11090,'Cross-Page Data'!$D$4:$F$48,3,FALSE)</f>
        <v>#N/A</v>
      </c>
      <c r="K11090" t="b">
        <f t="shared" si="173"/>
        <v>1</v>
      </c>
    </row>
    <row r="11091" spans="9:11">
      <c r="I11091" t="e">
        <f>IF(J11091="natural gas",VLOOKUP(D11091,'Cross-Page Data'!$I$4:$J$13,2,FALSE),IF(J11091="solar",VLOOKUP('Form 923'!D11091,'Cross-Page Data'!$I$14:$J$117,2,FALSE),J11091))</f>
        <v>#N/A</v>
      </c>
      <c r="J11091" t="e">
        <f>VLOOKUP(E11091,'Cross-Page Data'!$D$4:$F$48,3,FALSE)</f>
        <v>#N/A</v>
      </c>
      <c r="K11091" t="b">
        <f t="shared" si="173"/>
        <v>1</v>
      </c>
    </row>
    <row r="11092" spans="9:11">
      <c r="I11092" t="e">
        <f>IF(J11092="natural gas",VLOOKUP(D11092,'Cross-Page Data'!$I$4:$J$13,2,FALSE),IF(J11092="solar",VLOOKUP('Form 923'!D11092,'Cross-Page Data'!$I$14:$J$117,2,FALSE),J11092))</f>
        <v>#N/A</v>
      </c>
      <c r="J11092" t="e">
        <f>VLOOKUP(E11092,'Cross-Page Data'!$D$4:$F$48,3,FALSE)</f>
        <v>#N/A</v>
      </c>
      <c r="K11092" t="b">
        <f t="shared" si="173"/>
        <v>1</v>
      </c>
    </row>
    <row r="11093" spans="9:11">
      <c r="I11093" t="e">
        <f>IF(J11093="natural gas",VLOOKUP(D11093,'Cross-Page Data'!$I$4:$J$13,2,FALSE),IF(J11093="solar",VLOOKUP('Form 923'!D11093,'Cross-Page Data'!$I$14:$J$117,2,FALSE),J11093))</f>
        <v>#N/A</v>
      </c>
      <c r="J11093" t="e">
        <f>VLOOKUP(E11093,'Cross-Page Data'!$D$4:$F$48,3,FALSE)</f>
        <v>#N/A</v>
      </c>
      <c r="K11093" t="b">
        <f t="shared" si="173"/>
        <v>1</v>
      </c>
    </row>
    <row r="11094" spans="9:11">
      <c r="I11094" t="e">
        <f>IF(J11094="natural gas",VLOOKUP(D11094,'Cross-Page Data'!$I$4:$J$13,2,FALSE),IF(J11094="solar",VLOOKUP('Form 923'!D11094,'Cross-Page Data'!$I$14:$J$117,2,FALSE),J11094))</f>
        <v>#N/A</v>
      </c>
      <c r="J11094" t="e">
        <f>VLOOKUP(E11094,'Cross-Page Data'!$D$4:$F$48,3,FALSE)</f>
        <v>#N/A</v>
      </c>
      <c r="K11094" t="b">
        <f t="shared" si="173"/>
        <v>1</v>
      </c>
    </row>
    <row r="11095" spans="9:11">
      <c r="I11095" t="e">
        <f>IF(J11095="natural gas",VLOOKUP(D11095,'Cross-Page Data'!$I$4:$J$13,2,FALSE),IF(J11095="solar",VLOOKUP('Form 923'!D11095,'Cross-Page Data'!$I$14:$J$117,2,FALSE),J11095))</f>
        <v>#N/A</v>
      </c>
      <c r="J11095" t="e">
        <f>VLOOKUP(E11095,'Cross-Page Data'!$D$4:$F$48,3,FALSE)</f>
        <v>#N/A</v>
      </c>
      <c r="K11095" t="b">
        <f t="shared" si="173"/>
        <v>1</v>
      </c>
    </row>
    <row r="11096" spans="9:11">
      <c r="I11096" t="e">
        <f>IF(J11096="natural gas",VLOOKUP(D11096,'Cross-Page Data'!$I$4:$J$13,2,FALSE),IF(J11096="solar",VLOOKUP('Form 923'!D11096,'Cross-Page Data'!$I$14:$J$117,2,FALSE),J11096))</f>
        <v>#N/A</v>
      </c>
      <c r="J11096" t="e">
        <f>VLOOKUP(E11096,'Cross-Page Data'!$D$4:$F$48,3,FALSE)</f>
        <v>#N/A</v>
      </c>
      <c r="K11096" t="b">
        <f t="shared" si="173"/>
        <v>1</v>
      </c>
    </row>
    <row r="11097" spans="9:11">
      <c r="I11097" t="e">
        <f>IF(J11097="natural gas",VLOOKUP(D11097,'Cross-Page Data'!$I$4:$J$13,2,FALSE),IF(J11097="solar",VLOOKUP('Form 923'!D11097,'Cross-Page Data'!$I$14:$J$117,2,FALSE),J11097))</f>
        <v>#N/A</v>
      </c>
      <c r="J11097" t="e">
        <f>VLOOKUP(E11097,'Cross-Page Data'!$D$4:$F$48,3,FALSE)</f>
        <v>#N/A</v>
      </c>
      <c r="K11097" t="b">
        <f t="shared" si="173"/>
        <v>1</v>
      </c>
    </row>
    <row r="11098" spans="9:11">
      <c r="I11098" t="e">
        <f>IF(J11098="natural gas",VLOOKUP(D11098,'Cross-Page Data'!$I$4:$J$13,2,FALSE),IF(J11098="solar",VLOOKUP('Form 923'!D11098,'Cross-Page Data'!$I$14:$J$117,2,FALSE),J11098))</f>
        <v>#N/A</v>
      </c>
      <c r="J11098" t="e">
        <f>VLOOKUP(E11098,'Cross-Page Data'!$D$4:$F$48,3,FALSE)</f>
        <v>#N/A</v>
      </c>
      <c r="K11098" t="b">
        <f t="shared" si="173"/>
        <v>1</v>
      </c>
    </row>
    <row r="11099" spans="9:11">
      <c r="I11099" t="e">
        <f>IF(J11099="natural gas",VLOOKUP(D11099,'Cross-Page Data'!$I$4:$J$13,2,FALSE),IF(J11099="solar",VLOOKUP('Form 923'!D11099,'Cross-Page Data'!$I$14:$J$117,2,FALSE),J11099))</f>
        <v>#N/A</v>
      </c>
      <c r="J11099" t="e">
        <f>VLOOKUP(E11099,'Cross-Page Data'!$D$4:$F$48,3,FALSE)</f>
        <v>#N/A</v>
      </c>
      <c r="K11099" t="b">
        <f t="shared" si="173"/>
        <v>1</v>
      </c>
    </row>
    <row r="11100" spans="9:11">
      <c r="I11100" t="e">
        <f>IF(J11100="natural gas",VLOOKUP(D11100,'Cross-Page Data'!$I$4:$J$13,2,FALSE),IF(J11100="solar",VLOOKUP('Form 923'!D11100,'Cross-Page Data'!$I$14:$J$117,2,FALSE),J11100))</f>
        <v>#N/A</v>
      </c>
      <c r="J11100" t="e">
        <f>VLOOKUP(E11100,'Cross-Page Data'!$D$4:$F$48,3,FALSE)</f>
        <v>#N/A</v>
      </c>
      <c r="K11100" t="b">
        <f t="shared" si="173"/>
        <v>1</v>
      </c>
    </row>
    <row r="11101" spans="9:11">
      <c r="I11101" t="e">
        <f>IF(J11101="natural gas",VLOOKUP(D11101,'Cross-Page Data'!$I$4:$J$13,2,FALSE),IF(J11101="solar",VLOOKUP('Form 923'!D11101,'Cross-Page Data'!$I$14:$J$117,2,FALSE),J11101))</f>
        <v>#N/A</v>
      </c>
      <c r="J11101" t="e">
        <f>VLOOKUP(E11101,'Cross-Page Data'!$D$4:$F$48,3,FALSE)</f>
        <v>#N/A</v>
      </c>
      <c r="K11101" t="b">
        <f t="shared" si="173"/>
        <v>1</v>
      </c>
    </row>
    <row r="11102" spans="9:11">
      <c r="I11102" t="e">
        <f>IF(J11102="natural gas",VLOOKUP(D11102,'Cross-Page Data'!$I$4:$J$13,2,FALSE),IF(J11102="solar",VLOOKUP('Form 923'!D11102,'Cross-Page Data'!$I$14:$J$117,2,FALSE),J11102))</f>
        <v>#N/A</v>
      </c>
      <c r="J11102" t="e">
        <f>VLOOKUP(E11102,'Cross-Page Data'!$D$4:$F$48,3,FALSE)</f>
        <v>#N/A</v>
      </c>
      <c r="K11102" t="b">
        <f t="shared" si="173"/>
        <v>1</v>
      </c>
    </row>
    <row r="11103" spans="9:11">
      <c r="I11103" t="e">
        <f>IF(J11103="natural gas",VLOOKUP(D11103,'Cross-Page Data'!$I$4:$J$13,2,FALSE),IF(J11103="solar",VLOOKUP('Form 923'!D11103,'Cross-Page Data'!$I$14:$J$117,2,FALSE),J11103))</f>
        <v>#N/A</v>
      </c>
      <c r="J11103" t="e">
        <f>VLOOKUP(E11103,'Cross-Page Data'!$D$4:$F$48,3,FALSE)</f>
        <v>#N/A</v>
      </c>
      <c r="K11103" t="b">
        <f t="shared" si="173"/>
        <v>1</v>
      </c>
    </row>
    <row r="11104" spans="9:11">
      <c r="I11104" t="e">
        <f>IF(J11104="natural gas",VLOOKUP(D11104,'Cross-Page Data'!$I$4:$J$13,2,FALSE),IF(J11104="solar",VLOOKUP('Form 923'!D11104,'Cross-Page Data'!$I$14:$J$117,2,FALSE),J11104))</f>
        <v>#N/A</v>
      </c>
      <c r="J11104" t="e">
        <f>VLOOKUP(E11104,'Cross-Page Data'!$D$4:$F$48,3,FALSE)</f>
        <v>#N/A</v>
      </c>
      <c r="K11104" t="b">
        <f t="shared" si="173"/>
        <v>1</v>
      </c>
    </row>
    <row r="11105" spans="9:11">
      <c r="I11105" t="e">
        <f>IF(J11105="natural gas",VLOOKUP(D11105,'Cross-Page Data'!$I$4:$J$13,2,FALSE),IF(J11105="solar",VLOOKUP('Form 923'!D11105,'Cross-Page Data'!$I$14:$J$117,2,FALSE),J11105))</f>
        <v>#N/A</v>
      </c>
      <c r="J11105" t="e">
        <f>VLOOKUP(E11105,'Cross-Page Data'!$D$4:$F$48,3,FALSE)</f>
        <v>#N/A</v>
      </c>
      <c r="K11105" t="b">
        <f t="shared" si="173"/>
        <v>1</v>
      </c>
    </row>
    <row r="11106" spans="9:11">
      <c r="I11106" t="e">
        <f>IF(J11106="natural gas",VLOOKUP(D11106,'Cross-Page Data'!$I$4:$J$13,2,FALSE),IF(J11106="solar",VLOOKUP('Form 923'!D11106,'Cross-Page Data'!$I$14:$J$117,2,FALSE),J11106))</f>
        <v>#N/A</v>
      </c>
      <c r="J11106" t="e">
        <f>VLOOKUP(E11106,'Cross-Page Data'!$D$4:$F$48,3,FALSE)</f>
        <v>#N/A</v>
      </c>
      <c r="K11106" t="b">
        <f t="shared" si="173"/>
        <v>1</v>
      </c>
    </row>
    <row r="11107" spans="9:11">
      <c r="I11107" t="e">
        <f>IF(J11107="natural gas",VLOOKUP(D11107,'Cross-Page Data'!$I$4:$J$13,2,FALSE),IF(J11107="solar",VLOOKUP('Form 923'!D11107,'Cross-Page Data'!$I$14:$J$117,2,FALSE),J11107))</f>
        <v>#N/A</v>
      </c>
      <c r="J11107" t="e">
        <f>VLOOKUP(E11107,'Cross-Page Data'!$D$4:$F$48,3,FALSE)</f>
        <v>#N/A</v>
      </c>
      <c r="K11107" t="b">
        <f t="shared" si="173"/>
        <v>1</v>
      </c>
    </row>
    <row r="11108" spans="9:11">
      <c r="I11108" t="e">
        <f>IF(J11108="natural gas",VLOOKUP(D11108,'Cross-Page Data'!$I$4:$J$13,2,FALSE),IF(J11108="solar",VLOOKUP('Form 923'!D11108,'Cross-Page Data'!$I$14:$J$117,2,FALSE),J11108))</f>
        <v>#N/A</v>
      </c>
      <c r="J11108" t="e">
        <f>VLOOKUP(E11108,'Cross-Page Data'!$D$4:$F$48,3,FALSE)</f>
        <v>#N/A</v>
      </c>
      <c r="K11108" t="b">
        <f t="shared" si="173"/>
        <v>1</v>
      </c>
    </row>
    <row r="11109" spans="9:11">
      <c r="I11109" t="e">
        <f>IF(J11109="natural gas",VLOOKUP(D11109,'Cross-Page Data'!$I$4:$J$13,2,FALSE),IF(J11109="solar",VLOOKUP('Form 923'!D11109,'Cross-Page Data'!$I$14:$J$117,2,FALSE),J11109))</f>
        <v>#N/A</v>
      </c>
      <c r="J11109" t="e">
        <f>VLOOKUP(E11109,'Cross-Page Data'!$D$4:$F$48,3,FALSE)</f>
        <v>#N/A</v>
      </c>
      <c r="K11109" t="b">
        <f t="shared" si="173"/>
        <v>1</v>
      </c>
    </row>
    <row r="11110" spans="9:11">
      <c r="I11110" t="e">
        <f>IF(J11110="natural gas",VLOOKUP(D11110,'Cross-Page Data'!$I$4:$J$13,2,FALSE),IF(J11110="solar",VLOOKUP('Form 923'!D11110,'Cross-Page Data'!$I$14:$J$117,2,FALSE),J11110))</f>
        <v>#N/A</v>
      </c>
      <c r="J11110" t="e">
        <f>VLOOKUP(E11110,'Cross-Page Data'!$D$4:$F$48,3,FALSE)</f>
        <v>#N/A</v>
      </c>
      <c r="K11110" t="b">
        <f t="shared" si="173"/>
        <v>1</v>
      </c>
    </row>
    <row r="11111" spans="9:11">
      <c r="I11111" t="e">
        <f>IF(J11111="natural gas",VLOOKUP(D11111,'Cross-Page Data'!$I$4:$J$13,2,FALSE),IF(J11111="solar",VLOOKUP('Form 923'!D11111,'Cross-Page Data'!$I$14:$J$117,2,FALSE),J11111))</f>
        <v>#N/A</v>
      </c>
      <c r="J11111" t="e">
        <f>VLOOKUP(E11111,'Cross-Page Data'!$D$4:$F$48,3,FALSE)</f>
        <v>#N/A</v>
      </c>
      <c r="K11111" t="b">
        <f t="shared" si="173"/>
        <v>1</v>
      </c>
    </row>
    <row r="11112" spans="9:11">
      <c r="I11112" t="e">
        <f>IF(J11112="natural gas",VLOOKUP(D11112,'Cross-Page Data'!$I$4:$J$13,2,FALSE),IF(J11112="solar",VLOOKUP('Form 923'!D11112,'Cross-Page Data'!$I$14:$J$117,2,FALSE),J11112))</f>
        <v>#N/A</v>
      </c>
      <c r="J11112" t="e">
        <f>VLOOKUP(E11112,'Cross-Page Data'!$D$4:$F$48,3,FALSE)</f>
        <v>#N/A</v>
      </c>
      <c r="K11112" t="b">
        <f t="shared" si="173"/>
        <v>1</v>
      </c>
    </row>
    <row r="11113" spans="9:11">
      <c r="I11113" t="e">
        <f>IF(J11113="natural gas",VLOOKUP(D11113,'Cross-Page Data'!$I$4:$J$13,2,FALSE),IF(J11113="solar",VLOOKUP('Form 923'!D11113,'Cross-Page Data'!$I$14:$J$117,2,FALSE),J11113))</f>
        <v>#N/A</v>
      </c>
      <c r="J11113" t="e">
        <f>VLOOKUP(E11113,'Cross-Page Data'!$D$4:$F$48,3,FALSE)</f>
        <v>#N/A</v>
      </c>
      <c r="K11113" t="b">
        <f t="shared" si="173"/>
        <v>1</v>
      </c>
    </row>
    <row r="11114" spans="9:11">
      <c r="I11114" t="e">
        <f>IF(J11114="natural gas",VLOOKUP(D11114,'Cross-Page Data'!$I$4:$J$13,2,FALSE),IF(J11114="solar",VLOOKUP('Form 923'!D11114,'Cross-Page Data'!$I$14:$J$117,2,FALSE),J11114))</f>
        <v>#N/A</v>
      </c>
      <c r="J11114" t="e">
        <f>VLOOKUP(E11114,'Cross-Page Data'!$D$4:$F$48,3,FALSE)</f>
        <v>#N/A</v>
      </c>
      <c r="K11114" t="b">
        <f t="shared" si="173"/>
        <v>1</v>
      </c>
    </row>
    <row r="11115" spans="9:11">
      <c r="I11115" t="e">
        <f>IF(J11115="natural gas",VLOOKUP(D11115,'Cross-Page Data'!$I$4:$J$13,2,FALSE),IF(J11115="solar",VLOOKUP('Form 923'!D11115,'Cross-Page Data'!$I$14:$J$117,2,FALSE),J11115))</f>
        <v>#N/A</v>
      </c>
      <c r="J11115" t="e">
        <f>VLOOKUP(E11115,'Cross-Page Data'!$D$4:$F$48,3,FALSE)</f>
        <v>#N/A</v>
      </c>
      <c r="K11115" t="b">
        <f t="shared" si="173"/>
        <v>1</v>
      </c>
    </row>
    <row r="11116" spans="9:11">
      <c r="I11116" t="e">
        <f>IF(J11116="natural gas",VLOOKUP(D11116,'Cross-Page Data'!$I$4:$J$13,2,FALSE),IF(J11116="solar",VLOOKUP('Form 923'!D11116,'Cross-Page Data'!$I$14:$J$117,2,FALSE),J11116))</f>
        <v>#N/A</v>
      </c>
      <c r="J11116" t="e">
        <f>VLOOKUP(E11116,'Cross-Page Data'!$D$4:$F$48,3,FALSE)</f>
        <v>#N/A</v>
      </c>
      <c r="K11116" t="b">
        <f t="shared" si="173"/>
        <v>1</v>
      </c>
    </row>
    <row r="11117" spans="9:11">
      <c r="I11117" t="e">
        <f>IF(J11117="natural gas",VLOOKUP(D11117,'Cross-Page Data'!$I$4:$J$13,2,FALSE),IF(J11117="solar",VLOOKUP('Form 923'!D11117,'Cross-Page Data'!$I$14:$J$117,2,FALSE),J11117))</f>
        <v>#N/A</v>
      </c>
      <c r="J11117" t="e">
        <f>VLOOKUP(E11117,'Cross-Page Data'!$D$4:$F$48,3,FALSE)</f>
        <v>#N/A</v>
      </c>
      <c r="K11117" t="b">
        <f t="shared" si="173"/>
        <v>1</v>
      </c>
    </row>
    <row r="11118" spans="9:11">
      <c r="I11118" t="e">
        <f>IF(J11118="natural gas",VLOOKUP(D11118,'Cross-Page Data'!$I$4:$J$13,2,FALSE),IF(J11118="solar",VLOOKUP('Form 923'!D11118,'Cross-Page Data'!$I$14:$J$117,2,FALSE),J11118))</f>
        <v>#N/A</v>
      </c>
      <c r="J11118" t="e">
        <f>VLOOKUP(E11118,'Cross-Page Data'!$D$4:$F$48,3,FALSE)</f>
        <v>#N/A</v>
      </c>
      <c r="K11118" t="b">
        <f t="shared" si="173"/>
        <v>1</v>
      </c>
    </row>
    <row r="11119" spans="9:11">
      <c r="I11119" t="e">
        <f>IF(J11119="natural gas",VLOOKUP(D11119,'Cross-Page Data'!$I$4:$J$13,2,FALSE),IF(J11119="solar",VLOOKUP('Form 923'!D11119,'Cross-Page Data'!$I$14:$J$117,2,FALSE),J11119))</f>
        <v>#N/A</v>
      </c>
      <c r="J11119" t="e">
        <f>VLOOKUP(E11119,'Cross-Page Data'!$D$4:$F$48,3,FALSE)</f>
        <v>#N/A</v>
      </c>
      <c r="K11119" t="b">
        <f t="shared" si="173"/>
        <v>1</v>
      </c>
    </row>
    <row r="11120" spans="9:11">
      <c r="I11120" t="e">
        <f>IF(J11120="natural gas",VLOOKUP(D11120,'Cross-Page Data'!$I$4:$J$13,2,FALSE),IF(J11120="solar",VLOOKUP('Form 923'!D11120,'Cross-Page Data'!$I$14:$J$117,2,FALSE),J11120))</f>
        <v>#N/A</v>
      </c>
      <c r="J11120" t="e">
        <f>VLOOKUP(E11120,'Cross-Page Data'!$D$4:$F$48,3,FALSE)</f>
        <v>#N/A</v>
      </c>
      <c r="K11120" t="b">
        <f t="shared" si="173"/>
        <v>1</v>
      </c>
    </row>
    <row r="11121" spans="9:11">
      <c r="I11121" t="e">
        <f>IF(J11121="natural gas",VLOOKUP(D11121,'Cross-Page Data'!$I$4:$J$13,2,FALSE),IF(J11121="solar",VLOOKUP('Form 923'!D11121,'Cross-Page Data'!$I$14:$J$117,2,FALSE),J11121))</f>
        <v>#N/A</v>
      </c>
      <c r="J11121" t="e">
        <f>VLOOKUP(E11121,'Cross-Page Data'!$D$4:$F$48,3,FALSE)</f>
        <v>#N/A</v>
      </c>
      <c r="K11121" t="b">
        <f t="shared" si="173"/>
        <v>1</v>
      </c>
    </row>
    <row r="11122" spans="9:11">
      <c r="I11122" t="e">
        <f>IF(J11122="natural gas",VLOOKUP(D11122,'Cross-Page Data'!$I$4:$J$13,2,FALSE),IF(J11122="solar",VLOOKUP('Form 923'!D11122,'Cross-Page Data'!$I$14:$J$117,2,FALSE),J11122))</f>
        <v>#N/A</v>
      </c>
      <c r="J11122" t="e">
        <f>VLOOKUP(E11122,'Cross-Page Data'!$D$4:$F$48,3,FALSE)</f>
        <v>#N/A</v>
      </c>
      <c r="K11122" t="b">
        <f t="shared" si="173"/>
        <v>1</v>
      </c>
    </row>
    <row r="11123" spans="9:11">
      <c r="I11123" t="e">
        <f>IF(J11123="natural gas",VLOOKUP(D11123,'Cross-Page Data'!$I$4:$J$13,2,FALSE),IF(J11123="solar",VLOOKUP('Form 923'!D11123,'Cross-Page Data'!$I$14:$J$117,2,FALSE),J11123))</f>
        <v>#N/A</v>
      </c>
      <c r="J11123" t="e">
        <f>VLOOKUP(E11123,'Cross-Page Data'!$D$4:$F$48,3,FALSE)</f>
        <v>#N/A</v>
      </c>
      <c r="K11123" t="b">
        <f t="shared" si="173"/>
        <v>1</v>
      </c>
    </row>
    <row r="11124" spans="9:11">
      <c r="I11124" t="e">
        <f>IF(J11124="natural gas",VLOOKUP(D11124,'Cross-Page Data'!$I$4:$J$13,2,FALSE),IF(J11124="solar",VLOOKUP('Form 923'!D11124,'Cross-Page Data'!$I$14:$J$117,2,FALSE),J11124))</f>
        <v>#N/A</v>
      </c>
      <c r="J11124" t="e">
        <f>VLOOKUP(E11124,'Cross-Page Data'!$D$4:$F$48,3,FALSE)</f>
        <v>#N/A</v>
      </c>
      <c r="K11124" t="b">
        <f t="shared" si="173"/>
        <v>1</v>
      </c>
    </row>
    <row r="11125" spans="9:11">
      <c r="I11125" t="e">
        <f>IF(J11125="natural gas",VLOOKUP(D11125,'Cross-Page Data'!$I$4:$J$13,2,FALSE),IF(J11125="solar",VLOOKUP('Form 923'!D11125,'Cross-Page Data'!$I$14:$J$117,2,FALSE),J11125))</f>
        <v>#N/A</v>
      </c>
      <c r="J11125" t="e">
        <f>VLOOKUP(E11125,'Cross-Page Data'!$D$4:$F$48,3,FALSE)</f>
        <v>#N/A</v>
      </c>
      <c r="K11125" t="b">
        <f t="shared" si="173"/>
        <v>1</v>
      </c>
    </row>
    <row r="11126" spans="9:11">
      <c r="I11126" t="e">
        <f>IF(J11126="natural gas",VLOOKUP(D11126,'Cross-Page Data'!$I$4:$J$13,2,FALSE),IF(J11126="solar",VLOOKUP('Form 923'!D11126,'Cross-Page Data'!$I$14:$J$117,2,FALSE),J11126))</f>
        <v>#N/A</v>
      </c>
      <c r="J11126" t="e">
        <f>VLOOKUP(E11126,'Cross-Page Data'!$D$4:$F$48,3,FALSE)</f>
        <v>#N/A</v>
      </c>
      <c r="K11126" t="b">
        <f t="shared" si="173"/>
        <v>1</v>
      </c>
    </row>
    <row r="11127" spans="9:11">
      <c r="I11127" t="e">
        <f>IF(J11127="natural gas",VLOOKUP(D11127,'Cross-Page Data'!$I$4:$J$13,2,FALSE),IF(J11127="solar",VLOOKUP('Form 923'!D11127,'Cross-Page Data'!$I$14:$J$117,2,FALSE),J11127))</f>
        <v>#N/A</v>
      </c>
      <c r="J11127" t="e">
        <f>VLOOKUP(E11127,'Cross-Page Data'!$D$4:$F$48,3,FALSE)</f>
        <v>#N/A</v>
      </c>
      <c r="K11127" t="b">
        <f t="shared" si="173"/>
        <v>1</v>
      </c>
    </row>
    <row r="11128" spans="9:11">
      <c r="I11128" t="e">
        <f>IF(J11128="natural gas",VLOOKUP(D11128,'Cross-Page Data'!$I$4:$J$13,2,FALSE),IF(J11128="solar",VLOOKUP('Form 923'!D11128,'Cross-Page Data'!$I$14:$J$117,2,FALSE),J11128))</f>
        <v>#N/A</v>
      </c>
      <c r="J11128" t="e">
        <f>VLOOKUP(E11128,'Cross-Page Data'!$D$4:$F$48,3,FALSE)</f>
        <v>#N/A</v>
      </c>
      <c r="K11128" t="b">
        <f t="shared" si="173"/>
        <v>1</v>
      </c>
    </row>
    <row r="11129" spans="9:11">
      <c r="I11129" t="e">
        <f>IF(J11129="natural gas",VLOOKUP(D11129,'Cross-Page Data'!$I$4:$J$13,2,FALSE),IF(J11129="solar",VLOOKUP('Form 923'!D11129,'Cross-Page Data'!$I$14:$J$117,2,FALSE),J11129))</f>
        <v>#N/A</v>
      </c>
      <c r="J11129" t="e">
        <f>VLOOKUP(E11129,'Cross-Page Data'!$D$4:$F$48,3,FALSE)</f>
        <v>#N/A</v>
      </c>
      <c r="K11129" t="b">
        <f t="shared" si="173"/>
        <v>1</v>
      </c>
    </row>
    <row r="11130" spans="9:11">
      <c r="I11130" t="e">
        <f>IF(J11130="natural gas",VLOOKUP(D11130,'Cross-Page Data'!$I$4:$J$13,2,FALSE),IF(J11130="solar",VLOOKUP('Form 923'!D11130,'Cross-Page Data'!$I$14:$J$117,2,FALSE),J11130))</f>
        <v>#N/A</v>
      </c>
      <c r="J11130" t="e">
        <f>VLOOKUP(E11130,'Cross-Page Data'!$D$4:$F$48,3,FALSE)</f>
        <v>#N/A</v>
      </c>
      <c r="K11130" t="b">
        <f t="shared" si="173"/>
        <v>1</v>
      </c>
    </row>
    <row r="11131" spans="9:11">
      <c r="I11131" t="e">
        <f>IF(J11131="natural gas",VLOOKUP(D11131,'Cross-Page Data'!$I$4:$J$13,2,FALSE),IF(J11131="solar",VLOOKUP('Form 923'!D11131,'Cross-Page Data'!$I$14:$J$117,2,FALSE),J11131))</f>
        <v>#N/A</v>
      </c>
      <c r="J11131" t="e">
        <f>VLOOKUP(E11131,'Cross-Page Data'!$D$4:$F$48,3,FALSE)</f>
        <v>#N/A</v>
      </c>
      <c r="K11131" t="b">
        <f t="shared" si="173"/>
        <v>1</v>
      </c>
    </row>
    <row r="11132" spans="9:11">
      <c r="I11132" t="e">
        <f>IF(J11132="natural gas",VLOOKUP(D11132,'Cross-Page Data'!$I$4:$J$13,2,FALSE),IF(J11132="solar",VLOOKUP('Form 923'!D11132,'Cross-Page Data'!$I$14:$J$117,2,FALSE),J11132))</f>
        <v>#N/A</v>
      </c>
      <c r="J11132" t="e">
        <f>VLOOKUP(E11132,'Cross-Page Data'!$D$4:$F$48,3,FALSE)</f>
        <v>#N/A</v>
      </c>
      <c r="K11132" t="b">
        <f t="shared" si="173"/>
        <v>1</v>
      </c>
    </row>
    <row r="11133" spans="9:11">
      <c r="I11133" t="e">
        <f>IF(J11133="natural gas",VLOOKUP(D11133,'Cross-Page Data'!$I$4:$J$13,2,FALSE),IF(J11133="solar",VLOOKUP('Form 923'!D11133,'Cross-Page Data'!$I$14:$J$117,2,FALSE),J11133))</f>
        <v>#N/A</v>
      </c>
      <c r="J11133" t="e">
        <f>VLOOKUP(E11133,'Cross-Page Data'!$D$4:$F$48,3,FALSE)</f>
        <v>#N/A</v>
      </c>
      <c r="K11133" t="b">
        <f t="shared" si="173"/>
        <v>1</v>
      </c>
    </row>
    <row r="11134" spans="9:11">
      <c r="I11134" t="e">
        <f>IF(J11134="natural gas",VLOOKUP(D11134,'Cross-Page Data'!$I$4:$J$13,2,FALSE),IF(J11134="solar",VLOOKUP('Form 923'!D11134,'Cross-Page Data'!$I$14:$J$117,2,FALSE),J11134))</f>
        <v>#N/A</v>
      </c>
      <c r="J11134" t="e">
        <f>VLOOKUP(E11134,'Cross-Page Data'!$D$4:$F$48,3,FALSE)</f>
        <v>#N/A</v>
      </c>
      <c r="K11134" t="b">
        <f t="shared" si="173"/>
        <v>1</v>
      </c>
    </row>
    <row r="11135" spans="9:11">
      <c r="I11135" t="e">
        <f>IF(J11135="natural gas",VLOOKUP(D11135,'Cross-Page Data'!$I$4:$J$13,2,FALSE),IF(J11135="solar",VLOOKUP('Form 923'!D11135,'Cross-Page Data'!$I$14:$J$117,2,FALSE),J11135))</f>
        <v>#N/A</v>
      </c>
      <c r="J11135" t="e">
        <f>VLOOKUP(E11135,'Cross-Page Data'!$D$4:$F$48,3,FALSE)</f>
        <v>#N/A</v>
      </c>
      <c r="K11135" t="b">
        <f t="shared" si="173"/>
        <v>1</v>
      </c>
    </row>
    <row r="11136" spans="9:11">
      <c r="I11136" t="e">
        <f>IF(J11136="natural gas",VLOOKUP(D11136,'Cross-Page Data'!$I$4:$J$13,2,FALSE),IF(J11136="solar",VLOOKUP('Form 923'!D11136,'Cross-Page Data'!$I$14:$J$117,2,FALSE),J11136))</f>
        <v>#N/A</v>
      </c>
      <c r="J11136" t="e">
        <f>VLOOKUP(E11136,'Cross-Page Data'!$D$4:$F$48,3,FALSE)</f>
        <v>#N/A</v>
      </c>
      <c r="K11136" t="b">
        <f t="shared" si="173"/>
        <v>1</v>
      </c>
    </row>
    <row r="11137" spans="9:11">
      <c r="I11137" t="e">
        <f>IF(J11137="natural gas",VLOOKUP(D11137,'Cross-Page Data'!$I$4:$J$13,2,FALSE),IF(J11137="solar",VLOOKUP('Form 923'!D11137,'Cross-Page Data'!$I$14:$J$117,2,FALSE),J11137))</f>
        <v>#N/A</v>
      </c>
      <c r="J11137" t="e">
        <f>VLOOKUP(E11137,'Cross-Page Data'!$D$4:$F$48,3,FALSE)</f>
        <v>#N/A</v>
      </c>
      <c r="K11137" t="b">
        <f t="shared" si="173"/>
        <v>1</v>
      </c>
    </row>
    <row r="11138" spans="9:11">
      <c r="I11138" t="e">
        <f>IF(J11138="natural gas",VLOOKUP(D11138,'Cross-Page Data'!$I$4:$J$13,2,FALSE),IF(J11138="solar",VLOOKUP('Form 923'!D11138,'Cross-Page Data'!$I$14:$J$117,2,FALSE),J11138))</f>
        <v>#N/A</v>
      </c>
      <c r="J11138" t="e">
        <f>VLOOKUP(E11138,'Cross-Page Data'!$D$4:$F$48,3,FALSE)</f>
        <v>#N/A</v>
      </c>
      <c r="K11138" t="b">
        <f t="shared" si="173"/>
        <v>1</v>
      </c>
    </row>
    <row r="11139" spans="9:11">
      <c r="I11139" t="e">
        <f>IF(J11139="natural gas",VLOOKUP(D11139,'Cross-Page Data'!$I$4:$J$13,2,FALSE),IF(J11139="solar",VLOOKUP('Form 923'!D11139,'Cross-Page Data'!$I$14:$J$117,2,FALSE),J11139))</f>
        <v>#N/A</v>
      </c>
      <c r="J11139" t="e">
        <f>VLOOKUP(E11139,'Cross-Page Data'!$D$4:$F$48,3,FALSE)</f>
        <v>#N/A</v>
      </c>
      <c r="K11139" t="b">
        <f t="shared" si="173"/>
        <v>1</v>
      </c>
    </row>
    <row r="11140" spans="9:11">
      <c r="I11140" t="e">
        <f>IF(J11140="natural gas",VLOOKUP(D11140,'Cross-Page Data'!$I$4:$J$13,2,FALSE),IF(J11140="solar",VLOOKUP('Form 923'!D11140,'Cross-Page Data'!$I$14:$J$117,2,FALSE),J11140))</f>
        <v>#N/A</v>
      </c>
      <c r="J11140" t="e">
        <f>VLOOKUP(E11140,'Cross-Page Data'!$D$4:$F$48,3,FALSE)</f>
        <v>#N/A</v>
      </c>
      <c r="K11140" t="b">
        <f t="shared" si="173"/>
        <v>1</v>
      </c>
    </row>
    <row r="11141" spans="9:11">
      <c r="I11141" t="e">
        <f>IF(J11141="natural gas",VLOOKUP(D11141,'Cross-Page Data'!$I$4:$J$13,2,FALSE),IF(J11141="solar",VLOOKUP('Form 923'!D11141,'Cross-Page Data'!$I$14:$J$117,2,FALSE),J11141))</f>
        <v>#N/A</v>
      </c>
      <c r="J11141" t="e">
        <f>VLOOKUP(E11141,'Cross-Page Data'!$D$4:$F$48,3,FALSE)</f>
        <v>#N/A</v>
      </c>
      <c r="K11141" t="b">
        <f t="shared" si="173"/>
        <v>1</v>
      </c>
    </row>
    <row r="11142" spans="9:11">
      <c r="I11142" t="e">
        <f>IF(J11142="natural gas",VLOOKUP(D11142,'Cross-Page Data'!$I$4:$J$13,2,FALSE),IF(J11142="solar",VLOOKUP('Form 923'!D11142,'Cross-Page Data'!$I$14:$J$117,2,FALSE),J11142))</f>
        <v>#N/A</v>
      </c>
      <c r="J11142" t="e">
        <f>VLOOKUP(E11142,'Cross-Page Data'!$D$4:$F$48,3,FALSE)</f>
        <v>#N/A</v>
      </c>
      <c r="K11142" t="b">
        <f t="shared" si="173"/>
        <v>1</v>
      </c>
    </row>
    <row r="11143" spans="9:11">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c r="I11144" t="e">
        <f>IF(J11144="natural gas",VLOOKUP(D11144,'Cross-Page Data'!$I$4:$J$13,2,FALSE),IF(J11144="solar",VLOOKUP('Form 923'!D11144,'Cross-Page Data'!$I$14:$J$117,2,FALSE),J11144))</f>
        <v>#N/A</v>
      </c>
      <c r="J11144" t="e">
        <f>VLOOKUP(E11144,'Cross-Page Data'!$D$4:$F$48,3,FALSE)</f>
        <v>#N/A</v>
      </c>
      <c r="K11144" t="b">
        <f t="shared" si="174"/>
        <v>1</v>
      </c>
    </row>
    <row r="11145" spans="9:11">
      <c r="I11145" t="e">
        <f>IF(J11145="natural gas",VLOOKUP(D11145,'Cross-Page Data'!$I$4:$J$13,2,FALSE),IF(J11145="solar",VLOOKUP('Form 923'!D11145,'Cross-Page Data'!$I$14:$J$117,2,FALSE),J11145))</f>
        <v>#N/A</v>
      </c>
      <c r="J11145" t="e">
        <f>VLOOKUP(E11145,'Cross-Page Data'!$D$4:$F$48,3,FALSE)</f>
        <v>#N/A</v>
      </c>
      <c r="K11145" t="b">
        <f t="shared" si="174"/>
        <v>1</v>
      </c>
    </row>
    <row r="11146" spans="9:11">
      <c r="I11146" t="e">
        <f>IF(J11146="natural gas",VLOOKUP(D11146,'Cross-Page Data'!$I$4:$J$13,2,FALSE),IF(J11146="solar",VLOOKUP('Form 923'!D11146,'Cross-Page Data'!$I$14:$J$117,2,FALSE),J11146))</f>
        <v>#N/A</v>
      </c>
      <c r="J11146" t="e">
        <f>VLOOKUP(E11146,'Cross-Page Data'!$D$4:$F$48,3,FALSE)</f>
        <v>#N/A</v>
      </c>
      <c r="K11146" t="b">
        <f t="shared" si="174"/>
        <v>1</v>
      </c>
    </row>
    <row r="11147" spans="9:11">
      <c r="I11147" t="e">
        <f>IF(J11147="natural gas",VLOOKUP(D11147,'Cross-Page Data'!$I$4:$J$13,2,FALSE),IF(J11147="solar",VLOOKUP('Form 923'!D11147,'Cross-Page Data'!$I$14:$J$117,2,FALSE),J11147))</f>
        <v>#N/A</v>
      </c>
      <c r="J11147" t="e">
        <f>VLOOKUP(E11147,'Cross-Page Data'!$D$4:$F$48,3,FALSE)</f>
        <v>#N/A</v>
      </c>
      <c r="K11147" t="b">
        <f t="shared" si="174"/>
        <v>1</v>
      </c>
    </row>
    <row r="11148" spans="9:11">
      <c r="I11148" t="e">
        <f>IF(J11148="natural gas",VLOOKUP(D11148,'Cross-Page Data'!$I$4:$J$13,2,FALSE),IF(J11148="solar",VLOOKUP('Form 923'!D11148,'Cross-Page Data'!$I$14:$J$117,2,FALSE),J11148))</f>
        <v>#N/A</v>
      </c>
      <c r="J11148" t="e">
        <f>VLOOKUP(E11148,'Cross-Page Data'!$D$4:$F$48,3,FALSE)</f>
        <v>#N/A</v>
      </c>
      <c r="K11148" t="b">
        <f t="shared" si="174"/>
        <v>1</v>
      </c>
    </row>
    <row r="11149" spans="9:11">
      <c r="I11149" t="e">
        <f>IF(J11149="natural gas",VLOOKUP(D11149,'Cross-Page Data'!$I$4:$J$13,2,FALSE),IF(J11149="solar",VLOOKUP('Form 923'!D11149,'Cross-Page Data'!$I$14:$J$117,2,FALSE),J11149))</f>
        <v>#N/A</v>
      </c>
      <c r="J11149" t="e">
        <f>VLOOKUP(E11149,'Cross-Page Data'!$D$4:$F$48,3,FALSE)</f>
        <v>#N/A</v>
      </c>
      <c r="K11149" t="b">
        <f t="shared" si="174"/>
        <v>1</v>
      </c>
    </row>
    <row r="11150" spans="9:11">
      <c r="I11150" t="e">
        <f>IF(J11150="natural gas",VLOOKUP(D11150,'Cross-Page Data'!$I$4:$J$13,2,FALSE),IF(J11150="solar",VLOOKUP('Form 923'!D11150,'Cross-Page Data'!$I$14:$J$117,2,FALSE),J11150))</f>
        <v>#N/A</v>
      </c>
      <c r="J11150" t="e">
        <f>VLOOKUP(E11150,'Cross-Page Data'!$D$4:$F$48,3,FALSE)</f>
        <v>#N/A</v>
      </c>
      <c r="K11150" t="b">
        <f t="shared" si="174"/>
        <v>1</v>
      </c>
    </row>
    <row r="11151" spans="9:11">
      <c r="I11151" t="e">
        <f>IF(J11151="natural gas",VLOOKUP(D11151,'Cross-Page Data'!$I$4:$J$13,2,FALSE),IF(J11151="solar",VLOOKUP('Form 923'!D11151,'Cross-Page Data'!$I$14:$J$117,2,FALSE),J11151))</f>
        <v>#N/A</v>
      </c>
      <c r="J11151" t="e">
        <f>VLOOKUP(E11151,'Cross-Page Data'!$D$4:$F$48,3,FALSE)</f>
        <v>#N/A</v>
      </c>
      <c r="K11151" t="b">
        <f t="shared" si="174"/>
        <v>1</v>
      </c>
    </row>
    <row r="11152" spans="9:11">
      <c r="I11152" t="e">
        <f>IF(J11152="natural gas",VLOOKUP(D11152,'Cross-Page Data'!$I$4:$J$13,2,FALSE),IF(J11152="solar",VLOOKUP('Form 923'!D11152,'Cross-Page Data'!$I$14:$J$117,2,FALSE),J11152))</f>
        <v>#N/A</v>
      </c>
      <c r="J11152" t="e">
        <f>VLOOKUP(E11152,'Cross-Page Data'!$D$4:$F$48,3,FALSE)</f>
        <v>#N/A</v>
      </c>
      <c r="K11152" t="b">
        <f t="shared" si="174"/>
        <v>1</v>
      </c>
    </row>
    <row r="11153" spans="9:11">
      <c r="I11153" t="e">
        <f>IF(J11153="natural gas",VLOOKUP(D11153,'Cross-Page Data'!$I$4:$J$13,2,FALSE),IF(J11153="solar",VLOOKUP('Form 923'!D11153,'Cross-Page Data'!$I$14:$J$117,2,FALSE),J11153))</f>
        <v>#N/A</v>
      </c>
      <c r="J11153" t="e">
        <f>VLOOKUP(E11153,'Cross-Page Data'!$D$4:$F$48,3,FALSE)</f>
        <v>#N/A</v>
      </c>
      <c r="K11153" t="b">
        <f t="shared" si="174"/>
        <v>1</v>
      </c>
    </row>
    <row r="11154" spans="9:11">
      <c r="I11154" t="e">
        <f>IF(J11154="natural gas",VLOOKUP(D11154,'Cross-Page Data'!$I$4:$J$13,2,FALSE),IF(J11154="solar",VLOOKUP('Form 923'!D11154,'Cross-Page Data'!$I$14:$J$117,2,FALSE),J11154))</f>
        <v>#N/A</v>
      </c>
      <c r="J11154" t="e">
        <f>VLOOKUP(E11154,'Cross-Page Data'!$D$4:$F$48,3,FALSE)</f>
        <v>#N/A</v>
      </c>
      <c r="K11154" t="b">
        <f t="shared" si="174"/>
        <v>1</v>
      </c>
    </row>
    <row r="11155" spans="9:11">
      <c r="I11155" t="e">
        <f>IF(J11155="natural gas",VLOOKUP(D11155,'Cross-Page Data'!$I$4:$J$13,2,FALSE),IF(J11155="solar",VLOOKUP('Form 923'!D11155,'Cross-Page Data'!$I$14:$J$117,2,FALSE),J11155))</f>
        <v>#N/A</v>
      </c>
      <c r="J11155" t="e">
        <f>VLOOKUP(E11155,'Cross-Page Data'!$D$4:$F$48,3,FALSE)</f>
        <v>#N/A</v>
      </c>
      <c r="K11155" t="b">
        <f t="shared" si="174"/>
        <v>1</v>
      </c>
    </row>
    <row r="11156" spans="9:11">
      <c r="I11156" t="e">
        <f>IF(J11156="natural gas",VLOOKUP(D11156,'Cross-Page Data'!$I$4:$J$13,2,FALSE),IF(J11156="solar",VLOOKUP('Form 923'!D11156,'Cross-Page Data'!$I$14:$J$117,2,FALSE),J11156))</f>
        <v>#N/A</v>
      </c>
      <c r="J11156" t="e">
        <f>VLOOKUP(E11156,'Cross-Page Data'!$D$4:$F$48,3,FALSE)</f>
        <v>#N/A</v>
      </c>
      <c r="K11156" t="b">
        <f t="shared" si="174"/>
        <v>1</v>
      </c>
    </row>
    <row r="11157" spans="9:11">
      <c r="I11157" t="e">
        <f>IF(J11157="natural gas",VLOOKUP(D11157,'Cross-Page Data'!$I$4:$J$13,2,FALSE),IF(J11157="solar",VLOOKUP('Form 923'!D11157,'Cross-Page Data'!$I$14:$J$117,2,FALSE),J11157))</f>
        <v>#N/A</v>
      </c>
      <c r="J11157" t="e">
        <f>VLOOKUP(E11157,'Cross-Page Data'!$D$4:$F$48,3,FALSE)</f>
        <v>#N/A</v>
      </c>
      <c r="K11157" t="b">
        <f t="shared" si="174"/>
        <v>1</v>
      </c>
    </row>
    <row r="11158" spans="9:11">
      <c r="I11158" t="e">
        <f>IF(J11158="natural gas",VLOOKUP(D11158,'Cross-Page Data'!$I$4:$J$13,2,FALSE),IF(J11158="solar",VLOOKUP('Form 923'!D11158,'Cross-Page Data'!$I$14:$J$117,2,FALSE),J11158))</f>
        <v>#N/A</v>
      </c>
      <c r="J11158" t="e">
        <f>VLOOKUP(E11158,'Cross-Page Data'!$D$4:$F$48,3,FALSE)</f>
        <v>#N/A</v>
      </c>
      <c r="K11158" t="b">
        <f t="shared" si="174"/>
        <v>1</v>
      </c>
    </row>
    <row r="11159" spans="9:11">
      <c r="I11159" t="e">
        <f>IF(J11159="natural gas",VLOOKUP(D11159,'Cross-Page Data'!$I$4:$J$13,2,FALSE),IF(J11159="solar",VLOOKUP('Form 923'!D11159,'Cross-Page Data'!$I$14:$J$117,2,FALSE),J11159))</f>
        <v>#N/A</v>
      </c>
      <c r="J11159" t="e">
        <f>VLOOKUP(E11159,'Cross-Page Data'!$D$4:$F$48,3,FALSE)</f>
        <v>#N/A</v>
      </c>
      <c r="K11159" t="b">
        <f t="shared" si="174"/>
        <v>1</v>
      </c>
    </row>
    <row r="11160" spans="9:11">
      <c r="I11160" t="e">
        <f>IF(J11160="natural gas",VLOOKUP(D11160,'Cross-Page Data'!$I$4:$J$13,2,FALSE),IF(J11160="solar",VLOOKUP('Form 923'!D11160,'Cross-Page Data'!$I$14:$J$117,2,FALSE),J11160))</f>
        <v>#N/A</v>
      </c>
      <c r="J11160" t="e">
        <f>VLOOKUP(E11160,'Cross-Page Data'!$D$4:$F$48,3,FALSE)</f>
        <v>#N/A</v>
      </c>
      <c r="K11160" t="b">
        <f t="shared" si="174"/>
        <v>1</v>
      </c>
    </row>
    <row r="11161" spans="9:11">
      <c r="I11161" t="e">
        <f>IF(J11161="natural gas",VLOOKUP(D11161,'Cross-Page Data'!$I$4:$J$13,2,FALSE),IF(J11161="solar",VLOOKUP('Form 923'!D11161,'Cross-Page Data'!$I$14:$J$117,2,FALSE),J11161))</f>
        <v>#N/A</v>
      </c>
      <c r="J11161" t="e">
        <f>VLOOKUP(E11161,'Cross-Page Data'!$D$4:$F$48,3,FALSE)</f>
        <v>#N/A</v>
      </c>
      <c r="K11161" t="b">
        <f t="shared" si="174"/>
        <v>1</v>
      </c>
    </row>
    <row r="11162" spans="9:11">
      <c r="I11162" t="e">
        <f>IF(J11162="natural gas",VLOOKUP(D11162,'Cross-Page Data'!$I$4:$J$13,2,FALSE),IF(J11162="solar",VLOOKUP('Form 923'!D11162,'Cross-Page Data'!$I$14:$J$117,2,FALSE),J11162))</f>
        <v>#N/A</v>
      </c>
      <c r="J11162" t="e">
        <f>VLOOKUP(E11162,'Cross-Page Data'!$D$4:$F$48,3,FALSE)</f>
        <v>#N/A</v>
      </c>
      <c r="K11162" t="b">
        <f t="shared" si="174"/>
        <v>1</v>
      </c>
    </row>
    <row r="11163" spans="9:11">
      <c r="I11163" t="e">
        <f>IF(J11163="natural gas",VLOOKUP(D11163,'Cross-Page Data'!$I$4:$J$13,2,FALSE),IF(J11163="solar",VLOOKUP('Form 923'!D11163,'Cross-Page Data'!$I$14:$J$117,2,FALSE),J11163))</f>
        <v>#N/A</v>
      </c>
      <c r="J11163" t="e">
        <f>VLOOKUP(E11163,'Cross-Page Data'!$D$4:$F$48,3,FALSE)</f>
        <v>#N/A</v>
      </c>
      <c r="K11163" t="b">
        <f t="shared" si="174"/>
        <v>1</v>
      </c>
    </row>
    <row r="11164" spans="9:11">
      <c r="I11164" t="e">
        <f>IF(J11164="natural gas",VLOOKUP(D11164,'Cross-Page Data'!$I$4:$J$13,2,FALSE),IF(J11164="solar",VLOOKUP('Form 923'!D11164,'Cross-Page Data'!$I$14:$J$117,2,FALSE),J11164))</f>
        <v>#N/A</v>
      </c>
      <c r="J11164" t="e">
        <f>VLOOKUP(E11164,'Cross-Page Data'!$D$4:$F$48,3,FALSE)</f>
        <v>#N/A</v>
      </c>
      <c r="K11164" t="b">
        <f t="shared" si="174"/>
        <v>1</v>
      </c>
    </row>
    <row r="11165" spans="9:11">
      <c r="I11165" t="e">
        <f>IF(J11165="natural gas",VLOOKUP(D11165,'Cross-Page Data'!$I$4:$J$13,2,FALSE),IF(J11165="solar",VLOOKUP('Form 923'!D11165,'Cross-Page Data'!$I$14:$J$117,2,FALSE),J11165))</f>
        <v>#N/A</v>
      </c>
      <c r="J11165" t="e">
        <f>VLOOKUP(E11165,'Cross-Page Data'!$D$4:$F$48,3,FALSE)</f>
        <v>#N/A</v>
      </c>
      <c r="K11165" t="b">
        <f t="shared" si="174"/>
        <v>1</v>
      </c>
    </row>
    <row r="11166" spans="9:11">
      <c r="I11166" t="e">
        <f>IF(J11166="natural gas",VLOOKUP(D11166,'Cross-Page Data'!$I$4:$J$13,2,FALSE),IF(J11166="solar",VLOOKUP('Form 923'!D11166,'Cross-Page Data'!$I$14:$J$117,2,FALSE),J11166))</f>
        <v>#N/A</v>
      </c>
      <c r="J11166" t="e">
        <f>VLOOKUP(E11166,'Cross-Page Data'!$D$4:$F$48,3,FALSE)</f>
        <v>#N/A</v>
      </c>
      <c r="K11166" t="b">
        <f t="shared" si="174"/>
        <v>1</v>
      </c>
    </row>
    <row r="11167" spans="9:11">
      <c r="I11167" t="e">
        <f>IF(J11167="natural gas",VLOOKUP(D11167,'Cross-Page Data'!$I$4:$J$13,2,FALSE),IF(J11167="solar",VLOOKUP('Form 923'!D11167,'Cross-Page Data'!$I$14:$J$117,2,FALSE),J11167))</f>
        <v>#N/A</v>
      </c>
      <c r="J11167" t="e">
        <f>VLOOKUP(E11167,'Cross-Page Data'!$D$4:$F$48,3,FALSE)</f>
        <v>#N/A</v>
      </c>
      <c r="K11167" t="b">
        <f t="shared" si="174"/>
        <v>1</v>
      </c>
    </row>
    <row r="11168" spans="9:11">
      <c r="I11168" t="e">
        <f>IF(J11168="natural gas",VLOOKUP(D11168,'Cross-Page Data'!$I$4:$J$13,2,FALSE),IF(J11168="solar",VLOOKUP('Form 923'!D11168,'Cross-Page Data'!$I$14:$J$117,2,FALSE),J11168))</f>
        <v>#N/A</v>
      </c>
      <c r="J11168" t="e">
        <f>VLOOKUP(E11168,'Cross-Page Data'!$D$4:$F$48,3,FALSE)</f>
        <v>#N/A</v>
      </c>
      <c r="K11168" t="b">
        <f t="shared" si="174"/>
        <v>1</v>
      </c>
    </row>
    <row r="11169" spans="9:11">
      <c r="I11169" t="e">
        <f>IF(J11169="natural gas",VLOOKUP(D11169,'Cross-Page Data'!$I$4:$J$13,2,FALSE),IF(J11169="solar",VLOOKUP('Form 923'!D11169,'Cross-Page Data'!$I$14:$J$117,2,FALSE),J11169))</f>
        <v>#N/A</v>
      </c>
      <c r="J11169" t="e">
        <f>VLOOKUP(E11169,'Cross-Page Data'!$D$4:$F$48,3,FALSE)</f>
        <v>#N/A</v>
      </c>
      <c r="K11169" t="b">
        <f t="shared" si="174"/>
        <v>1</v>
      </c>
    </row>
    <row r="11170" spans="9:11">
      <c r="I11170" t="e">
        <f>IF(J11170="natural gas",VLOOKUP(D11170,'Cross-Page Data'!$I$4:$J$13,2,FALSE),IF(J11170="solar",VLOOKUP('Form 923'!D11170,'Cross-Page Data'!$I$14:$J$117,2,FALSE),J11170))</f>
        <v>#N/A</v>
      </c>
      <c r="J11170" t="e">
        <f>VLOOKUP(E11170,'Cross-Page Data'!$D$4:$F$48,3,FALSE)</f>
        <v>#N/A</v>
      </c>
      <c r="K11170" t="b">
        <f t="shared" si="174"/>
        <v>1</v>
      </c>
    </row>
    <row r="11171" spans="9:11">
      <c r="I11171" t="e">
        <f>IF(J11171="natural gas",VLOOKUP(D11171,'Cross-Page Data'!$I$4:$J$13,2,FALSE),IF(J11171="solar",VLOOKUP('Form 923'!D11171,'Cross-Page Data'!$I$14:$J$117,2,FALSE),J11171))</f>
        <v>#N/A</v>
      </c>
      <c r="J11171" t="e">
        <f>VLOOKUP(E11171,'Cross-Page Data'!$D$4:$F$48,3,FALSE)</f>
        <v>#N/A</v>
      </c>
      <c r="K11171" t="b">
        <f t="shared" si="174"/>
        <v>1</v>
      </c>
    </row>
    <row r="11172" spans="9:11">
      <c r="I11172" t="e">
        <f>IF(J11172="natural gas",VLOOKUP(D11172,'Cross-Page Data'!$I$4:$J$13,2,FALSE),IF(J11172="solar",VLOOKUP('Form 923'!D11172,'Cross-Page Data'!$I$14:$J$117,2,FALSE),J11172))</f>
        <v>#N/A</v>
      </c>
      <c r="J11172" t="e">
        <f>VLOOKUP(E11172,'Cross-Page Data'!$D$4:$F$48,3,FALSE)</f>
        <v>#N/A</v>
      </c>
      <c r="K11172" t="b">
        <f t="shared" si="174"/>
        <v>1</v>
      </c>
    </row>
    <row r="11173" spans="9:11">
      <c r="I11173" t="e">
        <f>IF(J11173="natural gas",VLOOKUP(D11173,'Cross-Page Data'!$I$4:$J$13,2,FALSE),IF(J11173="solar",VLOOKUP('Form 923'!D11173,'Cross-Page Data'!$I$14:$J$117,2,FALSE),J11173))</f>
        <v>#N/A</v>
      </c>
      <c r="J11173" t="e">
        <f>VLOOKUP(E11173,'Cross-Page Data'!$D$4:$F$48,3,FALSE)</f>
        <v>#N/A</v>
      </c>
      <c r="K11173" t="b">
        <f t="shared" si="174"/>
        <v>1</v>
      </c>
    </row>
    <row r="11174" spans="9:11">
      <c r="I11174" t="e">
        <f>IF(J11174="natural gas",VLOOKUP(D11174,'Cross-Page Data'!$I$4:$J$13,2,FALSE),IF(J11174="solar",VLOOKUP('Form 923'!D11174,'Cross-Page Data'!$I$14:$J$117,2,FALSE),J11174))</f>
        <v>#N/A</v>
      </c>
      <c r="J11174" t="e">
        <f>VLOOKUP(E11174,'Cross-Page Data'!$D$4:$F$48,3,FALSE)</f>
        <v>#N/A</v>
      </c>
      <c r="K11174" t="b">
        <f t="shared" si="174"/>
        <v>1</v>
      </c>
    </row>
    <row r="11175" spans="9:11">
      <c r="I11175" t="e">
        <f>IF(J11175="natural gas",VLOOKUP(D11175,'Cross-Page Data'!$I$4:$J$13,2,FALSE),IF(J11175="solar",VLOOKUP('Form 923'!D11175,'Cross-Page Data'!$I$14:$J$117,2,FALSE),J11175))</f>
        <v>#N/A</v>
      </c>
      <c r="J11175" t="e">
        <f>VLOOKUP(E11175,'Cross-Page Data'!$D$4:$F$48,3,FALSE)</f>
        <v>#N/A</v>
      </c>
      <c r="K11175" t="b">
        <f t="shared" si="174"/>
        <v>1</v>
      </c>
    </row>
    <row r="11176" spans="9:11">
      <c r="I11176" t="e">
        <f>IF(J11176="natural gas",VLOOKUP(D11176,'Cross-Page Data'!$I$4:$J$13,2,FALSE),IF(J11176="solar",VLOOKUP('Form 923'!D11176,'Cross-Page Data'!$I$14:$J$117,2,FALSE),J11176))</f>
        <v>#N/A</v>
      </c>
      <c r="J11176" t="e">
        <f>VLOOKUP(E11176,'Cross-Page Data'!$D$4:$F$48,3,FALSE)</f>
        <v>#N/A</v>
      </c>
      <c r="K11176" t="b">
        <f t="shared" si="174"/>
        <v>1</v>
      </c>
    </row>
    <row r="11177" spans="9:11">
      <c r="I11177" t="e">
        <f>IF(J11177="natural gas",VLOOKUP(D11177,'Cross-Page Data'!$I$4:$J$13,2,FALSE),IF(J11177="solar",VLOOKUP('Form 923'!D11177,'Cross-Page Data'!$I$14:$J$117,2,FALSE),J11177))</f>
        <v>#N/A</v>
      </c>
      <c r="J11177" t="e">
        <f>VLOOKUP(E11177,'Cross-Page Data'!$D$4:$F$48,3,FALSE)</f>
        <v>#N/A</v>
      </c>
      <c r="K11177" t="b">
        <f t="shared" si="174"/>
        <v>1</v>
      </c>
    </row>
    <row r="11178" spans="9:11">
      <c r="I11178" t="e">
        <f>IF(J11178="natural gas",VLOOKUP(D11178,'Cross-Page Data'!$I$4:$J$13,2,FALSE),IF(J11178="solar",VLOOKUP('Form 923'!D11178,'Cross-Page Data'!$I$14:$J$117,2,FALSE),J11178))</f>
        <v>#N/A</v>
      </c>
      <c r="J11178" t="e">
        <f>VLOOKUP(E11178,'Cross-Page Data'!$D$4:$F$48,3,FALSE)</f>
        <v>#N/A</v>
      </c>
      <c r="K11178" t="b">
        <f t="shared" si="174"/>
        <v>1</v>
      </c>
    </row>
    <row r="11179" spans="9:11">
      <c r="I11179" t="e">
        <f>IF(J11179="natural gas",VLOOKUP(D11179,'Cross-Page Data'!$I$4:$J$13,2,FALSE),IF(J11179="solar",VLOOKUP('Form 923'!D11179,'Cross-Page Data'!$I$14:$J$117,2,FALSE),J11179))</f>
        <v>#N/A</v>
      </c>
      <c r="J11179" t="e">
        <f>VLOOKUP(E11179,'Cross-Page Data'!$D$4:$F$48,3,FALSE)</f>
        <v>#N/A</v>
      </c>
      <c r="K11179" t="b">
        <f t="shared" si="174"/>
        <v>1</v>
      </c>
    </row>
    <row r="11180" spans="9:11">
      <c r="I11180" t="e">
        <f>IF(J11180="natural gas",VLOOKUP(D11180,'Cross-Page Data'!$I$4:$J$13,2,FALSE),IF(J11180="solar",VLOOKUP('Form 923'!D11180,'Cross-Page Data'!$I$14:$J$117,2,FALSE),J11180))</f>
        <v>#N/A</v>
      </c>
      <c r="J11180" t="e">
        <f>VLOOKUP(E11180,'Cross-Page Data'!$D$4:$F$48,3,FALSE)</f>
        <v>#N/A</v>
      </c>
      <c r="K11180" t="b">
        <f t="shared" si="174"/>
        <v>1</v>
      </c>
    </row>
    <row r="11181" spans="9:11">
      <c r="I11181" t="e">
        <f>IF(J11181="natural gas",VLOOKUP(D11181,'Cross-Page Data'!$I$4:$J$13,2,FALSE),IF(J11181="solar",VLOOKUP('Form 923'!D11181,'Cross-Page Data'!$I$14:$J$117,2,FALSE),J11181))</f>
        <v>#N/A</v>
      </c>
      <c r="J11181" t="e">
        <f>VLOOKUP(E11181,'Cross-Page Data'!$D$4:$F$48,3,FALSE)</f>
        <v>#N/A</v>
      </c>
      <c r="K11181" t="b">
        <f t="shared" si="174"/>
        <v>1</v>
      </c>
    </row>
    <row r="11182" spans="9:11">
      <c r="I11182" t="e">
        <f>IF(J11182="natural gas",VLOOKUP(D11182,'Cross-Page Data'!$I$4:$J$13,2,FALSE),IF(J11182="solar",VLOOKUP('Form 923'!D11182,'Cross-Page Data'!$I$14:$J$117,2,FALSE),J11182))</f>
        <v>#N/A</v>
      </c>
      <c r="J11182" t="e">
        <f>VLOOKUP(E11182,'Cross-Page Data'!$D$4:$F$48,3,FALSE)</f>
        <v>#N/A</v>
      </c>
      <c r="K11182" t="b">
        <f t="shared" si="174"/>
        <v>1</v>
      </c>
    </row>
    <row r="11183" spans="9:11">
      <c r="I11183" t="e">
        <f>IF(J11183="natural gas",VLOOKUP(D11183,'Cross-Page Data'!$I$4:$J$13,2,FALSE),IF(J11183="solar",VLOOKUP('Form 923'!D11183,'Cross-Page Data'!$I$14:$J$117,2,FALSE),J11183))</f>
        <v>#N/A</v>
      </c>
      <c r="J11183" t="e">
        <f>VLOOKUP(E11183,'Cross-Page Data'!$D$4:$F$48,3,FALSE)</f>
        <v>#N/A</v>
      </c>
      <c r="K11183" t="b">
        <f t="shared" si="174"/>
        <v>1</v>
      </c>
    </row>
    <row r="11184" spans="9:11">
      <c r="I11184" t="e">
        <f>IF(J11184="natural gas",VLOOKUP(D11184,'Cross-Page Data'!$I$4:$J$13,2,FALSE),IF(J11184="solar",VLOOKUP('Form 923'!D11184,'Cross-Page Data'!$I$14:$J$117,2,FALSE),J11184))</f>
        <v>#N/A</v>
      </c>
      <c r="J11184" t="e">
        <f>VLOOKUP(E11184,'Cross-Page Data'!$D$4:$F$48,3,FALSE)</f>
        <v>#N/A</v>
      </c>
      <c r="K11184" t="b">
        <f t="shared" si="174"/>
        <v>1</v>
      </c>
    </row>
    <row r="11185" spans="9:11">
      <c r="I11185" t="e">
        <f>IF(J11185="natural gas",VLOOKUP(D11185,'Cross-Page Data'!$I$4:$J$13,2,FALSE),IF(J11185="solar",VLOOKUP('Form 923'!D11185,'Cross-Page Data'!$I$14:$J$117,2,FALSE),J11185))</f>
        <v>#N/A</v>
      </c>
      <c r="J11185" t="e">
        <f>VLOOKUP(E11185,'Cross-Page Data'!$D$4:$F$48,3,FALSE)</f>
        <v>#N/A</v>
      </c>
      <c r="K11185" t="b">
        <f t="shared" si="174"/>
        <v>1</v>
      </c>
    </row>
    <row r="11186" spans="9:11">
      <c r="I11186" t="e">
        <f>IF(J11186="natural gas",VLOOKUP(D11186,'Cross-Page Data'!$I$4:$J$13,2,FALSE),IF(J11186="solar",VLOOKUP('Form 923'!D11186,'Cross-Page Data'!$I$14:$J$117,2,FALSE),J11186))</f>
        <v>#N/A</v>
      </c>
      <c r="J11186" t="e">
        <f>VLOOKUP(E11186,'Cross-Page Data'!$D$4:$F$48,3,FALSE)</f>
        <v>#N/A</v>
      </c>
      <c r="K11186" t="b">
        <f t="shared" si="174"/>
        <v>1</v>
      </c>
    </row>
    <row r="11187" spans="9:11">
      <c r="I11187" t="e">
        <f>IF(J11187="natural gas",VLOOKUP(D11187,'Cross-Page Data'!$I$4:$J$13,2,FALSE),IF(J11187="solar",VLOOKUP('Form 923'!D11187,'Cross-Page Data'!$I$14:$J$117,2,FALSE),J11187))</f>
        <v>#N/A</v>
      </c>
      <c r="J11187" t="e">
        <f>VLOOKUP(E11187,'Cross-Page Data'!$D$4:$F$48,3,FALSE)</f>
        <v>#N/A</v>
      </c>
      <c r="K11187" t="b">
        <f t="shared" si="174"/>
        <v>1</v>
      </c>
    </row>
    <row r="11188" spans="9:11">
      <c r="I11188" t="e">
        <f>IF(J11188="natural gas",VLOOKUP(D11188,'Cross-Page Data'!$I$4:$J$13,2,FALSE),IF(J11188="solar",VLOOKUP('Form 923'!D11188,'Cross-Page Data'!$I$14:$J$117,2,FALSE),J11188))</f>
        <v>#N/A</v>
      </c>
      <c r="J11188" t="e">
        <f>VLOOKUP(E11188,'Cross-Page Data'!$D$4:$F$48,3,FALSE)</f>
        <v>#N/A</v>
      </c>
      <c r="K11188" t="b">
        <f t="shared" si="174"/>
        <v>1</v>
      </c>
    </row>
    <row r="11189" spans="9:11">
      <c r="I11189" t="e">
        <f>IF(J11189="natural gas",VLOOKUP(D11189,'Cross-Page Data'!$I$4:$J$13,2,FALSE),IF(J11189="solar",VLOOKUP('Form 923'!D11189,'Cross-Page Data'!$I$14:$J$117,2,FALSE),J11189))</f>
        <v>#N/A</v>
      </c>
      <c r="J11189" t="e">
        <f>VLOOKUP(E11189,'Cross-Page Data'!$D$4:$F$48,3,FALSE)</f>
        <v>#N/A</v>
      </c>
      <c r="K11189" t="b">
        <f t="shared" si="174"/>
        <v>1</v>
      </c>
    </row>
    <row r="11190" spans="9:11">
      <c r="I11190" t="e">
        <f>IF(J11190="natural gas",VLOOKUP(D11190,'Cross-Page Data'!$I$4:$J$13,2,FALSE),IF(J11190="solar",VLOOKUP('Form 923'!D11190,'Cross-Page Data'!$I$14:$J$117,2,FALSE),J11190))</f>
        <v>#N/A</v>
      </c>
      <c r="J11190" t="e">
        <f>VLOOKUP(E11190,'Cross-Page Data'!$D$4:$F$48,3,FALSE)</f>
        <v>#N/A</v>
      </c>
      <c r="K11190" t="b">
        <f t="shared" si="174"/>
        <v>1</v>
      </c>
    </row>
    <row r="11191" spans="9:11">
      <c r="I11191" t="e">
        <f>IF(J11191="natural gas",VLOOKUP(D11191,'Cross-Page Data'!$I$4:$J$13,2,FALSE),IF(J11191="solar",VLOOKUP('Form 923'!D11191,'Cross-Page Data'!$I$14:$J$117,2,FALSE),J11191))</f>
        <v>#N/A</v>
      </c>
      <c r="J11191" t="e">
        <f>VLOOKUP(E11191,'Cross-Page Data'!$D$4:$F$48,3,FALSE)</f>
        <v>#N/A</v>
      </c>
      <c r="K11191" t="b">
        <f t="shared" si="174"/>
        <v>1</v>
      </c>
    </row>
    <row r="11192" spans="9:11">
      <c r="I11192" t="e">
        <f>IF(J11192="natural gas",VLOOKUP(D11192,'Cross-Page Data'!$I$4:$J$13,2,FALSE),IF(J11192="solar",VLOOKUP('Form 923'!D11192,'Cross-Page Data'!$I$14:$J$117,2,FALSE),J11192))</f>
        <v>#N/A</v>
      </c>
      <c r="J11192" t="e">
        <f>VLOOKUP(E11192,'Cross-Page Data'!$D$4:$F$48,3,FALSE)</f>
        <v>#N/A</v>
      </c>
      <c r="K11192" t="b">
        <f t="shared" si="174"/>
        <v>1</v>
      </c>
    </row>
    <row r="11193" spans="9:11">
      <c r="I11193" t="e">
        <f>IF(J11193="natural gas",VLOOKUP(D11193,'Cross-Page Data'!$I$4:$J$13,2,FALSE),IF(J11193="solar",VLOOKUP('Form 923'!D11193,'Cross-Page Data'!$I$14:$J$117,2,FALSE),J11193))</f>
        <v>#N/A</v>
      </c>
      <c r="J11193" t="e">
        <f>VLOOKUP(E11193,'Cross-Page Data'!$D$4:$F$48,3,FALSE)</f>
        <v>#N/A</v>
      </c>
      <c r="K11193" t="b">
        <f t="shared" si="174"/>
        <v>1</v>
      </c>
    </row>
    <row r="11194" spans="9:11">
      <c r="I11194" t="e">
        <f>IF(J11194="natural gas",VLOOKUP(D11194,'Cross-Page Data'!$I$4:$J$13,2,FALSE),IF(J11194="solar",VLOOKUP('Form 923'!D11194,'Cross-Page Data'!$I$14:$J$117,2,FALSE),J11194))</f>
        <v>#N/A</v>
      </c>
      <c r="J11194" t="e">
        <f>VLOOKUP(E11194,'Cross-Page Data'!$D$4:$F$48,3,FALSE)</f>
        <v>#N/A</v>
      </c>
      <c r="K11194" t="b">
        <f t="shared" si="174"/>
        <v>1</v>
      </c>
    </row>
    <row r="11195" spans="9:11">
      <c r="I11195" t="e">
        <f>IF(J11195="natural gas",VLOOKUP(D11195,'Cross-Page Data'!$I$4:$J$13,2,FALSE),IF(J11195="solar",VLOOKUP('Form 923'!D11195,'Cross-Page Data'!$I$14:$J$117,2,FALSE),J11195))</f>
        <v>#N/A</v>
      </c>
      <c r="J11195" t="e">
        <f>VLOOKUP(E11195,'Cross-Page Data'!$D$4:$F$48,3,FALSE)</f>
        <v>#N/A</v>
      </c>
      <c r="K11195" t="b">
        <f t="shared" si="174"/>
        <v>1</v>
      </c>
    </row>
    <row r="11196" spans="9:11">
      <c r="I11196" t="e">
        <f>IF(J11196="natural gas",VLOOKUP(D11196,'Cross-Page Data'!$I$4:$J$13,2,FALSE),IF(J11196="solar",VLOOKUP('Form 923'!D11196,'Cross-Page Data'!$I$14:$J$117,2,FALSE),J11196))</f>
        <v>#N/A</v>
      </c>
      <c r="J11196" t="e">
        <f>VLOOKUP(E11196,'Cross-Page Data'!$D$4:$F$48,3,FALSE)</f>
        <v>#N/A</v>
      </c>
      <c r="K11196" t="b">
        <f t="shared" si="174"/>
        <v>1</v>
      </c>
    </row>
    <row r="11197" spans="9:11">
      <c r="I11197" t="e">
        <f>IF(J11197="natural gas",VLOOKUP(D11197,'Cross-Page Data'!$I$4:$J$13,2,FALSE),IF(J11197="solar",VLOOKUP('Form 923'!D11197,'Cross-Page Data'!$I$14:$J$117,2,FALSE),J11197))</f>
        <v>#N/A</v>
      </c>
      <c r="J11197" t="e">
        <f>VLOOKUP(E11197,'Cross-Page Data'!$D$4:$F$48,3,FALSE)</f>
        <v>#N/A</v>
      </c>
      <c r="K11197" t="b">
        <f t="shared" si="174"/>
        <v>1</v>
      </c>
    </row>
    <row r="11198" spans="9:11">
      <c r="I11198" t="e">
        <f>IF(J11198="natural gas",VLOOKUP(D11198,'Cross-Page Data'!$I$4:$J$13,2,FALSE),IF(J11198="solar",VLOOKUP('Form 923'!D11198,'Cross-Page Data'!$I$14:$J$117,2,FALSE),J11198))</f>
        <v>#N/A</v>
      </c>
      <c r="J11198" t="e">
        <f>VLOOKUP(E11198,'Cross-Page Data'!$D$4:$F$48,3,FALSE)</f>
        <v>#N/A</v>
      </c>
      <c r="K11198" t="b">
        <f t="shared" si="174"/>
        <v>1</v>
      </c>
    </row>
    <row r="11199" spans="9:11">
      <c r="I11199" t="e">
        <f>IF(J11199="natural gas",VLOOKUP(D11199,'Cross-Page Data'!$I$4:$J$13,2,FALSE),IF(J11199="solar",VLOOKUP('Form 923'!D11199,'Cross-Page Data'!$I$14:$J$117,2,FALSE),J11199))</f>
        <v>#N/A</v>
      </c>
      <c r="J11199" t="e">
        <f>VLOOKUP(E11199,'Cross-Page Data'!$D$4:$F$48,3,FALSE)</f>
        <v>#N/A</v>
      </c>
      <c r="K11199" t="b">
        <f t="shared" si="174"/>
        <v>1</v>
      </c>
    </row>
    <row r="11200" spans="9:11">
      <c r="I11200" t="e">
        <f>IF(J11200="natural gas",VLOOKUP(D11200,'Cross-Page Data'!$I$4:$J$13,2,FALSE),IF(J11200="solar",VLOOKUP('Form 923'!D11200,'Cross-Page Data'!$I$14:$J$117,2,FALSE),J11200))</f>
        <v>#N/A</v>
      </c>
      <c r="J11200" t="e">
        <f>VLOOKUP(E11200,'Cross-Page Data'!$D$4:$F$48,3,FALSE)</f>
        <v>#N/A</v>
      </c>
      <c r="K11200" t="b">
        <f t="shared" si="174"/>
        <v>1</v>
      </c>
    </row>
    <row r="11201" spans="9:11">
      <c r="I11201" t="e">
        <f>IF(J11201="natural gas",VLOOKUP(D11201,'Cross-Page Data'!$I$4:$J$13,2,FALSE),IF(J11201="solar",VLOOKUP('Form 923'!D11201,'Cross-Page Data'!$I$14:$J$117,2,FALSE),J11201))</f>
        <v>#N/A</v>
      </c>
      <c r="J11201" t="e">
        <f>VLOOKUP(E11201,'Cross-Page Data'!$D$4:$F$48,3,FALSE)</f>
        <v>#N/A</v>
      </c>
      <c r="K11201" t="b">
        <f t="shared" si="174"/>
        <v>1</v>
      </c>
    </row>
    <row r="11202" spans="9:11">
      <c r="I11202" t="e">
        <f>IF(J11202="natural gas",VLOOKUP(D11202,'Cross-Page Data'!$I$4:$J$13,2,FALSE),IF(J11202="solar",VLOOKUP('Form 923'!D11202,'Cross-Page Data'!$I$14:$J$117,2,FALSE),J11202))</f>
        <v>#N/A</v>
      </c>
      <c r="J11202" t="e">
        <f>VLOOKUP(E11202,'Cross-Page Data'!$D$4:$F$48,3,FALSE)</f>
        <v>#N/A</v>
      </c>
      <c r="K11202" t="b">
        <f t="shared" si="174"/>
        <v>1</v>
      </c>
    </row>
    <row r="11203" spans="9:11">
      <c r="I11203" t="e">
        <f>IF(J11203="natural gas",VLOOKUP(D11203,'Cross-Page Data'!$I$4:$J$13,2,FALSE),IF(J11203="solar",VLOOKUP('Form 923'!D11203,'Cross-Page Data'!$I$14:$J$117,2,FALSE),J11203))</f>
        <v>#N/A</v>
      </c>
      <c r="J11203" t="e">
        <f>VLOOKUP(E11203,'Cross-Page Data'!$D$4:$F$48,3,FALSE)</f>
        <v>#N/A</v>
      </c>
      <c r="K11203" t="b">
        <f t="shared" si="174"/>
        <v>1</v>
      </c>
    </row>
    <row r="11204" spans="9:11">
      <c r="I11204" t="e">
        <f>IF(J11204="natural gas",VLOOKUP(D11204,'Cross-Page Data'!$I$4:$J$13,2,FALSE),IF(J11204="solar",VLOOKUP('Form 923'!D11204,'Cross-Page Data'!$I$14:$J$117,2,FALSE),J11204))</f>
        <v>#N/A</v>
      </c>
      <c r="J11204" t="e">
        <f>VLOOKUP(E11204,'Cross-Page Data'!$D$4:$F$48,3,FALSE)</f>
        <v>#N/A</v>
      </c>
      <c r="K11204" t="b">
        <f t="shared" si="174"/>
        <v>1</v>
      </c>
    </row>
    <row r="11205" spans="9:11">
      <c r="I11205" t="e">
        <f>IF(J11205="natural gas",VLOOKUP(D11205,'Cross-Page Data'!$I$4:$J$13,2,FALSE),IF(J11205="solar",VLOOKUP('Form 923'!D11205,'Cross-Page Data'!$I$14:$J$117,2,FALSE),J11205))</f>
        <v>#N/A</v>
      </c>
      <c r="J11205" t="e">
        <f>VLOOKUP(E11205,'Cross-Page Data'!$D$4:$F$48,3,FALSE)</f>
        <v>#N/A</v>
      </c>
      <c r="K11205" t="b">
        <f t="shared" si="174"/>
        <v>1</v>
      </c>
    </row>
    <row r="11206" spans="9:11">
      <c r="I11206" t="e">
        <f>IF(J11206="natural gas",VLOOKUP(D11206,'Cross-Page Data'!$I$4:$J$13,2,FALSE),IF(J11206="solar",VLOOKUP('Form 923'!D11206,'Cross-Page Data'!$I$14:$J$117,2,FALSE),J11206))</f>
        <v>#N/A</v>
      </c>
      <c r="J11206" t="e">
        <f>VLOOKUP(E11206,'Cross-Page Data'!$D$4:$F$48,3,FALSE)</f>
        <v>#N/A</v>
      </c>
      <c r="K11206" t="b">
        <f t="shared" si="174"/>
        <v>1</v>
      </c>
    </row>
    <row r="11207" spans="9:11">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c r="I11208" t="e">
        <f>IF(J11208="natural gas",VLOOKUP(D11208,'Cross-Page Data'!$I$4:$J$13,2,FALSE),IF(J11208="solar",VLOOKUP('Form 923'!D11208,'Cross-Page Data'!$I$14:$J$117,2,FALSE),J11208))</f>
        <v>#N/A</v>
      </c>
      <c r="J11208" t="e">
        <f>VLOOKUP(E11208,'Cross-Page Data'!$D$4:$F$48,3,FALSE)</f>
        <v>#N/A</v>
      </c>
      <c r="K11208" t="b">
        <f t="shared" si="175"/>
        <v>1</v>
      </c>
    </row>
    <row r="11209" spans="9:11">
      <c r="I11209" t="e">
        <f>IF(J11209="natural gas",VLOOKUP(D11209,'Cross-Page Data'!$I$4:$J$13,2,FALSE),IF(J11209="solar",VLOOKUP('Form 923'!D11209,'Cross-Page Data'!$I$14:$J$117,2,FALSE),J11209))</f>
        <v>#N/A</v>
      </c>
      <c r="J11209" t="e">
        <f>VLOOKUP(E11209,'Cross-Page Data'!$D$4:$F$48,3,FALSE)</f>
        <v>#N/A</v>
      </c>
      <c r="K11209" t="b">
        <f t="shared" si="175"/>
        <v>1</v>
      </c>
    </row>
    <row r="11210" spans="9:11">
      <c r="I11210" t="e">
        <f>IF(J11210="natural gas",VLOOKUP(D11210,'Cross-Page Data'!$I$4:$J$13,2,FALSE),IF(J11210="solar",VLOOKUP('Form 923'!D11210,'Cross-Page Data'!$I$14:$J$117,2,FALSE),J11210))</f>
        <v>#N/A</v>
      </c>
      <c r="J11210" t="e">
        <f>VLOOKUP(E11210,'Cross-Page Data'!$D$4:$F$48,3,FALSE)</f>
        <v>#N/A</v>
      </c>
      <c r="K11210" t="b">
        <f t="shared" si="175"/>
        <v>1</v>
      </c>
    </row>
    <row r="11211" spans="9:11">
      <c r="I11211" t="e">
        <f>IF(J11211="natural gas",VLOOKUP(D11211,'Cross-Page Data'!$I$4:$J$13,2,FALSE),IF(J11211="solar",VLOOKUP('Form 923'!D11211,'Cross-Page Data'!$I$14:$J$117,2,FALSE),J11211))</f>
        <v>#N/A</v>
      </c>
      <c r="J11211" t="e">
        <f>VLOOKUP(E11211,'Cross-Page Data'!$D$4:$F$48,3,FALSE)</f>
        <v>#N/A</v>
      </c>
      <c r="K11211" t="b">
        <f t="shared" si="175"/>
        <v>1</v>
      </c>
    </row>
    <row r="11212" spans="9:11">
      <c r="I11212" t="e">
        <f>IF(J11212="natural gas",VLOOKUP(D11212,'Cross-Page Data'!$I$4:$J$13,2,FALSE),IF(J11212="solar",VLOOKUP('Form 923'!D11212,'Cross-Page Data'!$I$14:$J$117,2,FALSE),J11212))</f>
        <v>#N/A</v>
      </c>
      <c r="J11212" t="e">
        <f>VLOOKUP(E11212,'Cross-Page Data'!$D$4:$F$48,3,FALSE)</f>
        <v>#N/A</v>
      </c>
      <c r="K11212" t="b">
        <f t="shared" si="175"/>
        <v>1</v>
      </c>
    </row>
    <row r="11213" spans="9:11">
      <c r="I11213" t="e">
        <f>IF(J11213="natural gas",VLOOKUP(D11213,'Cross-Page Data'!$I$4:$J$13,2,FALSE),IF(J11213="solar",VLOOKUP('Form 923'!D11213,'Cross-Page Data'!$I$14:$J$117,2,FALSE),J11213))</f>
        <v>#N/A</v>
      </c>
      <c r="J11213" t="e">
        <f>VLOOKUP(E11213,'Cross-Page Data'!$D$4:$F$48,3,FALSE)</f>
        <v>#N/A</v>
      </c>
      <c r="K11213" t="b">
        <f t="shared" si="175"/>
        <v>1</v>
      </c>
    </row>
    <row r="11214" spans="9:11">
      <c r="I11214" t="e">
        <f>IF(J11214="natural gas",VLOOKUP(D11214,'Cross-Page Data'!$I$4:$J$13,2,FALSE),IF(J11214="solar",VLOOKUP('Form 923'!D11214,'Cross-Page Data'!$I$14:$J$117,2,FALSE),J11214))</f>
        <v>#N/A</v>
      </c>
      <c r="J11214" t="e">
        <f>VLOOKUP(E11214,'Cross-Page Data'!$D$4:$F$48,3,FALSE)</f>
        <v>#N/A</v>
      </c>
      <c r="K11214" t="b">
        <f t="shared" si="175"/>
        <v>1</v>
      </c>
    </row>
    <row r="11215" spans="9:11">
      <c r="I11215" t="e">
        <f>IF(J11215="natural gas",VLOOKUP(D11215,'Cross-Page Data'!$I$4:$J$13,2,FALSE),IF(J11215="solar",VLOOKUP('Form 923'!D11215,'Cross-Page Data'!$I$14:$J$117,2,FALSE),J11215))</f>
        <v>#N/A</v>
      </c>
      <c r="J11215" t="e">
        <f>VLOOKUP(E11215,'Cross-Page Data'!$D$4:$F$48,3,FALSE)</f>
        <v>#N/A</v>
      </c>
      <c r="K11215" t="b">
        <f t="shared" si="175"/>
        <v>1</v>
      </c>
    </row>
    <row r="11216" spans="9:11">
      <c r="I11216" t="e">
        <f>IF(J11216="natural gas",VLOOKUP(D11216,'Cross-Page Data'!$I$4:$J$13,2,FALSE),IF(J11216="solar",VLOOKUP('Form 923'!D11216,'Cross-Page Data'!$I$14:$J$117,2,FALSE),J11216))</f>
        <v>#N/A</v>
      </c>
      <c r="J11216" t="e">
        <f>VLOOKUP(E11216,'Cross-Page Data'!$D$4:$F$48,3,FALSE)</f>
        <v>#N/A</v>
      </c>
      <c r="K11216" t="b">
        <f t="shared" si="175"/>
        <v>1</v>
      </c>
    </row>
    <row r="11217" spans="9:11">
      <c r="I11217" t="e">
        <f>IF(J11217="natural gas",VLOOKUP(D11217,'Cross-Page Data'!$I$4:$J$13,2,FALSE),IF(J11217="solar",VLOOKUP('Form 923'!D11217,'Cross-Page Data'!$I$14:$J$117,2,FALSE),J11217))</f>
        <v>#N/A</v>
      </c>
      <c r="J11217" t="e">
        <f>VLOOKUP(E11217,'Cross-Page Data'!$D$4:$F$48,3,FALSE)</f>
        <v>#N/A</v>
      </c>
      <c r="K11217" t="b">
        <f t="shared" si="175"/>
        <v>1</v>
      </c>
    </row>
    <row r="11218" spans="9:11">
      <c r="I11218" t="e">
        <f>IF(J11218="natural gas",VLOOKUP(D11218,'Cross-Page Data'!$I$4:$J$13,2,FALSE),IF(J11218="solar",VLOOKUP('Form 923'!D11218,'Cross-Page Data'!$I$14:$J$117,2,FALSE),J11218))</f>
        <v>#N/A</v>
      </c>
      <c r="J11218" t="e">
        <f>VLOOKUP(E11218,'Cross-Page Data'!$D$4:$F$48,3,FALSE)</f>
        <v>#N/A</v>
      </c>
      <c r="K11218" t="b">
        <f t="shared" si="175"/>
        <v>1</v>
      </c>
    </row>
    <row r="11219" spans="9:11">
      <c r="I11219" t="e">
        <f>IF(J11219="natural gas",VLOOKUP(D11219,'Cross-Page Data'!$I$4:$J$13,2,FALSE),IF(J11219="solar",VLOOKUP('Form 923'!D11219,'Cross-Page Data'!$I$14:$J$117,2,FALSE),J11219))</f>
        <v>#N/A</v>
      </c>
      <c r="J11219" t="e">
        <f>VLOOKUP(E11219,'Cross-Page Data'!$D$4:$F$48,3,FALSE)</f>
        <v>#N/A</v>
      </c>
      <c r="K11219" t="b">
        <f t="shared" si="175"/>
        <v>1</v>
      </c>
    </row>
    <row r="11220" spans="9:11">
      <c r="I11220" t="e">
        <f>IF(J11220="natural gas",VLOOKUP(D11220,'Cross-Page Data'!$I$4:$J$13,2,FALSE),IF(J11220="solar",VLOOKUP('Form 923'!D11220,'Cross-Page Data'!$I$14:$J$117,2,FALSE),J11220))</f>
        <v>#N/A</v>
      </c>
      <c r="J11220" t="e">
        <f>VLOOKUP(E11220,'Cross-Page Data'!$D$4:$F$48,3,FALSE)</f>
        <v>#N/A</v>
      </c>
      <c r="K11220" t="b">
        <f t="shared" si="175"/>
        <v>1</v>
      </c>
    </row>
    <row r="11221" spans="9:11">
      <c r="I11221" t="e">
        <f>IF(J11221="natural gas",VLOOKUP(D11221,'Cross-Page Data'!$I$4:$J$13,2,FALSE),IF(J11221="solar",VLOOKUP('Form 923'!D11221,'Cross-Page Data'!$I$14:$J$117,2,FALSE),J11221))</f>
        <v>#N/A</v>
      </c>
      <c r="J11221" t="e">
        <f>VLOOKUP(E11221,'Cross-Page Data'!$D$4:$F$48,3,FALSE)</f>
        <v>#N/A</v>
      </c>
      <c r="K11221" t="b">
        <f t="shared" si="175"/>
        <v>1</v>
      </c>
    </row>
    <row r="11222" spans="9:11">
      <c r="I11222" t="e">
        <f>IF(J11222="natural gas",VLOOKUP(D11222,'Cross-Page Data'!$I$4:$J$13,2,FALSE),IF(J11222="solar",VLOOKUP('Form 923'!D11222,'Cross-Page Data'!$I$14:$J$117,2,FALSE),J11222))</f>
        <v>#N/A</v>
      </c>
      <c r="J11222" t="e">
        <f>VLOOKUP(E11222,'Cross-Page Data'!$D$4:$F$48,3,FALSE)</f>
        <v>#N/A</v>
      </c>
      <c r="K11222" t="b">
        <f t="shared" si="175"/>
        <v>1</v>
      </c>
    </row>
    <row r="11223" spans="9:11">
      <c r="I11223" t="e">
        <f>IF(J11223="natural gas",VLOOKUP(D11223,'Cross-Page Data'!$I$4:$J$13,2,FALSE),IF(J11223="solar",VLOOKUP('Form 923'!D11223,'Cross-Page Data'!$I$14:$J$117,2,FALSE),J11223))</f>
        <v>#N/A</v>
      </c>
      <c r="J11223" t="e">
        <f>VLOOKUP(E11223,'Cross-Page Data'!$D$4:$F$48,3,FALSE)</f>
        <v>#N/A</v>
      </c>
      <c r="K11223" t="b">
        <f t="shared" si="175"/>
        <v>1</v>
      </c>
    </row>
    <row r="11224" spans="9:11">
      <c r="I11224" t="e">
        <f>IF(J11224="natural gas",VLOOKUP(D11224,'Cross-Page Data'!$I$4:$J$13,2,FALSE),IF(J11224="solar",VLOOKUP('Form 923'!D11224,'Cross-Page Data'!$I$14:$J$117,2,FALSE),J11224))</f>
        <v>#N/A</v>
      </c>
      <c r="J11224" t="e">
        <f>VLOOKUP(E11224,'Cross-Page Data'!$D$4:$F$48,3,FALSE)</f>
        <v>#N/A</v>
      </c>
      <c r="K11224" t="b">
        <f t="shared" si="175"/>
        <v>1</v>
      </c>
    </row>
    <row r="11225" spans="9:11">
      <c r="I11225" t="e">
        <f>IF(J11225="natural gas",VLOOKUP(D11225,'Cross-Page Data'!$I$4:$J$13,2,FALSE),IF(J11225="solar",VLOOKUP('Form 923'!D11225,'Cross-Page Data'!$I$14:$J$117,2,FALSE),J11225))</f>
        <v>#N/A</v>
      </c>
      <c r="J11225" t="e">
        <f>VLOOKUP(E11225,'Cross-Page Data'!$D$4:$F$48,3,FALSE)</f>
        <v>#N/A</v>
      </c>
      <c r="K11225" t="b">
        <f t="shared" si="175"/>
        <v>1</v>
      </c>
    </row>
    <row r="11226" spans="9:11">
      <c r="I11226" t="e">
        <f>IF(J11226="natural gas",VLOOKUP(D11226,'Cross-Page Data'!$I$4:$J$13,2,FALSE),IF(J11226="solar",VLOOKUP('Form 923'!D11226,'Cross-Page Data'!$I$14:$J$117,2,FALSE),J11226))</f>
        <v>#N/A</v>
      </c>
      <c r="J11226" t="e">
        <f>VLOOKUP(E11226,'Cross-Page Data'!$D$4:$F$48,3,FALSE)</f>
        <v>#N/A</v>
      </c>
      <c r="K11226" t="b">
        <f t="shared" si="175"/>
        <v>1</v>
      </c>
    </row>
    <row r="11227" spans="9:11">
      <c r="I11227" t="e">
        <f>IF(J11227="natural gas",VLOOKUP(D11227,'Cross-Page Data'!$I$4:$J$13,2,FALSE),IF(J11227="solar",VLOOKUP('Form 923'!D11227,'Cross-Page Data'!$I$14:$J$117,2,FALSE),J11227))</f>
        <v>#N/A</v>
      </c>
      <c r="J11227" t="e">
        <f>VLOOKUP(E11227,'Cross-Page Data'!$D$4:$F$48,3,FALSE)</f>
        <v>#N/A</v>
      </c>
      <c r="K11227" t="b">
        <f t="shared" si="175"/>
        <v>1</v>
      </c>
    </row>
    <row r="11228" spans="9:11">
      <c r="I11228" t="e">
        <f>IF(J11228="natural gas",VLOOKUP(D11228,'Cross-Page Data'!$I$4:$J$13,2,FALSE),IF(J11228="solar",VLOOKUP('Form 923'!D11228,'Cross-Page Data'!$I$14:$J$117,2,FALSE),J11228))</f>
        <v>#N/A</v>
      </c>
      <c r="J11228" t="e">
        <f>VLOOKUP(E11228,'Cross-Page Data'!$D$4:$F$48,3,FALSE)</f>
        <v>#N/A</v>
      </c>
      <c r="K11228" t="b">
        <f t="shared" si="175"/>
        <v>1</v>
      </c>
    </row>
    <row r="11229" spans="9:11">
      <c r="I11229" t="e">
        <f>IF(J11229="natural gas",VLOOKUP(D11229,'Cross-Page Data'!$I$4:$J$13,2,FALSE),IF(J11229="solar",VLOOKUP('Form 923'!D11229,'Cross-Page Data'!$I$14:$J$117,2,FALSE),J11229))</f>
        <v>#N/A</v>
      </c>
      <c r="J11229" t="e">
        <f>VLOOKUP(E11229,'Cross-Page Data'!$D$4:$F$48,3,FALSE)</f>
        <v>#N/A</v>
      </c>
      <c r="K11229" t="b">
        <f t="shared" si="175"/>
        <v>1</v>
      </c>
    </row>
    <row r="11230" spans="9:11">
      <c r="I11230" t="e">
        <f>IF(J11230="natural gas",VLOOKUP(D11230,'Cross-Page Data'!$I$4:$J$13,2,FALSE),IF(J11230="solar",VLOOKUP('Form 923'!D11230,'Cross-Page Data'!$I$14:$J$117,2,FALSE),J11230))</f>
        <v>#N/A</v>
      </c>
      <c r="J11230" t="e">
        <f>VLOOKUP(E11230,'Cross-Page Data'!$D$4:$F$48,3,FALSE)</f>
        <v>#N/A</v>
      </c>
      <c r="K11230" t="b">
        <f t="shared" si="175"/>
        <v>1</v>
      </c>
    </row>
    <row r="11231" spans="9:11">
      <c r="I11231" t="e">
        <f>IF(J11231="natural gas",VLOOKUP(D11231,'Cross-Page Data'!$I$4:$J$13,2,FALSE),IF(J11231="solar",VLOOKUP('Form 923'!D11231,'Cross-Page Data'!$I$14:$J$117,2,FALSE),J11231))</f>
        <v>#N/A</v>
      </c>
      <c r="J11231" t="e">
        <f>VLOOKUP(E11231,'Cross-Page Data'!$D$4:$F$48,3,FALSE)</f>
        <v>#N/A</v>
      </c>
      <c r="K11231" t="b">
        <f t="shared" si="175"/>
        <v>1</v>
      </c>
    </row>
    <row r="11232" spans="9:11">
      <c r="I11232" t="e">
        <f>IF(J11232="natural gas",VLOOKUP(D11232,'Cross-Page Data'!$I$4:$J$13,2,FALSE),IF(J11232="solar",VLOOKUP('Form 923'!D11232,'Cross-Page Data'!$I$14:$J$117,2,FALSE),J11232))</f>
        <v>#N/A</v>
      </c>
      <c r="J11232" t="e">
        <f>VLOOKUP(E11232,'Cross-Page Data'!$D$4:$F$48,3,FALSE)</f>
        <v>#N/A</v>
      </c>
      <c r="K11232" t="b">
        <f t="shared" si="175"/>
        <v>1</v>
      </c>
    </row>
    <row r="11233" spans="9:11">
      <c r="I11233" t="e">
        <f>IF(J11233="natural gas",VLOOKUP(D11233,'Cross-Page Data'!$I$4:$J$13,2,FALSE),IF(J11233="solar",VLOOKUP('Form 923'!D11233,'Cross-Page Data'!$I$14:$J$117,2,FALSE),J11233))</f>
        <v>#N/A</v>
      </c>
      <c r="J11233" t="e">
        <f>VLOOKUP(E11233,'Cross-Page Data'!$D$4:$F$48,3,FALSE)</f>
        <v>#N/A</v>
      </c>
      <c r="K11233" t="b">
        <f t="shared" si="175"/>
        <v>1</v>
      </c>
    </row>
    <row r="11234" spans="9:11">
      <c r="I11234" t="e">
        <f>IF(J11234="natural gas",VLOOKUP(D11234,'Cross-Page Data'!$I$4:$J$13,2,FALSE),IF(J11234="solar",VLOOKUP('Form 923'!D11234,'Cross-Page Data'!$I$14:$J$117,2,FALSE),J11234))</f>
        <v>#N/A</v>
      </c>
      <c r="J11234" t="e">
        <f>VLOOKUP(E11234,'Cross-Page Data'!$D$4:$F$48,3,FALSE)</f>
        <v>#N/A</v>
      </c>
      <c r="K11234" t="b">
        <f t="shared" si="175"/>
        <v>1</v>
      </c>
    </row>
    <row r="11235" spans="9:11">
      <c r="I11235" t="e">
        <f>IF(J11235="natural gas",VLOOKUP(D11235,'Cross-Page Data'!$I$4:$J$13,2,FALSE),IF(J11235="solar",VLOOKUP('Form 923'!D11235,'Cross-Page Data'!$I$14:$J$117,2,FALSE),J11235))</f>
        <v>#N/A</v>
      </c>
      <c r="J11235" t="e">
        <f>VLOOKUP(E11235,'Cross-Page Data'!$D$4:$F$48,3,FALSE)</f>
        <v>#N/A</v>
      </c>
      <c r="K11235" t="b">
        <f t="shared" si="175"/>
        <v>1</v>
      </c>
    </row>
    <row r="11236" spans="9:11">
      <c r="I11236" t="e">
        <f>IF(J11236="natural gas",VLOOKUP(D11236,'Cross-Page Data'!$I$4:$J$13,2,FALSE),IF(J11236="solar",VLOOKUP('Form 923'!D11236,'Cross-Page Data'!$I$14:$J$117,2,FALSE),J11236))</f>
        <v>#N/A</v>
      </c>
      <c r="J11236" t="e">
        <f>VLOOKUP(E11236,'Cross-Page Data'!$D$4:$F$48,3,FALSE)</f>
        <v>#N/A</v>
      </c>
      <c r="K11236" t="b">
        <f t="shared" si="175"/>
        <v>1</v>
      </c>
    </row>
    <row r="11237" spans="9:11">
      <c r="I11237" t="e">
        <f>IF(J11237="natural gas",VLOOKUP(D11237,'Cross-Page Data'!$I$4:$J$13,2,FALSE),IF(J11237="solar",VLOOKUP('Form 923'!D11237,'Cross-Page Data'!$I$14:$J$117,2,FALSE),J11237))</f>
        <v>#N/A</v>
      </c>
      <c r="J11237" t="e">
        <f>VLOOKUP(E11237,'Cross-Page Data'!$D$4:$F$48,3,FALSE)</f>
        <v>#N/A</v>
      </c>
      <c r="K11237" t="b">
        <f t="shared" si="175"/>
        <v>1</v>
      </c>
    </row>
    <row r="11238" spans="9:11">
      <c r="I11238" t="e">
        <f>IF(J11238="natural gas",VLOOKUP(D11238,'Cross-Page Data'!$I$4:$J$13,2,FALSE),IF(J11238="solar",VLOOKUP('Form 923'!D11238,'Cross-Page Data'!$I$14:$J$117,2,FALSE),J11238))</f>
        <v>#N/A</v>
      </c>
      <c r="J11238" t="e">
        <f>VLOOKUP(E11238,'Cross-Page Data'!$D$4:$F$48,3,FALSE)</f>
        <v>#N/A</v>
      </c>
      <c r="K11238" t="b">
        <f t="shared" si="175"/>
        <v>1</v>
      </c>
    </row>
    <row r="11239" spans="9:11">
      <c r="I11239" t="e">
        <f>IF(J11239="natural gas",VLOOKUP(D11239,'Cross-Page Data'!$I$4:$J$13,2,FALSE),IF(J11239="solar",VLOOKUP('Form 923'!D11239,'Cross-Page Data'!$I$14:$J$117,2,FALSE),J11239))</f>
        <v>#N/A</v>
      </c>
      <c r="J11239" t="e">
        <f>VLOOKUP(E11239,'Cross-Page Data'!$D$4:$F$48,3,FALSE)</f>
        <v>#N/A</v>
      </c>
      <c r="K11239" t="b">
        <f t="shared" si="175"/>
        <v>1</v>
      </c>
    </row>
    <row r="11240" spans="9:11">
      <c r="I11240" t="e">
        <f>IF(J11240="natural gas",VLOOKUP(D11240,'Cross-Page Data'!$I$4:$J$13,2,FALSE),IF(J11240="solar",VLOOKUP('Form 923'!D11240,'Cross-Page Data'!$I$14:$J$117,2,FALSE),J11240))</f>
        <v>#N/A</v>
      </c>
      <c r="J11240" t="e">
        <f>VLOOKUP(E11240,'Cross-Page Data'!$D$4:$F$48,3,FALSE)</f>
        <v>#N/A</v>
      </c>
      <c r="K11240" t="b">
        <f t="shared" si="175"/>
        <v>1</v>
      </c>
    </row>
    <row r="11241" spans="9:11">
      <c r="I11241" t="e">
        <f>IF(J11241="natural gas",VLOOKUP(D11241,'Cross-Page Data'!$I$4:$J$13,2,FALSE),IF(J11241="solar",VLOOKUP('Form 923'!D11241,'Cross-Page Data'!$I$14:$J$117,2,FALSE),J11241))</f>
        <v>#N/A</v>
      </c>
      <c r="J11241" t="e">
        <f>VLOOKUP(E11241,'Cross-Page Data'!$D$4:$F$48,3,FALSE)</f>
        <v>#N/A</v>
      </c>
      <c r="K11241" t="b">
        <f t="shared" si="175"/>
        <v>1</v>
      </c>
    </row>
    <row r="11242" spans="9:11">
      <c r="I11242" t="e">
        <f>IF(J11242="natural gas",VLOOKUP(D11242,'Cross-Page Data'!$I$4:$J$13,2,FALSE),IF(J11242="solar",VLOOKUP('Form 923'!D11242,'Cross-Page Data'!$I$14:$J$117,2,FALSE),J11242))</f>
        <v>#N/A</v>
      </c>
      <c r="J11242" t="e">
        <f>VLOOKUP(E11242,'Cross-Page Data'!$D$4:$F$48,3,FALSE)</f>
        <v>#N/A</v>
      </c>
      <c r="K11242" t="b">
        <f t="shared" si="175"/>
        <v>1</v>
      </c>
    </row>
    <row r="11243" spans="9:11">
      <c r="I11243" t="e">
        <f>IF(J11243="natural gas",VLOOKUP(D11243,'Cross-Page Data'!$I$4:$J$13,2,FALSE),IF(J11243="solar",VLOOKUP('Form 923'!D11243,'Cross-Page Data'!$I$14:$J$117,2,FALSE),J11243))</f>
        <v>#N/A</v>
      </c>
      <c r="J11243" t="e">
        <f>VLOOKUP(E11243,'Cross-Page Data'!$D$4:$F$48,3,FALSE)</f>
        <v>#N/A</v>
      </c>
      <c r="K11243" t="b">
        <f t="shared" si="175"/>
        <v>1</v>
      </c>
    </row>
    <row r="11244" spans="9:11">
      <c r="I11244" t="e">
        <f>IF(J11244="natural gas",VLOOKUP(D11244,'Cross-Page Data'!$I$4:$J$13,2,FALSE),IF(J11244="solar",VLOOKUP('Form 923'!D11244,'Cross-Page Data'!$I$14:$J$117,2,FALSE),J11244))</f>
        <v>#N/A</v>
      </c>
      <c r="J11244" t="e">
        <f>VLOOKUP(E11244,'Cross-Page Data'!$D$4:$F$48,3,FALSE)</f>
        <v>#N/A</v>
      </c>
      <c r="K11244" t="b">
        <f t="shared" si="175"/>
        <v>1</v>
      </c>
    </row>
    <row r="11245" spans="9:11">
      <c r="I11245" t="e">
        <f>IF(J11245="natural gas",VLOOKUP(D11245,'Cross-Page Data'!$I$4:$J$13,2,FALSE),IF(J11245="solar",VLOOKUP('Form 923'!D11245,'Cross-Page Data'!$I$14:$J$117,2,FALSE),J11245))</f>
        <v>#N/A</v>
      </c>
      <c r="J11245" t="e">
        <f>VLOOKUP(E11245,'Cross-Page Data'!$D$4:$F$48,3,FALSE)</f>
        <v>#N/A</v>
      </c>
      <c r="K11245" t="b">
        <f t="shared" si="175"/>
        <v>1</v>
      </c>
    </row>
    <row r="11246" spans="9:11">
      <c r="I11246" t="e">
        <f>IF(J11246="natural gas",VLOOKUP(D11246,'Cross-Page Data'!$I$4:$J$13,2,FALSE),IF(J11246="solar",VLOOKUP('Form 923'!D11246,'Cross-Page Data'!$I$14:$J$117,2,FALSE),J11246))</f>
        <v>#N/A</v>
      </c>
      <c r="J11246" t="e">
        <f>VLOOKUP(E11246,'Cross-Page Data'!$D$4:$F$48,3,FALSE)</f>
        <v>#N/A</v>
      </c>
      <c r="K11246" t="b">
        <f t="shared" si="175"/>
        <v>1</v>
      </c>
    </row>
    <row r="11247" spans="9:11">
      <c r="I11247" t="e">
        <f>IF(J11247="natural gas",VLOOKUP(D11247,'Cross-Page Data'!$I$4:$J$13,2,FALSE),IF(J11247="solar",VLOOKUP('Form 923'!D11247,'Cross-Page Data'!$I$14:$J$117,2,FALSE),J11247))</f>
        <v>#N/A</v>
      </c>
      <c r="J11247" t="e">
        <f>VLOOKUP(E11247,'Cross-Page Data'!$D$4:$F$48,3,FALSE)</f>
        <v>#N/A</v>
      </c>
      <c r="K11247" t="b">
        <f t="shared" si="175"/>
        <v>1</v>
      </c>
    </row>
    <row r="11248" spans="9:11">
      <c r="I11248" t="e">
        <f>IF(J11248="natural gas",VLOOKUP(D11248,'Cross-Page Data'!$I$4:$J$13,2,FALSE),IF(J11248="solar",VLOOKUP('Form 923'!D11248,'Cross-Page Data'!$I$14:$J$117,2,FALSE),J11248))</f>
        <v>#N/A</v>
      </c>
      <c r="J11248" t="e">
        <f>VLOOKUP(E11248,'Cross-Page Data'!$D$4:$F$48,3,FALSE)</f>
        <v>#N/A</v>
      </c>
      <c r="K11248" t="b">
        <f t="shared" si="175"/>
        <v>1</v>
      </c>
    </row>
    <row r="11249" spans="9:11">
      <c r="I11249" t="e">
        <f>IF(J11249="natural gas",VLOOKUP(D11249,'Cross-Page Data'!$I$4:$J$13,2,FALSE),IF(J11249="solar",VLOOKUP('Form 923'!D11249,'Cross-Page Data'!$I$14:$J$117,2,FALSE),J11249))</f>
        <v>#N/A</v>
      </c>
      <c r="J11249" t="e">
        <f>VLOOKUP(E11249,'Cross-Page Data'!$D$4:$F$48,3,FALSE)</f>
        <v>#N/A</v>
      </c>
      <c r="K11249" t="b">
        <f t="shared" si="175"/>
        <v>1</v>
      </c>
    </row>
    <row r="11250" spans="9:11">
      <c r="I11250" t="e">
        <f>IF(J11250="natural gas",VLOOKUP(D11250,'Cross-Page Data'!$I$4:$J$13,2,FALSE),IF(J11250="solar",VLOOKUP('Form 923'!D11250,'Cross-Page Data'!$I$14:$J$117,2,FALSE),J11250))</f>
        <v>#N/A</v>
      </c>
      <c r="J11250" t="e">
        <f>VLOOKUP(E11250,'Cross-Page Data'!$D$4:$F$48,3,FALSE)</f>
        <v>#N/A</v>
      </c>
      <c r="K11250" t="b">
        <f t="shared" si="175"/>
        <v>1</v>
      </c>
    </row>
    <row r="11251" spans="9:11">
      <c r="I11251" t="e">
        <f>IF(J11251="natural gas",VLOOKUP(D11251,'Cross-Page Data'!$I$4:$J$13,2,FALSE),IF(J11251="solar",VLOOKUP('Form 923'!D11251,'Cross-Page Data'!$I$14:$J$117,2,FALSE),J11251))</f>
        <v>#N/A</v>
      </c>
      <c r="J11251" t="e">
        <f>VLOOKUP(E11251,'Cross-Page Data'!$D$4:$F$48,3,FALSE)</f>
        <v>#N/A</v>
      </c>
      <c r="K11251" t="b">
        <f t="shared" si="175"/>
        <v>1</v>
      </c>
    </row>
    <row r="11252" spans="9:11">
      <c r="I11252" t="e">
        <f>IF(J11252="natural gas",VLOOKUP(D11252,'Cross-Page Data'!$I$4:$J$13,2,FALSE),IF(J11252="solar",VLOOKUP('Form 923'!D11252,'Cross-Page Data'!$I$14:$J$117,2,FALSE),J11252))</f>
        <v>#N/A</v>
      </c>
      <c r="J11252" t="e">
        <f>VLOOKUP(E11252,'Cross-Page Data'!$D$4:$F$48,3,FALSE)</f>
        <v>#N/A</v>
      </c>
      <c r="K11252" t="b">
        <f t="shared" si="175"/>
        <v>1</v>
      </c>
    </row>
    <row r="11253" spans="9:11">
      <c r="I11253" t="e">
        <f>IF(J11253="natural gas",VLOOKUP(D11253,'Cross-Page Data'!$I$4:$J$13,2,FALSE),IF(J11253="solar",VLOOKUP('Form 923'!D11253,'Cross-Page Data'!$I$14:$J$117,2,FALSE),J11253))</f>
        <v>#N/A</v>
      </c>
      <c r="J11253" t="e">
        <f>VLOOKUP(E11253,'Cross-Page Data'!$D$4:$F$48,3,FALSE)</f>
        <v>#N/A</v>
      </c>
      <c r="K11253" t="b">
        <f t="shared" si="175"/>
        <v>1</v>
      </c>
    </row>
    <row r="11254" spans="9:11">
      <c r="I11254" t="e">
        <f>IF(J11254="natural gas",VLOOKUP(D11254,'Cross-Page Data'!$I$4:$J$13,2,FALSE),IF(J11254="solar",VLOOKUP('Form 923'!D11254,'Cross-Page Data'!$I$14:$J$117,2,FALSE),J11254))</f>
        <v>#N/A</v>
      </c>
      <c r="J11254" t="e">
        <f>VLOOKUP(E11254,'Cross-Page Data'!$D$4:$F$48,3,FALSE)</f>
        <v>#N/A</v>
      </c>
      <c r="K11254" t="b">
        <f t="shared" si="175"/>
        <v>1</v>
      </c>
    </row>
    <row r="11255" spans="9:11">
      <c r="I11255" t="e">
        <f>IF(J11255="natural gas",VLOOKUP(D11255,'Cross-Page Data'!$I$4:$J$13,2,FALSE),IF(J11255="solar",VLOOKUP('Form 923'!D11255,'Cross-Page Data'!$I$14:$J$117,2,FALSE),J11255))</f>
        <v>#N/A</v>
      </c>
      <c r="J11255" t="e">
        <f>VLOOKUP(E11255,'Cross-Page Data'!$D$4:$F$48,3,FALSE)</f>
        <v>#N/A</v>
      </c>
      <c r="K11255" t="b">
        <f t="shared" si="175"/>
        <v>1</v>
      </c>
    </row>
    <row r="11256" spans="9:11">
      <c r="I11256" t="e">
        <f>IF(J11256="natural gas",VLOOKUP(D11256,'Cross-Page Data'!$I$4:$J$13,2,FALSE),IF(J11256="solar",VLOOKUP('Form 923'!D11256,'Cross-Page Data'!$I$14:$J$117,2,FALSE),J11256))</f>
        <v>#N/A</v>
      </c>
      <c r="J11256" t="e">
        <f>VLOOKUP(E11256,'Cross-Page Data'!$D$4:$F$48,3,FALSE)</f>
        <v>#N/A</v>
      </c>
      <c r="K11256" t="b">
        <f t="shared" si="175"/>
        <v>1</v>
      </c>
    </row>
    <row r="11257" spans="9:11">
      <c r="I11257" t="e">
        <f>IF(J11257="natural gas",VLOOKUP(D11257,'Cross-Page Data'!$I$4:$J$13,2,FALSE),IF(J11257="solar",VLOOKUP('Form 923'!D11257,'Cross-Page Data'!$I$14:$J$117,2,FALSE),J11257))</f>
        <v>#N/A</v>
      </c>
      <c r="J11257" t="e">
        <f>VLOOKUP(E11257,'Cross-Page Data'!$D$4:$F$48,3,FALSE)</f>
        <v>#N/A</v>
      </c>
      <c r="K11257" t="b">
        <f t="shared" si="175"/>
        <v>1</v>
      </c>
    </row>
    <row r="11258" spans="9:11">
      <c r="I11258" t="e">
        <f>IF(J11258="natural gas",VLOOKUP(D11258,'Cross-Page Data'!$I$4:$J$13,2,FALSE),IF(J11258="solar",VLOOKUP('Form 923'!D11258,'Cross-Page Data'!$I$14:$J$117,2,FALSE),J11258))</f>
        <v>#N/A</v>
      </c>
      <c r="J11258" t="e">
        <f>VLOOKUP(E11258,'Cross-Page Data'!$D$4:$F$48,3,FALSE)</f>
        <v>#N/A</v>
      </c>
      <c r="K11258" t="b">
        <f t="shared" si="175"/>
        <v>1</v>
      </c>
    </row>
    <row r="11259" spans="9:11">
      <c r="I11259" t="e">
        <f>IF(J11259="natural gas",VLOOKUP(D11259,'Cross-Page Data'!$I$4:$J$13,2,FALSE),IF(J11259="solar",VLOOKUP('Form 923'!D11259,'Cross-Page Data'!$I$14:$J$117,2,FALSE),J11259))</f>
        <v>#N/A</v>
      </c>
      <c r="J11259" t="e">
        <f>VLOOKUP(E11259,'Cross-Page Data'!$D$4:$F$48,3,FALSE)</f>
        <v>#N/A</v>
      </c>
      <c r="K11259" t="b">
        <f t="shared" si="175"/>
        <v>1</v>
      </c>
    </row>
    <row r="11260" spans="9:11">
      <c r="I11260" t="e">
        <f>IF(J11260="natural gas",VLOOKUP(D11260,'Cross-Page Data'!$I$4:$J$13,2,FALSE),IF(J11260="solar",VLOOKUP('Form 923'!D11260,'Cross-Page Data'!$I$14:$J$117,2,FALSE),J11260))</f>
        <v>#N/A</v>
      </c>
      <c r="J11260" t="e">
        <f>VLOOKUP(E11260,'Cross-Page Data'!$D$4:$F$48,3,FALSE)</f>
        <v>#N/A</v>
      </c>
      <c r="K11260" t="b">
        <f t="shared" si="175"/>
        <v>1</v>
      </c>
    </row>
    <row r="11261" spans="9:11">
      <c r="I11261" t="e">
        <f>IF(J11261="natural gas",VLOOKUP(D11261,'Cross-Page Data'!$I$4:$J$13,2,FALSE),IF(J11261="solar",VLOOKUP('Form 923'!D11261,'Cross-Page Data'!$I$14:$J$117,2,FALSE),J11261))</f>
        <v>#N/A</v>
      </c>
      <c r="J11261" t="e">
        <f>VLOOKUP(E11261,'Cross-Page Data'!$D$4:$F$48,3,FALSE)</f>
        <v>#N/A</v>
      </c>
      <c r="K11261" t="b">
        <f t="shared" si="175"/>
        <v>1</v>
      </c>
    </row>
    <row r="11262" spans="9:11">
      <c r="I11262" t="e">
        <f>IF(J11262="natural gas",VLOOKUP(D11262,'Cross-Page Data'!$I$4:$J$13,2,FALSE),IF(J11262="solar",VLOOKUP('Form 923'!D11262,'Cross-Page Data'!$I$14:$J$117,2,FALSE),J11262))</f>
        <v>#N/A</v>
      </c>
      <c r="J11262" t="e">
        <f>VLOOKUP(E11262,'Cross-Page Data'!$D$4:$F$48,3,FALSE)</f>
        <v>#N/A</v>
      </c>
      <c r="K11262" t="b">
        <f t="shared" si="175"/>
        <v>1</v>
      </c>
    </row>
    <row r="11263" spans="9:11">
      <c r="I11263" t="e">
        <f>IF(J11263="natural gas",VLOOKUP(D11263,'Cross-Page Data'!$I$4:$J$13,2,FALSE),IF(J11263="solar",VLOOKUP('Form 923'!D11263,'Cross-Page Data'!$I$14:$J$117,2,FALSE),J11263))</f>
        <v>#N/A</v>
      </c>
      <c r="J11263" t="e">
        <f>VLOOKUP(E11263,'Cross-Page Data'!$D$4:$F$48,3,FALSE)</f>
        <v>#N/A</v>
      </c>
      <c r="K11263" t="b">
        <f t="shared" si="175"/>
        <v>1</v>
      </c>
    </row>
    <row r="11264" spans="9:11">
      <c r="I11264" t="e">
        <f>IF(J11264="natural gas",VLOOKUP(D11264,'Cross-Page Data'!$I$4:$J$13,2,FALSE),IF(J11264="solar",VLOOKUP('Form 923'!D11264,'Cross-Page Data'!$I$14:$J$117,2,FALSE),J11264))</f>
        <v>#N/A</v>
      </c>
      <c r="J11264" t="e">
        <f>VLOOKUP(E11264,'Cross-Page Data'!$D$4:$F$48,3,FALSE)</f>
        <v>#N/A</v>
      </c>
      <c r="K11264" t="b">
        <f t="shared" si="175"/>
        <v>1</v>
      </c>
    </row>
    <row r="11265" spans="9:11">
      <c r="I11265" t="e">
        <f>IF(J11265="natural gas",VLOOKUP(D11265,'Cross-Page Data'!$I$4:$J$13,2,FALSE),IF(J11265="solar",VLOOKUP('Form 923'!D11265,'Cross-Page Data'!$I$14:$J$117,2,FALSE),J11265))</f>
        <v>#N/A</v>
      </c>
      <c r="J11265" t="e">
        <f>VLOOKUP(E11265,'Cross-Page Data'!$D$4:$F$48,3,FALSE)</f>
        <v>#N/A</v>
      </c>
      <c r="K11265" t="b">
        <f t="shared" si="175"/>
        <v>1</v>
      </c>
    </row>
    <row r="11266" spans="9:11">
      <c r="I11266" t="e">
        <f>IF(J11266="natural gas",VLOOKUP(D11266,'Cross-Page Data'!$I$4:$J$13,2,FALSE),IF(J11266="solar",VLOOKUP('Form 923'!D11266,'Cross-Page Data'!$I$14:$J$117,2,FALSE),J11266))</f>
        <v>#N/A</v>
      </c>
      <c r="J11266" t="e">
        <f>VLOOKUP(E11266,'Cross-Page Data'!$D$4:$F$48,3,FALSE)</f>
        <v>#N/A</v>
      </c>
      <c r="K11266" t="b">
        <f t="shared" si="175"/>
        <v>1</v>
      </c>
    </row>
    <row r="11267" spans="9:11">
      <c r="I11267" t="e">
        <f>IF(J11267="natural gas",VLOOKUP(D11267,'Cross-Page Data'!$I$4:$J$13,2,FALSE),IF(J11267="solar",VLOOKUP('Form 923'!D11267,'Cross-Page Data'!$I$14:$J$117,2,FALSE),J11267))</f>
        <v>#N/A</v>
      </c>
      <c r="J11267" t="e">
        <f>VLOOKUP(E11267,'Cross-Page Data'!$D$4:$F$48,3,FALSE)</f>
        <v>#N/A</v>
      </c>
      <c r="K11267" t="b">
        <f t="shared" si="175"/>
        <v>1</v>
      </c>
    </row>
    <row r="11268" spans="9:11">
      <c r="I11268" t="e">
        <f>IF(J11268="natural gas",VLOOKUP(D11268,'Cross-Page Data'!$I$4:$J$13,2,FALSE),IF(J11268="solar",VLOOKUP('Form 923'!D11268,'Cross-Page Data'!$I$14:$J$117,2,FALSE),J11268))</f>
        <v>#N/A</v>
      </c>
      <c r="J11268" t="e">
        <f>VLOOKUP(E11268,'Cross-Page Data'!$D$4:$F$48,3,FALSE)</f>
        <v>#N/A</v>
      </c>
      <c r="K11268" t="b">
        <f t="shared" si="175"/>
        <v>1</v>
      </c>
    </row>
    <row r="11269" spans="9:11">
      <c r="I11269" t="e">
        <f>IF(J11269="natural gas",VLOOKUP(D11269,'Cross-Page Data'!$I$4:$J$13,2,FALSE),IF(J11269="solar",VLOOKUP('Form 923'!D11269,'Cross-Page Data'!$I$14:$J$117,2,FALSE),J11269))</f>
        <v>#N/A</v>
      </c>
      <c r="J11269" t="e">
        <f>VLOOKUP(E11269,'Cross-Page Data'!$D$4:$F$48,3,FALSE)</f>
        <v>#N/A</v>
      </c>
      <c r="K11269" t="b">
        <f t="shared" si="175"/>
        <v>1</v>
      </c>
    </row>
    <row r="11270" spans="9:11">
      <c r="I11270" t="e">
        <f>IF(J11270="natural gas",VLOOKUP(D11270,'Cross-Page Data'!$I$4:$J$13,2,FALSE),IF(J11270="solar",VLOOKUP('Form 923'!D11270,'Cross-Page Data'!$I$14:$J$117,2,FALSE),J11270))</f>
        <v>#N/A</v>
      </c>
      <c r="J11270" t="e">
        <f>VLOOKUP(E11270,'Cross-Page Data'!$D$4:$F$48,3,FALSE)</f>
        <v>#N/A</v>
      </c>
      <c r="K11270" t="b">
        <f t="shared" si="175"/>
        <v>1</v>
      </c>
    </row>
    <row r="11271" spans="9:11">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c r="I11272" t="e">
        <f>IF(J11272="natural gas",VLOOKUP(D11272,'Cross-Page Data'!$I$4:$J$13,2,FALSE),IF(J11272="solar",VLOOKUP('Form 923'!D11272,'Cross-Page Data'!$I$14:$J$117,2,FALSE),J11272))</f>
        <v>#N/A</v>
      </c>
      <c r="J11272" t="e">
        <f>VLOOKUP(E11272,'Cross-Page Data'!$D$4:$F$48,3,FALSE)</f>
        <v>#N/A</v>
      </c>
      <c r="K11272" t="b">
        <f t="shared" si="176"/>
        <v>1</v>
      </c>
    </row>
    <row r="11273" spans="9:11">
      <c r="I11273" t="e">
        <f>IF(J11273="natural gas",VLOOKUP(D11273,'Cross-Page Data'!$I$4:$J$13,2,FALSE),IF(J11273="solar",VLOOKUP('Form 923'!D11273,'Cross-Page Data'!$I$14:$J$117,2,FALSE),J11273))</f>
        <v>#N/A</v>
      </c>
      <c r="J11273" t="e">
        <f>VLOOKUP(E11273,'Cross-Page Data'!$D$4:$F$48,3,FALSE)</f>
        <v>#N/A</v>
      </c>
      <c r="K11273" t="b">
        <f t="shared" si="176"/>
        <v>1</v>
      </c>
    </row>
    <row r="11274" spans="9:11">
      <c r="I11274" t="e">
        <f>IF(J11274="natural gas",VLOOKUP(D11274,'Cross-Page Data'!$I$4:$J$13,2,FALSE),IF(J11274="solar",VLOOKUP('Form 923'!D11274,'Cross-Page Data'!$I$14:$J$117,2,FALSE),J11274))</f>
        <v>#N/A</v>
      </c>
      <c r="J11274" t="e">
        <f>VLOOKUP(E11274,'Cross-Page Data'!$D$4:$F$48,3,FALSE)</f>
        <v>#N/A</v>
      </c>
      <c r="K11274" t="b">
        <f t="shared" si="176"/>
        <v>1</v>
      </c>
    </row>
    <row r="11275" spans="9:11">
      <c r="I11275" t="e">
        <f>IF(J11275="natural gas",VLOOKUP(D11275,'Cross-Page Data'!$I$4:$J$13,2,FALSE),IF(J11275="solar",VLOOKUP('Form 923'!D11275,'Cross-Page Data'!$I$14:$J$117,2,FALSE),J11275))</f>
        <v>#N/A</v>
      </c>
      <c r="J11275" t="e">
        <f>VLOOKUP(E11275,'Cross-Page Data'!$D$4:$F$48,3,FALSE)</f>
        <v>#N/A</v>
      </c>
      <c r="K11275" t="b">
        <f t="shared" si="176"/>
        <v>1</v>
      </c>
    </row>
    <row r="11276" spans="9:11">
      <c r="I11276" t="e">
        <f>IF(J11276="natural gas",VLOOKUP(D11276,'Cross-Page Data'!$I$4:$J$13,2,FALSE),IF(J11276="solar",VLOOKUP('Form 923'!D11276,'Cross-Page Data'!$I$14:$J$117,2,FALSE),J11276))</f>
        <v>#N/A</v>
      </c>
      <c r="J11276" t="e">
        <f>VLOOKUP(E11276,'Cross-Page Data'!$D$4:$F$48,3,FALSE)</f>
        <v>#N/A</v>
      </c>
      <c r="K11276" t="b">
        <f t="shared" si="176"/>
        <v>1</v>
      </c>
    </row>
    <row r="11277" spans="9:11">
      <c r="I11277" t="e">
        <f>IF(J11277="natural gas",VLOOKUP(D11277,'Cross-Page Data'!$I$4:$J$13,2,FALSE),IF(J11277="solar",VLOOKUP('Form 923'!D11277,'Cross-Page Data'!$I$14:$J$117,2,FALSE),J11277))</f>
        <v>#N/A</v>
      </c>
      <c r="J11277" t="e">
        <f>VLOOKUP(E11277,'Cross-Page Data'!$D$4:$F$48,3,FALSE)</f>
        <v>#N/A</v>
      </c>
      <c r="K11277" t="b">
        <f t="shared" si="176"/>
        <v>1</v>
      </c>
    </row>
    <row r="11278" spans="9:11">
      <c r="I11278" t="e">
        <f>IF(J11278="natural gas",VLOOKUP(D11278,'Cross-Page Data'!$I$4:$J$13,2,FALSE),IF(J11278="solar",VLOOKUP('Form 923'!D11278,'Cross-Page Data'!$I$14:$J$117,2,FALSE),J11278))</f>
        <v>#N/A</v>
      </c>
      <c r="J11278" t="e">
        <f>VLOOKUP(E11278,'Cross-Page Data'!$D$4:$F$48,3,FALSE)</f>
        <v>#N/A</v>
      </c>
      <c r="K11278" t="b">
        <f t="shared" si="176"/>
        <v>1</v>
      </c>
    </row>
    <row r="11279" spans="9:11">
      <c r="I11279" t="e">
        <f>IF(J11279="natural gas",VLOOKUP(D11279,'Cross-Page Data'!$I$4:$J$13,2,FALSE),IF(J11279="solar",VLOOKUP('Form 923'!D11279,'Cross-Page Data'!$I$14:$J$117,2,FALSE),J11279))</f>
        <v>#N/A</v>
      </c>
      <c r="J11279" t="e">
        <f>VLOOKUP(E11279,'Cross-Page Data'!$D$4:$F$48,3,FALSE)</f>
        <v>#N/A</v>
      </c>
      <c r="K11279" t="b">
        <f t="shared" si="176"/>
        <v>1</v>
      </c>
    </row>
    <row r="11280" spans="9:11">
      <c r="I11280" t="e">
        <f>IF(J11280="natural gas",VLOOKUP(D11280,'Cross-Page Data'!$I$4:$J$13,2,FALSE),IF(J11280="solar",VLOOKUP('Form 923'!D11280,'Cross-Page Data'!$I$14:$J$117,2,FALSE),J11280))</f>
        <v>#N/A</v>
      </c>
      <c r="J11280" t="e">
        <f>VLOOKUP(E11280,'Cross-Page Data'!$D$4:$F$48,3,FALSE)</f>
        <v>#N/A</v>
      </c>
      <c r="K11280" t="b">
        <f t="shared" si="176"/>
        <v>1</v>
      </c>
    </row>
    <row r="11281" spans="9:11">
      <c r="I11281" t="e">
        <f>IF(J11281="natural gas",VLOOKUP(D11281,'Cross-Page Data'!$I$4:$J$13,2,FALSE),IF(J11281="solar",VLOOKUP('Form 923'!D11281,'Cross-Page Data'!$I$14:$J$117,2,FALSE),J11281))</f>
        <v>#N/A</v>
      </c>
      <c r="J11281" t="e">
        <f>VLOOKUP(E11281,'Cross-Page Data'!$D$4:$F$48,3,FALSE)</f>
        <v>#N/A</v>
      </c>
      <c r="K11281" t="b">
        <f t="shared" si="176"/>
        <v>1</v>
      </c>
    </row>
    <row r="11282" spans="9:11">
      <c r="I11282" t="e">
        <f>IF(J11282="natural gas",VLOOKUP(D11282,'Cross-Page Data'!$I$4:$J$13,2,FALSE),IF(J11282="solar",VLOOKUP('Form 923'!D11282,'Cross-Page Data'!$I$14:$J$117,2,FALSE),J11282))</f>
        <v>#N/A</v>
      </c>
      <c r="J11282" t="e">
        <f>VLOOKUP(E11282,'Cross-Page Data'!$D$4:$F$48,3,FALSE)</f>
        <v>#N/A</v>
      </c>
      <c r="K11282" t="b">
        <f t="shared" si="176"/>
        <v>1</v>
      </c>
    </row>
    <row r="11283" spans="9:11">
      <c r="I11283" t="e">
        <f>IF(J11283="natural gas",VLOOKUP(D11283,'Cross-Page Data'!$I$4:$J$13,2,FALSE),IF(J11283="solar",VLOOKUP('Form 923'!D11283,'Cross-Page Data'!$I$14:$J$117,2,FALSE),J11283))</f>
        <v>#N/A</v>
      </c>
      <c r="J11283" t="e">
        <f>VLOOKUP(E11283,'Cross-Page Data'!$D$4:$F$48,3,FALSE)</f>
        <v>#N/A</v>
      </c>
      <c r="K11283" t="b">
        <f t="shared" si="176"/>
        <v>1</v>
      </c>
    </row>
    <row r="11284" spans="9:11">
      <c r="I11284" t="e">
        <f>IF(J11284="natural gas",VLOOKUP(D11284,'Cross-Page Data'!$I$4:$J$13,2,FALSE),IF(J11284="solar",VLOOKUP('Form 923'!D11284,'Cross-Page Data'!$I$14:$J$117,2,FALSE),J11284))</f>
        <v>#N/A</v>
      </c>
      <c r="J11284" t="e">
        <f>VLOOKUP(E11284,'Cross-Page Data'!$D$4:$F$48,3,FALSE)</f>
        <v>#N/A</v>
      </c>
      <c r="K11284" t="b">
        <f t="shared" si="176"/>
        <v>1</v>
      </c>
    </row>
    <row r="11285" spans="9:11">
      <c r="I11285" t="e">
        <f>IF(J11285="natural gas",VLOOKUP(D11285,'Cross-Page Data'!$I$4:$J$13,2,FALSE),IF(J11285="solar",VLOOKUP('Form 923'!D11285,'Cross-Page Data'!$I$14:$J$117,2,FALSE),J11285))</f>
        <v>#N/A</v>
      </c>
      <c r="J11285" t="e">
        <f>VLOOKUP(E11285,'Cross-Page Data'!$D$4:$F$48,3,FALSE)</f>
        <v>#N/A</v>
      </c>
      <c r="K11285" t="b">
        <f t="shared" si="176"/>
        <v>1</v>
      </c>
    </row>
    <row r="11286" spans="9:11">
      <c r="I11286" t="e">
        <f>IF(J11286="natural gas",VLOOKUP(D11286,'Cross-Page Data'!$I$4:$J$13,2,FALSE),IF(J11286="solar",VLOOKUP('Form 923'!D11286,'Cross-Page Data'!$I$14:$J$117,2,FALSE),J11286))</f>
        <v>#N/A</v>
      </c>
      <c r="J11286" t="e">
        <f>VLOOKUP(E11286,'Cross-Page Data'!$D$4:$F$48,3,FALSE)</f>
        <v>#N/A</v>
      </c>
      <c r="K11286" t="b">
        <f t="shared" si="176"/>
        <v>1</v>
      </c>
    </row>
    <row r="11287" spans="9:11">
      <c r="I11287" t="e">
        <f>IF(J11287="natural gas",VLOOKUP(D11287,'Cross-Page Data'!$I$4:$J$13,2,FALSE),IF(J11287="solar",VLOOKUP('Form 923'!D11287,'Cross-Page Data'!$I$14:$J$117,2,FALSE),J11287))</f>
        <v>#N/A</v>
      </c>
      <c r="J11287" t="e">
        <f>VLOOKUP(E11287,'Cross-Page Data'!$D$4:$F$48,3,FALSE)</f>
        <v>#N/A</v>
      </c>
      <c r="K11287" t="b">
        <f t="shared" si="176"/>
        <v>1</v>
      </c>
    </row>
    <row r="11288" spans="9:11">
      <c r="I11288" t="e">
        <f>IF(J11288="natural gas",VLOOKUP(D11288,'Cross-Page Data'!$I$4:$J$13,2,FALSE),IF(J11288="solar",VLOOKUP('Form 923'!D11288,'Cross-Page Data'!$I$14:$J$117,2,FALSE),J11288))</f>
        <v>#N/A</v>
      </c>
      <c r="J11288" t="e">
        <f>VLOOKUP(E11288,'Cross-Page Data'!$D$4:$F$48,3,FALSE)</f>
        <v>#N/A</v>
      </c>
      <c r="K11288" t="b">
        <f t="shared" si="176"/>
        <v>1</v>
      </c>
    </row>
    <row r="11289" spans="9:11">
      <c r="I11289" t="e">
        <f>IF(J11289="natural gas",VLOOKUP(D11289,'Cross-Page Data'!$I$4:$J$13,2,FALSE),IF(J11289="solar",VLOOKUP('Form 923'!D11289,'Cross-Page Data'!$I$14:$J$117,2,FALSE),J11289))</f>
        <v>#N/A</v>
      </c>
      <c r="J11289" t="e">
        <f>VLOOKUP(E11289,'Cross-Page Data'!$D$4:$F$48,3,FALSE)</f>
        <v>#N/A</v>
      </c>
      <c r="K11289" t="b">
        <f t="shared" si="176"/>
        <v>1</v>
      </c>
    </row>
    <row r="11290" spans="9:11">
      <c r="I11290" t="e">
        <f>IF(J11290="natural gas",VLOOKUP(D11290,'Cross-Page Data'!$I$4:$J$13,2,FALSE),IF(J11290="solar",VLOOKUP('Form 923'!D11290,'Cross-Page Data'!$I$14:$J$117,2,FALSE),J11290))</f>
        <v>#N/A</v>
      </c>
      <c r="J11290" t="e">
        <f>VLOOKUP(E11290,'Cross-Page Data'!$D$4:$F$48,3,FALSE)</f>
        <v>#N/A</v>
      </c>
      <c r="K11290" t="b">
        <f t="shared" si="176"/>
        <v>1</v>
      </c>
    </row>
    <row r="11291" spans="9:11">
      <c r="I11291" t="e">
        <f>IF(J11291="natural gas",VLOOKUP(D11291,'Cross-Page Data'!$I$4:$J$13,2,FALSE),IF(J11291="solar",VLOOKUP('Form 923'!D11291,'Cross-Page Data'!$I$14:$J$117,2,FALSE),J11291))</f>
        <v>#N/A</v>
      </c>
      <c r="J11291" t="e">
        <f>VLOOKUP(E11291,'Cross-Page Data'!$D$4:$F$48,3,FALSE)</f>
        <v>#N/A</v>
      </c>
      <c r="K11291" t="b">
        <f t="shared" si="176"/>
        <v>1</v>
      </c>
    </row>
    <row r="11292" spans="9:11">
      <c r="I11292" t="e">
        <f>IF(J11292="natural gas",VLOOKUP(D11292,'Cross-Page Data'!$I$4:$J$13,2,FALSE),IF(J11292="solar",VLOOKUP('Form 923'!D11292,'Cross-Page Data'!$I$14:$J$117,2,FALSE),J11292))</f>
        <v>#N/A</v>
      </c>
      <c r="J11292" t="e">
        <f>VLOOKUP(E11292,'Cross-Page Data'!$D$4:$F$48,3,FALSE)</f>
        <v>#N/A</v>
      </c>
      <c r="K11292" t="b">
        <f t="shared" si="176"/>
        <v>1</v>
      </c>
    </row>
    <row r="11293" spans="9:11">
      <c r="I11293" t="e">
        <f>IF(J11293="natural gas",VLOOKUP(D11293,'Cross-Page Data'!$I$4:$J$13,2,FALSE),IF(J11293="solar",VLOOKUP('Form 923'!D11293,'Cross-Page Data'!$I$14:$J$117,2,FALSE),J11293))</f>
        <v>#N/A</v>
      </c>
      <c r="J11293" t="e">
        <f>VLOOKUP(E11293,'Cross-Page Data'!$D$4:$F$48,3,FALSE)</f>
        <v>#N/A</v>
      </c>
      <c r="K11293" t="b">
        <f t="shared" si="176"/>
        <v>1</v>
      </c>
    </row>
    <row r="11294" spans="9:11">
      <c r="I11294" t="e">
        <f>IF(J11294="natural gas",VLOOKUP(D11294,'Cross-Page Data'!$I$4:$J$13,2,FALSE),IF(J11294="solar",VLOOKUP('Form 923'!D11294,'Cross-Page Data'!$I$14:$J$117,2,FALSE),J11294))</f>
        <v>#N/A</v>
      </c>
      <c r="J11294" t="e">
        <f>VLOOKUP(E11294,'Cross-Page Data'!$D$4:$F$48,3,FALSE)</f>
        <v>#N/A</v>
      </c>
      <c r="K11294" t="b">
        <f t="shared" si="176"/>
        <v>1</v>
      </c>
    </row>
    <row r="11295" spans="9:11">
      <c r="I11295" t="e">
        <f>IF(J11295="natural gas",VLOOKUP(D11295,'Cross-Page Data'!$I$4:$J$13,2,FALSE),IF(J11295="solar",VLOOKUP('Form 923'!D11295,'Cross-Page Data'!$I$14:$J$117,2,FALSE),J11295))</f>
        <v>#N/A</v>
      </c>
      <c r="J11295" t="e">
        <f>VLOOKUP(E11295,'Cross-Page Data'!$D$4:$F$48,3,FALSE)</f>
        <v>#N/A</v>
      </c>
      <c r="K11295" t="b">
        <f t="shared" si="176"/>
        <v>1</v>
      </c>
    </row>
    <row r="11296" spans="9:11">
      <c r="I11296" t="e">
        <f>IF(J11296="natural gas",VLOOKUP(D11296,'Cross-Page Data'!$I$4:$J$13,2,FALSE),IF(J11296="solar",VLOOKUP('Form 923'!D11296,'Cross-Page Data'!$I$14:$J$117,2,FALSE),J11296))</f>
        <v>#N/A</v>
      </c>
      <c r="J11296" t="e">
        <f>VLOOKUP(E11296,'Cross-Page Data'!$D$4:$F$48,3,FALSE)</f>
        <v>#N/A</v>
      </c>
      <c r="K11296" t="b">
        <f t="shared" si="176"/>
        <v>1</v>
      </c>
    </row>
    <row r="11297" spans="9:11">
      <c r="I11297" t="e">
        <f>IF(J11297="natural gas",VLOOKUP(D11297,'Cross-Page Data'!$I$4:$J$13,2,FALSE),IF(J11297="solar",VLOOKUP('Form 923'!D11297,'Cross-Page Data'!$I$14:$J$117,2,FALSE),J11297))</f>
        <v>#N/A</v>
      </c>
      <c r="J11297" t="e">
        <f>VLOOKUP(E11297,'Cross-Page Data'!$D$4:$F$48,3,FALSE)</f>
        <v>#N/A</v>
      </c>
      <c r="K11297" t="b">
        <f t="shared" si="176"/>
        <v>1</v>
      </c>
    </row>
    <row r="11298" spans="9:11">
      <c r="I11298" t="e">
        <f>IF(J11298="natural gas",VLOOKUP(D11298,'Cross-Page Data'!$I$4:$J$13,2,FALSE),IF(J11298="solar",VLOOKUP('Form 923'!D11298,'Cross-Page Data'!$I$14:$J$117,2,FALSE),J11298))</f>
        <v>#N/A</v>
      </c>
      <c r="J11298" t="e">
        <f>VLOOKUP(E11298,'Cross-Page Data'!$D$4:$F$48,3,FALSE)</f>
        <v>#N/A</v>
      </c>
      <c r="K11298" t="b">
        <f t="shared" si="176"/>
        <v>1</v>
      </c>
    </row>
    <row r="11299" spans="9:11">
      <c r="I11299" t="e">
        <f>IF(J11299="natural gas",VLOOKUP(D11299,'Cross-Page Data'!$I$4:$J$13,2,FALSE),IF(J11299="solar",VLOOKUP('Form 923'!D11299,'Cross-Page Data'!$I$14:$J$117,2,FALSE),J11299))</f>
        <v>#N/A</v>
      </c>
      <c r="J11299" t="e">
        <f>VLOOKUP(E11299,'Cross-Page Data'!$D$4:$F$48,3,FALSE)</f>
        <v>#N/A</v>
      </c>
      <c r="K11299" t="b">
        <f t="shared" si="176"/>
        <v>1</v>
      </c>
    </row>
    <row r="11300" spans="9:11">
      <c r="I11300" t="e">
        <f>IF(J11300="natural gas",VLOOKUP(D11300,'Cross-Page Data'!$I$4:$J$13,2,FALSE),IF(J11300="solar",VLOOKUP('Form 923'!D11300,'Cross-Page Data'!$I$14:$J$117,2,FALSE),J11300))</f>
        <v>#N/A</v>
      </c>
      <c r="J11300" t="e">
        <f>VLOOKUP(E11300,'Cross-Page Data'!$D$4:$F$48,3,FALSE)</f>
        <v>#N/A</v>
      </c>
      <c r="K11300" t="b">
        <f t="shared" si="176"/>
        <v>1</v>
      </c>
    </row>
    <row r="11301" spans="9:11">
      <c r="I11301" t="e">
        <f>IF(J11301="natural gas",VLOOKUP(D11301,'Cross-Page Data'!$I$4:$J$13,2,FALSE),IF(J11301="solar",VLOOKUP('Form 923'!D11301,'Cross-Page Data'!$I$14:$J$117,2,FALSE),J11301))</f>
        <v>#N/A</v>
      </c>
      <c r="J11301" t="e">
        <f>VLOOKUP(E11301,'Cross-Page Data'!$D$4:$F$48,3,FALSE)</f>
        <v>#N/A</v>
      </c>
      <c r="K11301" t="b">
        <f t="shared" si="176"/>
        <v>1</v>
      </c>
    </row>
    <row r="11302" spans="9:11">
      <c r="I11302" t="e">
        <f>IF(J11302="natural gas",VLOOKUP(D11302,'Cross-Page Data'!$I$4:$J$13,2,FALSE),IF(J11302="solar",VLOOKUP('Form 923'!D11302,'Cross-Page Data'!$I$14:$J$117,2,FALSE),J11302))</f>
        <v>#N/A</v>
      </c>
      <c r="J11302" t="e">
        <f>VLOOKUP(E11302,'Cross-Page Data'!$D$4:$F$48,3,FALSE)</f>
        <v>#N/A</v>
      </c>
      <c r="K11302" t="b">
        <f t="shared" si="176"/>
        <v>1</v>
      </c>
    </row>
    <row r="11303" spans="9:11">
      <c r="I11303" t="e">
        <f>IF(J11303="natural gas",VLOOKUP(D11303,'Cross-Page Data'!$I$4:$J$13,2,FALSE),IF(J11303="solar",VLOOKUP('Form 923'!D11303,'Cross-Page Data'!$I$14:$J$117,2,FALSE),J11303))</f>
        <v>#N/A</v>
      </c>
      <c r="J11303" t="e">
        <f>VLOOKUP(E11303,'Cross-Page Data'!$D$4:$F$48,3,FALSE)</f>
        <v>#N/A</v>
      </c>
      <c r="K11303" t="b">
        <f t="shared" si="176"/>
        <v>1</v>
      </c>
    </row>
    <row r="11304" spans="9:11">
      <c r="I11304" t="e">
        <f>IF(J11304="natural gas",VLOOKUP(D11304,'Cross-Page Data'!$I$4:$J$13,2,FALSE),IF(J11304="solar",VLOOKUP('Form 923'!D11304,'Cross-Page Data'!$I$14:$J$117,2,FALSE),J11304))</f>
        <v>#N/A</v>
      </c>
      <c r="J11304" t="e">
        <f>VLOOKUP(E11304,'Cross-Page Data'!$D$4:$F$48,3,FALSE)</f>
        <v>#N/A</v>
      </c>
      <c r="K11304" t="b">
        <f t="shared" si="176"/>
        <v>1</v>
      </c>
    </row>
    <row r="11305" spans="9:11">
      <c r="I11305" t="e">
        <f>IF(J11305="natural gas",VLOOKUP(D11305,'Cross-Page Data'!$I$4:$J$13,2,FALSE),IF(J11305="solar",VLOOKUP('Form 923'!D11305,'Cross-Page Data'!$I$14:$J$117,2,FALSE),J11305))</f>
        <v>#N/A</v>
      </c>
      <c r="J11305" t="e">
        <f>VLOOKUP(E11305,'Cross-Page Data'!$D$4:$F$48,3,FALSE)</f>
        <v>#N/A</v>
      </c>
      <c r="K11305" t="b">
        <f t="shared" si="176"/>
        <v>1</v>
      </c>
    </row>
    <row r="11306" spans="9:11">
      <c r="I11306" t="e">
        <f>IF(J11306="natural gas",VLOOKUP(D11306,'Cross-Page Data'!$I$4:$J$13,2,FALSE),IF(J11306="solar",VLOOKUP('Form 923'!D11306,'Cross-Page Data'!$I$14:$J$117,2,FALSE),J11306))</f>
        <v>#N/A</v>
      </c>
      <c r="J11306" t="e">
        <f>VLOOKUP(E11306,'Cross-Page Data'!$D$4:$F$48,3,FALSE)</f>
        <v>#N/A</v>
      </c>
      <c r="K11306" t="b">
        <f t="shared" si="176"/>
        <v>1</v>
      </c>
    </row>
    <row r="11307" spans="9:11">
      <c r="I11307" t="e">
        <f>IF(J11307="natural gas",VLOOKUP(D11307,'Cross-Page Data'!$I$4:$J$13,2,FALSE),IF(J11307="solar",VLOOKUP('Form 923'!D11307,'Cross-Page Data'!$I$14:$J$117,2,FALSE),J11307))</f>
        <v>#N/A</v>
      </c>
      <c r="J11307" t="e">
        <f>VLOOKUP(E11307,'Cross-Page Data'!$D$4:$F$48,3,FALSE)</f>
        <v>#N/A</v>
      </c>
      <c r="K11307" t="b">
        <f t="shared" si="176"/>
        <v>1</v>
      </c>
    </row>
    <row r="11308" spans="9:11">
      <c r="I11308" t="e">
        <f>IF(J11308="natural gas",VLOOKUP(D11308,'Cross-Page Data'!$I$4:$J$13,2,FALSE),IF(J11308="solar",VLOOKUP('Form 923'!D11308,'Cross-Page Data'!$I$14:$J$117,2,FALSE),J11308))</f>
        <v>#N/A</v>
      </c>
      <c r="J11308" t="e">
        <f>VLOOKUP(E11308,'Cross-Page Data'!$D$4:$F$48,3,FALSE)</f>
        <v>#N/A</v>
      </c>
      <c r="K11308" t="b">
        <f t="shared" si="176"/>
        <v>1</v>
      </c>
    </row>
    <row r="11309" spans="9:11">
      <c r="I11309" t="e">
        <f>IF(J11309="natural gas",VLOOKUP(D11309,'Cross-Page Data'!$I$4:$J$13,2,FALSE),IF(J11309="solar",VLOOKUP('Form 923'!D11309,'Cross-Page Data'!$I$14:$J$117,2,FALSE),J11309))</f>
        <v>#N/A</v>
      </c>
      <c r="J11309" t="e">
        <f>VLOOKUP(E11309,'Cross-Page Data'!$D$4:$F$48,3,FALSE)</f>
        <v>#N/A</v>
      </c>
      <c r="K11309" t="b">
        <f t="shared" si="176"/>
        <v>1</v>
      </c>
    </row>
    <row r="11310" spans="9:11">
      <c r="I11310" t="e">
        <f>IF(J11310="natural gas",VLOOKUP(D11310,'Cross-Page Data'!$I$4:$J$13,2,FALSE),IF(J11310="solar",VLOOKUP('Form 923'!D11310,'Cross-Page Data'!$I$14:$J$117,2,FALSE),J11310))</f>
        <v>#N/A</v>
      </c>
      <c r="J11310" t="e">
        <f>VLOOKUP(E11310,'Cross-Page Data'!$D$4:$F$48,3,FALSE)</f>
        <v>#N/A</v>
      </c>
      <c r="K11310" t="b">
        <f t="shared" si="176"/>
        <v>1</v>
      </c>
    </row>
    <row r="11311" spans="9:11">
      <c r="I11311" t="e">
        <f>IF(J11311="natural gas",VLOOKUP(D11311,'Cross-Page Data'!$I$4:$J$13,2,FALSE),IF(J11311="solar",VLOOKUP('Form 923'!D11311,'Cross-Page Data'!$I$14:$J$117,2,FALSE),J11311))</f>
        <v>#N/A</v>
      </c>
      <c r="J11311" t="e">
        <f>VLOOKUP(E11311,'Cross-Page Data'!$D$4:$F$48,3,FALSE)</f>
        <v>#N/A</v>
      </c>
      <c r="K11311" t="b">
        <f t="shared" si="176"/>
        <v>1</v>
      </c>
    </row>
    <row r="11312" spans="9:11">
      <c r="I11312" t="e">
        <f>IF(J11312="natural gas",VLOOKUP(D11312,'Cross-Page Data'!$I$4:$J$13,2,FALSE),IF(J11312="solar",VLOOKUP('Form 923'!D11312,'Cross-Page Data'!$I$14:$J$117,2,FALSE),J11312))</f>
        <v>#N/A</v>
      </c>
      <c r="J11312" t="e">
        <f>VLOOKUP(E11312,'Cross-Page Data'!$D$4:$F$48,3,FALSE)</f>
        <v>#N/A</v>
      </c>
      <c r="K11312" t="b">
        <f t="shared" si="176"/>
        <v>1</v>
      </c>
    </row>
    <row r="11313" spans="9:11">
      <c r="I11313" t="e">
        <f>IF(J11313="natural gas",VLOOKUP(D11313,'Cross-Page Data'!$I$4:$J$13,2,FALSE),IF(J11313="solar",VLOOKUP('Form 923'!D11313,'Cross-Page Data'!$I$14:$J$117,2,FALSE),J11313))</f>
        <v>#N/A</v>
      </c>
      <c r="J11313" t="e">
        <f>VLOOKUP(E11313,'Cross-Page Data'!$D$4:$F$48,3,FALSE)</f>
        <v>#N/A</v>
      </c>
      <c r="K11313" t="b">
        <f t="shared" si="176"/>
        <v>1</v>
      </c>
    </row>
    <row r="11314" spans="9:11">
      <c r="I11314" t="e">
        <f>IF(J11314="natural gas",VLOOKUP(D11314,'Cross-Page Data'!$I$4:$J$13,2,FALSE),IF(J11314="solar",VLOOKUP('Form 923'!D11314,'Cross-Page Data'!$I$14:$J$117,2,FALSE),J11314))</f>
        <v>#N/A</v>
      </c>
      <c r="J11314" t="e">
        <f>VLOOKUP(E11314,'Cross-Page Data'!$D$4:$F$48,3,FALSE)</f>
        <v>#N/A</v>
      </c>
      <c r="K11314" t="b">
        <f t="shared" si="176"/>
        <v>1</v>
      </c>
    </row>
    <row r="11315" spans="9:11">
      <c r="I11315" t="e">
        <f>IF(J11315="natural gas",VLOOKUP(D11315,'Cross-Page Data'!$I$4:$J$13,2,FALSE),IF(J11315="solar",VLOOKUP('Form 923'!D11315,'Cross-Page Data'!$I$14:$J$117,2,FALSE),J11315))</f>
        <v>#N/A</v>
      </c>
      <c r="J11315" t="e">
        <f>VLOOKUP(E11315,'Cross-Page Data'!$D$4:$F$48,3,FALSE)</f>
        <v>#N/A</v>
      </c>
      <c r="K11315" t="b">
        <f t="shared" si="176"/>
        <v>1</v>
      </c>
    </row>
    <row r="11316" spans="9:11">
      <c r="I11316" t="e">
        <f>IF(J11316="natural gas",VLOOKUP(D11316,'Cross-Page Data'!$I$4:$J$13,2,FALSE),IF(J11316="solar",VLOOKUP('Form 923'!D11316,'Cross-Page Data'!$I$14:$J$117,2,FALSE),J11316))</f>
        <v>#N/A</v>
      </c>
      <c r="J11316" t="e">
        <f>VLOOKUP(E11316,'Cross-Page Data'!$D$4:$F$48,3,FALSE)</f>
        <v>#N/A</v>
      </c>
      <c r="K11316" t="b">
        <f t="shared" si="176"/>
        <v>1</v>
      </c>
    </row>
    <row r="11317" spans="9:11">
      <c r="I11317" t="e">
        <f>IF(J11317="natural gas",VLOOKUP(D11317,'Cross-Page Data'!$I$4:$J$13,2,FALSE),IF(J11317="solar",VLOOKUP('Form 923'!D11317,'Cross-Page Data'!$I$14:$J$117,2,FALSE),J11317))</f>
        <v>#N/A</v>
      </c>
      <c r="J11317" t="e">
        <f>VLOOKUP(E11317,'Cross-Page Data'!$D$4:$F$48,3,FALSE)</f>
        <v>#N/A</v>
      </c>
      <c r="K11317" t="b">
        <f t="shared" si="176"/>
        <v>1</v>
      </c>
    </row>
    <row r="11318" spans="9:11">
      <c r="I11318" t="e">
        <f>IF(J11318="natural gas",VLOOKUP(D11318,'Cross-Page Data'!$I$4:$J$13,2,FALSE),IF(J11318="solar",VLOOKUP('Form 923'!D11318,'Cross-Page Data'!$I$14:$J$117,2,FALSE),J11318))</f>
        <v>#N/A</v>
      </c>
      <c r="J11318" t="e">
        <f>VLOOKUP(E11318,'Cross-Page Data'!$D$4:$F$48,3,FALSE)</f>
        <v>#N/A</v>
      </c>
      <c r="K11318" t="b">
        <f t="shared" si="176"/>
        <v>1</v>
      </c>
    </row>
    <row r="11319" spans="9:11">
      <c r="I11319" t="e">
        <f>IF(J11319="natural gas",VLOOKUP(D11319,'Cross-Page Data'!$I$4:$J$13,2,FALSE),IF(J11319="solar",VLOOKUP('Form 923'!D11319,'Cross-Page Data'!$I$14:$J$117,2,FALSE),J11319))</f>
        <v>#N/A</v>
      </c>
      <c r="J11319" t="e">
        <f>VLOOKUP(E11319,'Cross-Page Data'!$D$4:$F$48,3,FALSE)</f>
        <v>#N/A</v>
      </c>
      <c r="K11319" t="b">
        <f t="shared" si="176"/>
        <v>1</v>
      </c>
    </row>
    <row r="11320" spans="9:11">
      <c r="I11320" t="e">
        <f>IF(J11320="natural gas",VLOOKUP(D11320,'Cross-Page Data'!$I$4:$J$13,2,FALSE),IF(J11320="solar",VLOOKUP('Form 923'!D11320,'Cross-Page Data'!$I$14:$J$117,2,FALSE),J11320))</f>
        <v>#N/A</v>
      </c>
      <c r="J11320" t="e">
        <f>VLOOKUP(E11320,'Cross-Page Data'!$D$4:$F$48,3,FALSE)</f>
        <v>#N/A</v>
      </c>
      <c r="K11320" t="b">
        <f t="shared" si="176"/>
        <v>1</v>
      </c>
    </row>
    <row r="11321" spans="9:11">
      <c r="I11321" t="e">
        <f>IF(J11321="natural gas",VLOOKUP(D11321,'Cross-Page Data'!$I$4:$J$13,2,FALSE),IF(J11321="solar",VLOOKUP('Form 923'!D11321,'Cross-Page Data'!$I$14:$J$117,2,FALSE),J11321))</f>
        <v>#N/A</v>
      </c>
      <c r="J11321" t="e">
        <f>VLOOKUP(E11321,'Cross-Page Data'!$D$4:$F$48,3,FALSE)</f>
        <v>#N/A</v>
      </c>
      <c r="K11321" t="b">
        <f t="shared" si="176"/>
        <v>1</v>
      </c>
    </row>
    <row r="11322" spans="9:11">
      <c r="I11322" t="e">
        <f>IF(J11322="natural gas",VLOOKUP(D11322,'Cross-Page Data'!$I$4:$J$13,2,FALSE),IF(J11322="solar",VLOOKUP('Form 923'!D11322,'Cross-Page Data'!$I$14:$J$117,2,FALSE),J11322))</f>
        <v>#N/A</v>
      </c>
      <c r="J11322" t="e">
        <f>VLOOKUP(E11322,'Cross-Page Data'!$D$4:$F$48,3,FALSE)</f>
        <v>#N/A</v>
      </c>
      <c r="K11322" t="b">
        <f t="shared" si="176"/>
        <v>1</v>
      </c>
    </row>
    <row r="11323" spans="9:11">
      <c r="I11323" t="e">
        <f>IF(J11323="natural gas",VLOOKUP(D11323,'Cross-Page Data'!$I$4:$J$13,2,FALSE),IF(J11323="solar",VLOOKUP('Form 923'!D11323,'Cross-Page Data'!$I$14:$J$117,2,FALSE),J11323))</f>
        <v>#N/A</v>
      </c>
      <c r="J11323" t="e">
        <f>VLOOKUP(E11323,'Cross-Page Data'!$D$4:$F$48,3,FALSE)</f>
        <v>#N/A</v>
      </c>
      <c r="K11323" t="b">
        <f t="shared" si="176"/>
        <v>1</v>
      </c>
    </row>
    <row r="11324" spans="9:11">
      <c r="I11324" t="e">
        <f>IF(J11324="natural gas",VLOOKUP(D11324,'Cross-Page Data'!$I$4:$J$13,2,FALSE),IF(J11324="solar",VLOOKUP('Form 923'!D11324,'Cross-Page Data'!$I$14:$J$117,2,FALSE),J11324))</f>
        <v>#N/A</v>
      </c>
      <c r="J11324" t="e">
        <f>VLOOKUP(E11324,'Cross-Page Data'!$D$4:$F$48,3,FALSE)</f>
        <v>#N/A</v>
      </c>
      <c r="K11324" t="b">
        <f t="shared" si="176"/>
        <v>1</v>
      </c>
    </row>
    <row r="11325" spans="9:11">
      <c r="I11325" t="e">
        <f>IF(J11325="natural gas",VLOOKUP(D11325,'Cross-Page Data'!$I$4:$J$13,2,FALSE),IF(J11325="solar",VLOOKUP('Form 923'!D11325,'Cross-Page Data'!$I$14:$J$117,2,FALSE),J11325))</f>
        <v>#N/A</v>
      </c>
      <c r="J11325" t="e">
        <f>VLOOKUP(E11325,'Cross-Page Data'!$D$4:$F$48,3,FALSE)</f>
        <v>#N/A</v>
      </c>
      <c r="K11325" t="b">
        <f t="shared" si="176"/>
        <v>1</v>
      </c>
    </row>
    <row r="11326" spans="9:11">
      <c r="I11326" t="e">
        <f>IF(J11326="natural gas",VLOOKUP(D11326,'Cross-Page Data'!$I$4:$J$13,2,FALSE),IF(J11326="solar",VLOOKUP('Form 923'!D11326,'Cross-Page Data'!$I$14:$J$117,2,FALSE),J11326))</f>
        <v>#N/A</v>
      </c>
      <c r="J11326" t="e">
        <f>VLOOKUP(E11326,'Cross-Page Data'!$D$4:$F$48,3,FALSE)</f>
        <v>#N/A</v>
      </c>
      <c r="K11326" t="b">
        <f t="shared" si="176"/>
        <v>1</v>
      </c>
    </row>
    <row r="11327" spans="9:11">
      <c r="I11327" t="e">
        <f>IF(J11327="natural gas",VLOOKUP(D11327,'Cross-Page Data'!$I$4:$J$13,2,FALSE),IF(J11327="solar",VLOOKUP('Form 923'!D11327,'Cross-Page Data'!$I$14:$J$117,2,FALSE),J11327))</f>
        <v>#N/A</v>
      </c>
      <c r="J11327" t="e">
        <f>VLOOKUP(E11327,'Cross-Page Data'!$D$4:$F$48,3,FALSE)</f>
        <v>#N/A</v>
      </c>
      <c r="K11327" t="b">
        <f t="shared" si="176"/>
        <v>1</v>
      </c>
    </row>
    <row r="11328" spans="9:11">
      <c r="I11328" t="e">
        <f>IF(J11328="natural gas",VLOOKUP(D11328,'Cross-Page Data'!$I$4:$J$13,2,FALSE),IF(J11328="solar",VLOOKUP('Form 923'!D11328,'Cross-Page Data'!$I$14:$J$117,2,FALSE),J11328))</f>
        <v>#N/A</v>
      </c>
      <c r="J11328" t="e">
        <f>VLOOKUP(E11328,'Cross-Page Data'!$D$4:$F$48,3,FALSE)</f>
        <v>#N/A</v>
      </c>
      <c r="K11328" t="b">
        <f t="shared" si="176"/>
        <v>1</v>
      </c>
    </row>
    <row r="11329" spans="9:11">
      <c r="I11329" t="e">
        <f>IF(J11329="natural gas",VLOOKUP(D11329,'Cross-Page Data'!$I$4:$J$13,2,FALSE),IF(J11329="solar",VLOOKUP('Form 923'!D11329,'Cross-Page Data'!$I$14:$J$117,2,FALSE),J11329))</f>
        <v>#N/A</v>
      </c>
      <c r="J11329" t="e">
        <f>VLOOKUP(E11329,'Cross-Page Data'!$D$4:$F$48,3,FALSE)</f>
        <v>#N/A</v>
      </c>
      <c r="K11329" t="b">
        <f t="shared" si="176"/>
        <v>1</v>
      </c>
    </row>
    <row r="11330" spans="9:11">
      <c r="I11330" t="e">
        <f>IF(J11330="natural gas",VLOOKUP(D11330,'Cross-Page Data'!$I$4:$J$13,2,FALSE),IF(J11330="solar",VLOOKUP('Form 923'!D11330,'Cross-Page Data'!$I$14:$J$117,2,FALSE),J11330))</f>
        <v>#N/A</v>
      </c>
      <c r="J11330" t="e">
        <f>VLOOKUP(E11330,'Cross-Page Data'!$D$4:$F$48,3,FALSE)</f>
        <v>#N/A</v>
      </c>
      <c r="K11330" t="b">
        <f t="shared" si="176"/>
        <v>1</v>
      </c>
    </row>
    <row r="11331" spans="9:11">
      <c r="I11331" t="e">
        <f>IF(J11331="natural gas",VLOOKUP(D11331,'Cross-Page Data'!$I$4:$J$13,2,FALSE),IF(J11331="solar",VLOOKUP('Form 923'!D11331,'Cross-Page Data'!$I$14:$J$117,2,FALSE),J11331))</f>
        <v>#N/A</v>
      </c>
      <c r="J11331" t="e">
        <f>VLOOKUP(E11331,'Cross-Page Data'!$D$4:$F$48,3,FALSE)</f>
        <v>#N/A</v>
      </c>
      <c r="K11331" t="b">
        <f t="shared" si="176"/>
        <v>1</v>
      </c>
    </row>
    <row r="11332" spans="9:11">
      <c r="I11332" t="e">
        <f>IF(J11332="natural gas",VLOOKUP(D11332,'Cross-Page Data'!$I$4:$J$13,2,FALSE),IF(J11332="solar",VLOOKUP('Form 923'!D11332,'Cross-Page Data'!$I$14:$J$117,2,FALSE),J11332))</f>
        <v>#N/A</v>
      </c>
      <c r="J11332" t="e">
        <f>VLOOKUP(E11332,'Cross-Page Data'!$D$4:$F$48,3,FALSE)</f>
        <v>#N/A</v>
      </c>
      <c r="K11332" t="b">
        <f t="shared" si="176"/>
        <v>1</v>
      </c>
    </row>
    <row r="11333" spans="9:11">
      <c r="I11333" t="e">
        <f>IF(J11333="natural gas",VLOOKUP(D11333,'Cross-Page Data'!$I$4:$J$13,2,FALSE),IF(J11333="solar",VLOOKUP('Form 923'!D11333,'Cross-Page Data'!$I$14:$J$117,2,FALSE),J11333))</f>
        <v>#N/A</v>
      </c>
      <c r="J11333" t="e">
        <f>VLOOKUP(E11333,'Cross-Page Data'!$D$4:$F$48,3,FALSE)</f>
        <v>#N/A</v>
      </c>
      <c r="K11333" t="b">
        <f t="shared" si="176"/>
        <v>1</v>
      </c>
    </row>
    <row r="11334" spans="9:11">
      <c r="I11334" t="e">
        <f>IF(J11334="natural gas",VLOOKUP(D11334,'Cross-Page Data'!$I$4:$J$13,2,FALSE),IF(J11334="solar",VLOOKUP('Form 923'!D11334,'Cross-Page Data'!$I$14:$J$117,2,FALSE),J11334))</f>
        <v>#N/A</v>
      </c>
      <c r="J11334" t="e">
        <f>VLOOKUP(E11334,'Cross-Page Data'!$D$4:$F$48,3,FALSE)</f>
        <v>#N/A</v>
      </c>
      <c r="K11334" t="b">
        <f t="shared" si="176"/>
        <v>1</v>
      </c>
    </row>
    <row r="11335" spans="9:11">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c r="I11336" t="e">
        <f>IF(J11336="natural gas",VLOOKUP(D11336,'Cross-Page Data'!$I$4:$J$13,2,FALSE),IF(J11336="solar",VLOOKUP('Form 923'!D11336,'Cross-Page Data'!$I$14:$J$117,2,FALSE),J11336))</f>
        <v>#N/A</v>
      </c>
      <c r="J11336" t="e">
        <f>VLOOKUP(E11336,'Cross-Page Data'!$D$4:$F$48,3,FALSE)</f>
        <v>#N/A</v>
      </c>
      <c r="K11336" t="b">
        <f t="shared" si="177"/>
        <v>1</v>
      </c>
    </row>
    <row r="11337" spans="9:11">
      <c r="I11337" t="e">
        <f>IF(J11337="natural gas",VLOOKUP(D11337,'Cross-Page Data'!$I$4:$J$13,2,FALSE),IF(J11337="solar",VLOOKUP('Form 923'!D11337,'Cross-Page Data'!$I$14:$J$117,2,FALSE),J11337))</f>
        <v>#N/A</v>
      </c>
      <c r="J11337" t="e">
        <f>VLOOKUP(E11337,'Cross-Page Data'!$D$4:$F$48,3,FALSE)</f>
        <v>#N/A</v>
      </c>
      <c r="K11337" t="b">
        <f t="shared" si="177"/>
        <v>1</v>
      </c>
    </row>
    <row r="11338" spans="9:11">
      <c r="I11338" t="e">
        <f>IF(J11338="natural gas",VLOOKUP(D11338,'Cross-Page Data'!$I$4:$J$13,2,FALSE),IF(J11338="solar",VLOOKUP('Form 923'!D11338,'Cross-Page Data'!$I$14:$J$117,2,FALSE),J11338))</f>
        <v>#N/A</v>
      </c>
      <c r="J11338" t="e">
        <f>VLOOKUP(E11338,'Cross-Page Data'!$D$4:$F$48,3,FALSE)</f>
        <v>#N/A</v>
      </c>
      <c r="K11338" t="b">
        <f t="shared" si="177"/>
        <v>1</v>
      </c>
    </row>
    <row r="11339" spans="9:11">
      <c r="I11339" t="e">
        <f>IF(J11339="natural gas",VLOOKUP(D11339,'Cross-Page Data'!$I$4:$J$13,2,FALSE),IF(J11339="solar",VLOOKUP('Form 923'!D11339,'Cross-Page Data'!$I$14:$J$117,2,FALSE),J11339))</f>
        <v>#N/A</v>
      </c>
      <c r="J11339" t="e">
        <f>VLOOKUP(E11339,'Cross-Page Data'!$D$4:$F$48,3,FALSE)</f>
        <v>#N/A</v>
      </c>
      <c r="K11339" t="b">
        <f t="shared" si="177"/>
        <v>1</v>
      </c>
    </row>
    <row r="11340" spans="9:11">
      <c r="I11340" t="e">
        <f>IF(J11340="natural gas",VLOOKUP(D11340,'Cross-Page Data'!$I$4:$J$13,2,FALSE),IF(J11340="solar",VLOOKUP('Form 923'!D11340,'Cross-Page Data'!$I$14:$J$117,2,FALSE),J11340))</f>
        <v>#N/A</v>
      </c>
      <c r="J11340" t="e">
        <f>VLOOKUP(E11340,'Cross-Page Data'!$D$4:$F$48,3,FALSE)</f>
        <v>#N/A</v>
      </c>
      <c r="K11340" t="b">
        <f t="shared" si="177"/>
        <v>1</v>
      </c>
    </row>
    <row r="11341" spans="9:11">
      <c r="I11341" t="e">
        <f>IF(J11341="natural gas",VLOOKUP(D11341,'Cross-Page Data'!$I$4:$J$13,2,FALSE),IF(J11341="solar",VLOOKUP('Form 923'!D11341,'Cross-Page Data'!$I$14:$J$117,2,FALSE),J11341))</f>
        <v>#N/A</v>
      </c>
      <c r="J11341" t="e">
        <f>VLOOKUP(E11341,'Cross-Page Data'!$D$4:$F$48,3,FALSE)</f>
        <v>#N/A</v>
      </c>
      <c r="K11341" t="b">
        <f t="shared" si="177"/>
        <v>1</v>
      </c>
    </row>
    <row r="11342" spans="9:11">
      <c r="I11342" t="e">
        <f>IF(J11342="natural gas",VLOOKUP(D11342,'Cross-Page Data'!$I$4:$J$13,2,FALSE),IF(J11342="solar",VLOOKUP('Form 923'!D11342,'Cross-Page Data'!$I$14:$J$117,2,FALSE),J11342))</f>
        <v>#N/A</v>
      </c>
      <c r="J11342" t="e">
        <f>VLOOKUP(E11342,'Cross-Page Data'!$D$4:$F$48,3,FALSE)</f>
        <v>#N/A</v>
      </c>
      <c r="K11342" t="b">
        <f t="shared" si="177"/>
        <v>1</v>
      </c>
    </row>
    <row r="11343" spans="9:11">
      <c r="I11343" t="e">
        <f>IF(J11343="natural gas",VLOOKUP(D11343,'Cross-Page Data'!$I$4:$J$13,2,FALSE),IF(J11343="solar",VLOOKUP('Form 923'!D11343,'Cross-Page Data'!$I$14:$J$117,2,FALSE),J11343))</f>
        <v>#N/A</v>
      </c>
      <c r="J11343" t="e">
        <f>VLOOKUP(E11343,'Cross-Page Data'!$D$4:$F$48,3,FALSE)</f>
        <v>#N/A</v>
      </c>
      <c r="K11343" t="b">
        <f t="shared" si="177"/>
        <v>1</v>
      </c>
    </row>
    <row r="11344" spans="9:11">
      <c r="I11344" t="e">
        <f>IF(J11344="natural gas",VLOOKUP(D11344,'Cross-Page Data'!$I$4:$J$13,2,FALSE),IF(J11344="solar",VLOOKUP('Form 923'!D11344,'Cross-Page Data'!$I$14:$J$117,2,FALSE),J11344))</f>
        <v>#N/A</v>
      </c>
      <c r="J11344" t="e">
        <f>VLOOKUP(E11344,'Cross-Page Data'!$D$4:$F$48,3,FALSE)</f>
        <v>#N/A</v>
      </c>
      <c r="K11344" t="b">
        <f t="shared" si="177"/>
        <v>1</v>
      </c>
    </row>
    <row r="11345" spans="9:11">
      <c r="I11345" t="e">
        <f>IF(J11345="natural gas",VLOOKUP(D11345,'Cross-Page Data'!$I$4:$J$13,2,FALSE),IF(J11345="solar",VLOOKUP('Form 923'!D11345,'Cross-Page Data'!$I$14:$J$117,2,FALSE),J11345))</f>
        <v>#N/A</v>
      </c>
      <c r="J11345" t="e">
        <f>VLOOKUP(E11345,'Cross-Page Data'!$D$4:$F$48,3,FALSE)</f>
        <v>#N/A</v>
      </c>
      <c r="K11345" t="b">
        <f t="shared" si="177"/>
        <v>1</v>
      </c>
    </row>
    <row r="11346" spans="9:11">
      <c r="I11346" t="e">
        <f>IF(J11346="natural gas",VLOOKUP(D11346,'Cross-Page Data'!$I$4:$J$13,2,FALSE),IF(J11346="solar",VLOOKUP('Form 923'!D11346,'Cross-Page Data'!$I$14:$J$117,2,FALSE),J11346))</f>
        <v>#N/A</v>
      </c>
      <c r="J11346" t="e">
        <f>VLOOKUP(E11346,'Cross-Page Data'!$D$4:$F$48,3,FALSE)</f>
        <v>#N/A</v>
      </c>
      <c r="K11346" t="b">
        <f t="shared" si="177"/>
        <v>1</v>
      </c>
    </row>
    <row r="11347" spans="9:11">
      <c r="I11347" t="e">
        <f>IF(J11347="natural gas",VLOOKUP(D11347,'Cross-Page Data'!$I$4:$J$13,2,FALSE),IF(J11347="solar",VLOOKUP('Form 923'!D11347,'Cross-Page Data'!$I$14:$J$117,2,FALSE),J11347))</f>
        <v>#N/A</v>
      </c>
      <c r="J11347" t="e">
        <f>VLOOKUP(E11347,'Cross-Page Data'!$D$4:$F$48,3,FALSE)</f>
        <v>#N/A</v>
      </c>
      <c r="K11347" t="b">
        <f t="shared" si="177"/>
        <v>1</v>
      </c>
    </row>
    <row r="11348" spans="9:11">
      <c r="I11348" t="e">
        <f>IF(J11348="natural gas",VLOOKUP(D11348,'Cross-Page Data'!$I$4:$J$13,2,FALSE),IF(J11348="solar",VLOOKUP('Form 923'!D11348,'Cross-Page Data'!$I$14:$J$117,2,FALSE),J11348))</f>
        <v>#N/A</v>
      </c>
      <c r="J11348" t="e">
        <f>VLOOKUP(E11348,'Cross-Page Data'!$D$4:$F$48,3,FALSE)</f>
        <v>#N/A</v>
      </c>
      <c r="K11348" t="b">
        <f t="shared" si="177"/>
        <v>1</v>
      </c>
    </row>
    <row r="11349" spans="9:11">
      <c r="I11349" t="e">
        <f>IF(J11349="natural gas",VLOOKUP(D11349,'Cross-Page Data'!$I$4:$J$13,2,FALSE),IF(J11349="solar",VLOOKUP('Form 923'!D11349,'Cross-Page Data'!$I$14:$J$117,2,FALSE),J11349))</f>
        <v>#N/A</v>
      </c>
      <c r="J11349" t="e">
        <f>VLOOKUP(E11349,'Cross-Page Data'!$D$4:$F$48,3,FALSE)</f>
        <v>#N/A</v>
      </c>
      <c r="K11349" t="b">
        <f t="shared" si="177"/>
        <v>1</v>
      </c>
    </row>
    <row r="11350" spans="9:11">
      <c r="I11350" t="e">
        <f>IF(J11350="natural gas",VLOOKUP(D11350,'Cross-Page Data'!$I$4:$J$13,2,FALSE),IF(J11350="solar",VLOOKUP('Form 923'!D11350,'Cross-Page Data'!$I$14:$J$117,2,FALSE),J11350))</f>
        <v>#N/A</v>
      </c>
      <c r="J11350" t="e">
        <f>VLOOKUP(E11350,'Cross-Page Data'!$D$4:$F$48,3,FALSE)</f>
        <v>#N/A</v>
      </c>
      <c r="K11350" t="b">
        <f t="shared" si="177"/>
        <v>1</v>
      </c>
    </row>
    <row r="11351" spans="9:11">
      <c r="I11351" t="e">
        <f>IF(J11351="natural gas",VLOOKUP(D11351,'Cross-Page Data'!$I$4:$J$13,2,FALSE),IF(J11351="solar",VLOOKUP('Form 923'!D11351,'Cross-Page Data'!$I$14:$J$117,2,FALSE),J11351))</f>
        <v>#N/A</v>
      </c>
      <c r="J11351" t="e">
        <f>VLOOKUP(E11351,'Cross-Page Data'!$D$4:$F$48,3,FALSE)</f>
        <v>#N/A</v>
      </c>
      <c r="K11351" t="b">
        <f t="shared" si="177"/>
        <v>1</v>
      </c>
    </row>
    <row r="11352" spans="9:11">
      <c r="I11352" t="e">
        <f>IF(J11352="natural gas",VLOOKUP(D11352,'Cross-Page Data'!$I$4:$J$13,2,FALSE),IF(J11352="solar",VLOOKUP('Form 923'!D11352,'Cross-Page Data'!$I$14:$J$117,2,FALSE),J11352))</f>
        <v>#N/A</v>
      </c>
      <c r="J11352" t="e">
        <f>VLOOKUP(E11352,'Cross-Page Data'!$D$4:$F$48,3,FALSE)</f>
        <v>#N/A</v>
      </c>
      <c r="K11352" t="b">
        <f t="shared" si="177"/>
        <v>1</v>
      </c>
    </row>
    <row r="11353" spans="9:11">
      <c r="I11353" t="e">
        <f>IF(J11353="natural gas",VLOOKUP(D11353,'Cross-Page Data'!$I$4:$J$13,2,FALSE),IF(J11353="solar",VLOOKUP('Form 923'!D11353,'Cross-Page Data'!$I$14:$J$117,2,FALSE),J11353))</f>
        <v>#N/A</v>
      </c>
      <c r="J11353" t="e">
        <f>VLOOKUP(E11353,'Cross-Page Data'!$D$4:$F$48,3,FALSE)</f>
        <v>#N/A</v>
      </c>
      <c r="K11353" t="b">
        <f t="shared" si="177"/>
        <v>1</v>
      </c>
    </row>
    <row r="11354" spans="9:11">
      <c r="I11354" t="e">
        <f>IF(J11354="natural gas",VLOOKUP(D11354,'Cross-Page Data'!$I$4:$J$13,2,FALSE),IF(J11354="solar",VLOOKUP('Form 923'!D11354,'Cross-Page Data'!$I$14:$J$117,2,FALSE),J11354))</f>
        <v>#N/A</v>
      </c>
      <c r="J11354" t="e">
        <f>VLOOKUP(E11354,'Cross-Page Data'!$D$4:$F$48,3,FALSE)</f>
        <v>#N/A</v>
      </c>
      <c r="K11354" t="b">
        <f t="shared" si="177"/>
        <v>1</v>
      </c>
    </row>
    <row r="11355" spans="9:11">
      <c r="I11355" t="e">
        <f>IF(J11355="natural gas",VLOOKUP(D11355,'Cross-Page Data'!$I$4:$J$13,2,FALSE),IF(J11355="solar",VLOOKUP('Form 923'!D11355,'Cross-Page Data'!$I$14:$J$117,2,FALSE),J11355))</f>
        <v>#N/A</v>
      </c>
      <c r="J11355" t="e">
        <f>VLOOKUP(E11355,'Cross-Page Data'!$D$4:$F$48,3,FALSE)</f>
        <v>#N/A</v>
      </c>
      <c r="K11355" t="b">
        <f t="shared" si="177"/>
        <v>1</v>
      </c>
    </row>
    <row r="11356" spans="9:11">
      <c r="I11356" t="e">
        <f>IF(J11356="natural gas",VLOOKUP(D11356,'Cross-Page Data'!$I$4:$J$13,2,FALSE),IF(J11356="solar",VLOOKUP('Form 923'!D11356,'Cross-Page Data'!$I$14:$J$117,2,FALSE),J11356))</f>
        <v>#N/A</v>
      </c>
      <c r="J11356" t="e">
        <f>VLOOKUP(E11356,'Cross-Page Data'!$D$4:$F$48,3,FALSE)</f>
        <v>#N/A</v>
      </c>
      <c r="K11356" t="b">
        <f t="shared" si="177"/>
        <v>1</v>
      </c>
    </row>
    <row r="11357" spans="9:11">
      <c r="I11357" t="e">
        <f>IF(J11357="natural gas",VLOOKUP(D11357,'Cross-Page Data'!$I$4:$J$13,2,FALSE),IF(J11357="solar",VLOOKUP('Form 923'!D11357,'Cross-Page Data'!$I$14:$J$117,2,FALSE),J11357))</f>
        <v>#N/A</v>
      </c>
      <c r="J11357" t="e">
        <f>VLOOKUP(E11357,'Cross-Page Data'!$D$4:$F$48,3,FALSE)</f>
        <v>#N/A</v>
      </c>
      <c r="K11357" t="b">
        <f t="shared" si="177"/>
        <v>1</v>
      </c>
    </row>
    <row r="11358" spans="9:11">
      <c r="I11358" t="e">
        <f>IF(J11358="natural gas",VLOOKUP(D11358,'Cross-Page Data'!$I$4:$J$13,2,FALSE),IF(J11358="solar",VLOOKUP('Form 923'!D11358,'Cross-Page Data'!$I$14:$J$117,2,FALSE),J11358))</f>
        <v>#N/A</v>
      </c>
      <c r="J11358" t="e">
        <f>VLOOKUP(E11358,'Cross-Page Data'!$D$4:$F$48,3,FALSE)</f>
        <v>#N/A</v>
      </c>
      <c r="K11358" t="b">
        <f t="shared" si="177"/>
        <v>1</v>
      </c>
    </row>
    <row r="11359" spans="9:11">
      <c r="I11359" t="e">
        <f>IF(J11359="natural gas",VLOOKUP(D11359,'Cross-Page Data'!$I$4:$J$13,2,FALSE),IF(J11359="solar",VLOOKUP('Form 923'!D11359,'Cross-Page Data'!$I$14:$J$117,2,FALSE),J11359))</f>
        <v>#N/A</v>
      </c>
      <c r="J11359" t="e">
        <f>VLOOKUP(E11359,'Cross-Page Data'!$D$4:$F$48,3,FALSE)</f>
        <v>#N/A</v>
      </c>
      <c r="K11359" t="b">
        <f t="shared" si="177"/>
        <v>1</v>
      </c>
    </row>
    <row r="11360" spans="9:11">
      <c r="I11360" t="e">
        <f>IF(J11360="natural gas",VLOOKUP(D11360,'Cross-Page Data'!$I$4:$J$13,2,FALSE),IF(J11360="solar",VLOOKUP('Form 923'!D11360,'Cross-Page Data'!$I$14:$J$117,2,FALSE),J11360))</f>
        <v>#N/A</v>
      </c>
      <c r="J11360" t="e">
        <f>VLOOKUP(E11360,'Cross-Page Data'!$D$4:$F$48,3,FALSE)</f>
        <v>#N/A</v>
      </c>
      <c r="K11360" t="b">
        <f t="shared" si="177"/>
        <v>1</v>
      </c>
    </row>
    <row r="11361" spans="9:11">
      <c r="I11361" t="e">
        <f>IF(J11361="natural gas",VLOOKUP(D11361,'Cross-Page Data'!$I$4:$J$13,2,FALSE),IF(J11361="solar",VLOOKUP('Form 923'!D11361,'Cross-Page Data'!$I$14:$J$117,2,FALSE),J11361))</f>
        <v>#N/A</v>
      </c>
      <c r="J11361" t="e">
        <f>VLOOKUP(E11361,'Cross-Page Data'!$D$4:$F$48,3,FALSE)</f>
        <v>#N/A</v>
      </c>
      <c r="K11361" t="b">
        <f t="shared" si="177"/>
        <v>1</v>
      </c>
    </row>
    <row r="11362" spans="9:11">
      <c r="I11362" t="e">
        <f>IF(J11362="natural gas",VLOOKUP(D11362,'Cross-Page Data'!$I$4:$J$13,2,FALSE),IF(J11362="solar",VLOOKUP('Form 923'!D11362,'Cross-Page Data'!$I$14:$J$117,2,FALSE),J11362))</f>
        <v>#N/A</v>
      </c>
      <c r="J11362" t="e">
        <f>VLOOKUP(E11362,'Cross-Page Data'!$D$4:$F$48,3,FALSE)</f>
        <v>#N/A</v>
      </c>
      <c r="K11362" t="b">
        <f t="shared" si="177"/>
        <v>1</v>
      </c>
    </row>
    <row r="11363" spans="9:11">
      <c r="I11363" t="e">
        <f>IF(J11363="natural gas",VLOOKUP(D11363,'Cross-Page Data'!$I$4:$J$13,2,FALSE),IF(J11363="solar",VLOOKUP('Form 923'!D11363,'Cross-Page Data'!$I$14:$J$117,2,FALSE),J11363))</f>
        <v>#N/A</v>
      </c>
      <c r="J11363" t="e">
        <f>VLOOKUP(E11363,'Cross-Page Data'!$D$4:$F$48,3,FALSE)</f>
        <v>#N/A</v>
      </c>
      <c r="K11363" t="b">
        <f t="shared" si="177"/>
        <v>1</v>
      </c>
    </row>
    <row r="11364" spans="9:11">
      <c r="I11364" t="e">
        <f>IF(J11364="natural gas",VLOOKUP(D11364,'Cross-Page Data'!$I$4:$J$13,2,FALSE),IF(J11364="solar",VLOOKUP('Form 923'!D11364,'Cross-Page Data'!$I$14:$J$117,2,FALSE),J11364))</f>
        <v>#N/A</v>
      </c>
      <c r="J11364" t="e">
        <f>VLOOKUP(E11364,'Cross-Page Data'!$D$4:$F$48,3,FALSE)</f>
        <v>#N/A</v>
      </c>
      <c r="K11364" t="b">
        <f t="shared" si="177"/>
        <v>1</v>
      </c>
    </row>
    <row r="11365" spans="9:11">
      <c r="I11365" t="e">
        <f>IF(J11365="natural gas",VLOOKUP(D11365,'Cross-Page Data'!$I$4:$J$13,2,FALSE),IF(J11365="solar",VLOOKUP('Form 923'!D11365,'Cross-Page Data'!$I$14:$J$117,2,FALSE),J11365))</f>
        <v>#N/A</v>
      </c>
      <c r="J11365" t="e">
        <f>VLOOKUP(E11365,'Cross-Page Data'!$D$4:$F$48,3,FALSE)</f>
        <v>#N/A</v>
      </c>
      <c r="K11365" t="b">
        <f t="shared" si="177"/>
        <v>1</v>
      </c>
    </row>
    <row r="11366" spans="9:11">
      <c r="I11366" t="e">
        <f>IF(J11366="natural gas",VLOOKUP(D11366,'Cross-Page Data'!$I$4:$J$13,2,FALSE),IF(J11366="solar",VLOOKUP('Form 923'!D11366,'Cross-Page Data'!$I$14:$J$117,2,FALSE),J11366))</f>
        <v>#N/A</v>
      </c>
      <c r="J11366" t="e">
        <f>VLOOKUP(E11366,'Cross-Page Data'!$D$4:$F$48,3,FALSE)</f>
        <v>#N/A</v>
      </c>
      <c r="K11366" t="b">
        <f t="shared" si="177"/>
        <v>1</v>
      </c>
    </row>
    <row r="11367" spans="9:11">
      <c r="I11367" t="e">
        <f>IF(J11367="natural gas",VLOOKUP(D11367,'Cross-Page Data'!$I$4:$J$13,2,FALSE),IF(J11367="solar",VLOOKUP('Form 923'!D11367,'Cross-Page Data'!$I$14:$J$117,2,FALSE),J11367))</f>
        <v>#N/A</v>
      </c>
      <c r="J11367" t="e">
        <f>VLOOKUP(E11367,'Cross-Page Data'!$D$4:$F$48,3,FALSE)</f>
        <v>#N/A</v>
      </c>
      <c r="K11367" t="b">
        <f t="shared" si="177"/>
        <v>1</v>
      </c>
    </row>
    <row r="11368" spans="9:11">
      <c r="I11368" t="e">
        <f>IF(J11368="natural gas",VLOOKUP(D11368,'Cross-Page Data'!$I$4:$J$13,2,FALSE),IF(J11368="solar",VLOOKUP('Form 923'!D11368,'Cross-Page Data'!$I$14:$J$117,2,FALSE),J11368))</f>
        <v>#N/A</v>
      </c>
      <c r="J11368" t="e">
        <f>VLOOKUP(E11368,'Cross-Page Data'!$D$4:$F$48,3,FALSE)</f>
        <v>#N/A</v>
      </c>
      <c r="K11368" t="b">
        <f t="shared" si="177"/>
        <v>1</v>
      </c>
    </row>
    <row r="11369" spans="9:11">
      <c r="I11369" t="e">
        <f>IF(J11369="natural gas",VLOOKUP(D11369,'Cross-Page Data'!$I$4:$J$13,2,FALSE),IF(J11369="solar",VLOOKUP('Form 923'!D11369,'Cross-Page Data'!$I$14:$J$117,2,FALSE),J11369))</f>
        <v>#N/A</v>
      </c>
      <c r="J11369" t="e">
        <f>VLOOKUP(E11369,'Cross-Page Data'!$D$4:$F$48,3,FALSE)</f>
        <v>#N/A</v>
      </c>
      <c r="K11369" t="b">
        <f t="shared" si="177"/>
        <v>1</v>
      </c>
    </row>
    <row r="11370" spans="9:11">
      <c r="I11370" t="e">
        <f>IF(J11370="natural gas",VLOOKUP(D11370,'Cross-Page Data'!$I$4:$J$13,2,FALSE),IF(J11370="solar",VLOOKUP('Form 923'!D11370,'Cross-Page Data'!$I$14:$J$117,2,FALSE),J11370))</f>
        <v>#N/A</v>
      </c>
      <c r="J11370" t="e">
        <f>VLOOKUP(E11370,'Cross-Page Data'!$D$4:$F$48,3,FALSE)</f>
        <v>#N/A</v>
      </c>
      <c r="K11370" t="b">
        <f t="shared" si="177"/>
        <v>1</v>
      </c>
    </row>
    <row r="11371" spans="9:11">
      <c r="I11371" t="e">
        <f>IF(J11371="natural gas",VLOOKUP(D11371,'Cross-Page Data'!$I$4:$J$13,2,FALSE),IF(J11371="solar",VLOOKUP('Form 923'!D11371,'Cross-Page Data'!$I$14:$J$117,2,FALSE),J11371))</f>
        <v>#N/A</v>
      </c>
      <c r="J11371" t="e">
        <f>VLOOKUP(E11371,'Cross-Page Data'!$D$4:$F$48,3,FALSE)</f>
        <v>#N/A</v>
      </c>
      <c r="K11371" t="b">
        <f t="shared" si="177"/>
        <v>1</v>
      </c>
    </row>
    <row r="11372" spans="9:11">
      <c r="I11372" t="e">
        <f>IF(J11372="natural gas",VLOOKUP(D11372,'Cross-Page Data'!$I$4:$J$13,2,FALSE),IF(J11372="solar",VLOOKUP('Form 923'!D11372,'Cross-Page Data'!$I$14:$J$117,2,FALSE),J11372))</f>
        <v>#N/A</v>
      </c>
      <c r="J11372" t="e">
        <f>VLOOKUP(E11372,'Cross-Page Data'!$D$4:$F$48,3,FALSE)</f>
        <v>#N/A</v>
      </c>
      <c r="K11372" t="b">
        <f t="shared" si="177"/>
        <v>1</v>
      </c>
    </row>
    <row r="11373" spans="9:11">
      <c r="I11373" t="e">
        <f>IF(J11373="natural gas",VLOOKUP(D11373,'Cross-Page Data'!$I$4:$J$13,2,FALSE),IF(J11373="solar",VLOOKUP('Form 923'!D11373,'Cross-Page Data'!$I$14:$J$117,2,FALSE),J11373))</f>
        <v>#N/A</v>
      </c>
      <c r="J11373" t="e">
        <f>VLOOKUP(E11373,'Cross-Page Data'!$D$4:$F$48,3,FALSE)</f>
        <v>#N/A</v>
      </c>
      <c r="K11373" t="b">
        <f t="shared" si="177"/>
        <v>1</v>
      </c>
    </row>
    <row r="11374" spans="9:11">
      <c r="I11374" t="e">
        <f>IF(J11374="natural gas",VLOOKUP(D11374,'Cross-Page Data'!$I$4:$J$13,2,FALSE),IF(J11374="solar",VLOOKUP('Form 923'!D11374,'Cross-Page Data'!$I$14:$J$117,2,FALSE),J11374))</f>
        <v>#N/A</v>
      </c>
      <c r="J11374" t="e">
        <f>VLOOKUP(E11374,'Cross-Page Data'!$D$4:$F$48,3,FALSE)</f>
        <v>#N/A</v>
      </c>
      <c r="K11374" t="b">
        <f t="shared" si="177"/>
        <v>1</v>
      </c>
    </row>
    <row r="11375" spans="9:11">
      <c r="I11375" t="e">
        <f>IF(J11375="natural gas",VLOOKUP(D11375,'Cross-Page Data'!$I$4:$J$13,2,FALSE),IF(J11375="solar",VLOOKUP('Form 923'!D11375,'Cross-Page Data'!$I$14:$J$117,2,FALSE),J11375))</f>
        <v>#N/A</v>
      </c>
      <c r="J11375" t="e">
        <f>VLOOKUP(E11375,'Cross-Page Data'!$D$4:$F$48,3,FALSE)</f>
        <v>#N/A</v>
      </c>
      <c r="K11375" t="b">
        <f t="shared" si="177"/>
        <v>1</v>
      </c>
    </row>
    <row r="11376" spans="9:11">
      <c r="I11376" t="e">
        <f>IF(J11376="natural gas",VLOOKUP(D11376,'Cross-Page Data'!$I$4:$J$13,2,FALSE),IF(J11376="solar",VLOOKUP('Form 923'!D11376,'Cross-Page Data'!$I$14:$J$117,2,FALSE),J11376))</f>
        <v>#N/A</v>
      </c>
      <c r="J11376" t="e">
        <f>VLOOKUP(E11376,'Cross-Page Data'!$D$4:$F$48,3,FALSE)</f>
        <v>#N/A</v>
      </c>
      <c r="K11376" t="b">
        <f t="shared" si="177"/>
        <v>1</v>
      </c>
    </row>
    <row r="11377" spans="9:11">
      <c r="I11377" t="e">
        <f>IF(J11377="natural gas",VLOOKUP(D11377,'Cross-Page Data'!$I$4:$J$13,2,FALSE),IF(J11377="solar",VLOOKUP('Form 923'!D11377,'Cross-Page Data'!$I$14:$J$117,2,FALSE),J11377))</f>
        <v>#N/A</v>
      </c>
      <c r="J11377" t="e">
        <f>VLOOKUP(E11377,'Cross-Page Data'!$D$4:$F$48,3,FALSE)</f>
        <v>#N/A</v>
      </c>
      <c r="K11377" t="b">
        <f t="shared" si="177"/>
        <v>1</v>
      </c>
    </row>
    <row r="11378" spans="9:11">
      <c r="I11378" t="e">
        <f>IF(J11378="natural gas",VLOOKUP(D11378,'Cross-Page Data'!$I$4:$J$13,2,FALSE),IF(J11378="solar",VLOOKUP('Form 923'!D11378,'Cross-Page Data'!$I$14:$J$117,2,FALSE),J11378))</f>
        <v>#N/A</v>
      </c>
      <c r="J11378" t="e">
        <f>VLOOKUP(E11378,'Cross-Page Data'!$D$4:$F$48,3,FALSE)</f>
        <v>#N/A</v>
      </c>
      <c r="K11378" t="b">
        <f t="shared" si="177"/>
        <v>1</v>
      </c>
    </row>
    <row r="11379" spans="9:11">
      <c r="I11379" t="e">
        <f>IF(J11379="natural gas",VLOOKUP(D11379,'Cross-Page Data'!$I$4:$J$13,2,FALSE),IF(J11379="solar",VLOOKUP('Form 923'!D11379,'Cross-Page Data'!$I$14:$J$117,2,FALSE),J11379))</f>
        <v>#N/A</v>
      </c>
      <c r="J11379" t="e">
        <f>VLOOKUP(E11379,'Cross-Page Data'!$D$4:$F$48,3,FALSE)</f>
        <v>#N/A</v>
      </c>
      <c r="K11379" t="b">
        <f t="shared" si="177"/>
        <v>1</v>
      </c>
    </row>
    <row r="11380" spans="9:11">
      <c r="I11380" t="e">
        <f>IF(J11380="natural gas",VLOOKUP(D11380,'Cross-Page Data'!$I$4:$J$13,2,FALSE),IF(J11380="solar",VLOOKUP('Form 923'!D11380,'Cross-Page Data'!$I$14:$J$117,2,FALSE),J11380))</f>
        <v>#N/A</v>
      </c>
      <c r="J11380" t="e">
        <f>VLOOKUP(E11380,'Cross-Page Data'!$D$4:$F$48,3,FALSE)</f>
        <v>#N/A</v>
      </c>
      <c r="K11380" t="b">
        <f t="shared" si="177"/>
        <v>1</v>
      </c>
    </row>
    <row r="11381" spans="9:11">
      <c r="I11381" t="e">
        <f>IF(J11381="natural gas",VLOOKUP(D11381,'Cross-Page Data'!$I$4:$J$13,2,FALSE),IF(J11381="solar",VLOOKUP('Form 923'!D11381,'Cross-Page Data'!$I$14:$J$117,2,FALSE),J11381))</f>
        <v>#N/A</v>
      </c>
      <c r="J11381" t="e">
        <f>VLOOKUP(E11381,'Cross-Page Data'!$D$4:$F$48,3,FALSE)</f>
        <v>#N/A</v>
      </c>
      <c r="K11381" t="b">
        <f t="shared" si="177"/>
        <v>1</v>
      </c>
    </row>
    <row r="11382" spans="9:11">
      <c r="I11382" t="e">
        <f>IF(J11382="natural gas",VLOOKUP(D11382,'Cross-Page Data'!$I$4:$J$13,2,FALSE),IF(J11382="solar",VLOOKUP('Form 923'!D11382,'Cross-Page Data'!$I$14:$J$117,2,FALSE),J11382))</f>
        <v>#N/A</v>
      </c>
      <c r="J11382" t="e">
        <f>VLOOKUP(E11382,'Cross-Page Data'!$D$4:$F$48,3,FALSE)</f>
        <v>#N/A</v>
      </c>
      <c r="K11382" t="b">
        <f t="shared" si="177"/>
        <v>1</v>
      </c>
    </row>
    <row r="11383" spans="9:11">
      <c r="I11383" t="e">
        <f>IF(J11383="natural gas",VLOOKUP(D11383,'Cross-Page Data'!$I$4:$J$13,2,FALSE),IF(J11383="solar",VLOOKUP('Form 923'!D11383,'Cross-Page Data'!$I$14:$J$117,2,FALSE),J11383))</f>
        <v>#N/A</v>
      </c>
      <c r="J11383" t="e">
        <f>VLOOKUP(E11383,'Cross-Page Data'!$D$4:$F$48,3,FALSE)</f>
        <v>#N/A</v>
      </c>
      <c r="K11383" t="b">
        <f t="shared" si="177"/>
        <v>1</v>
      </c>
    </row>
    <row r="11384" spans="9:11">
      <c r="I11384" t="e">
        <f>IF(J11384="natural gas",VLOOKUP(D11384,'Cross-Page Data'!$I$4:$J$13,2,FALSE),IF(J11384="solar",VLOOKUP('Form 923'!D11384,'Cross-Page Data'!$I$14:$J$117,2,FALSE),J11384))</f>
        <v>#N/A</v>
      </c>
      <c r="J11384" t="e">
        <f>VLOOKUP(E11384,'Cross-Page Data'!$D$4:$F$48,3,FALSE)</f>
        <v>#N/A</v>
      </c>
      <c r="K11384" t="b">
        <f t="shared" si="177"/>
        <v>1</v>
      </c>
    </row>
    <row r="11385" spans="9:11">
      <c r="I11385" t="e">
        <f>IF(J11385="natural gas",VLOOKUP(D11385,'Cross-Page Data'!$I$4:$J$13,2,FALSE),IF(J11385="solar",VLOOKUP('Form 923'!D11385,'Cross-Page Data'!$I$14:$J$117,2,FALSE),J11385))</f>
        <v>#N/A</v>
      </c>
      <c r="J11385" t="e">
        <f>VLOOKUP(E11385,'Cross-Page Data'!$D$4:$F$48,3,FALSE)</f>
        <v>#N/A</v>
      </c>
      <c r="K11385" t="b">
        <f t="shared" si="177"/>
        <v>1</v>
      </c>
    </row>
    <row r="11386" spans="9:11">
      <c r="I11386" t="e">
        <f>IF(J11386="natural gas",VLOOKUP(D11386,'Cross-Page Data'!$I$4:$J$13,2,FALSE),IF(J11386="solar",VLOOKUP('Form 923'!D11386,'Cross-Page Data'!$I$14:$J$117,2,FALSE),J11386))</f>
        <v>#N/A</v>
      </c>
      <c r="J11386" t="e">
        <f>VLOOKUP(E11386,'Cross-Page Data'!$D$4:$F$48,3,FALSE)</f>
        <v>#N/A</v>
      </c>
      <c r="K11386" t="b">
        <f t="shared" si="177"/>
        <v>1</v>
      </c>
    </row>
    <row r="11387" spans="9:11">
      <c r="I11387" t="e">
        <f>IF(J11387="natural gas",VLOOKUP(D11387,'Cross-Page Data'!$I$4:$J$13,2,FALSE),IF(J11387="solar",VLOOKUP('Form 923'!D11387,'Cross-Page Data'!$I$14:$J$117,2,FALSE),J11387))</f>
        <v>#N/A</v>
      </c>
      <c r="J11387" t="e">
        <f>VLOOKUP(E11387,'Cross-Page Data'!$D$4:$F$48,3,FALSE)</f>
        <v>#N/A</v>
      </c>
      <c r="K11387" t="b">
        <f t="shared" si="177"/>
        <v>1</v>
      </c>
    </row>
    <row r="11388" spans="9:11">
      <c r="I11388" t="e">
        <f>IF(J11388="natural gas",VLOOKUP(D11388,'Cross-Page Data'!$I$4:$J$13,2,FALSE),IF(J11388="solar",VLOOKUP('Form 923'!D11388,'Cross-Page Data'!$I$14:$J$117,2,FALSE),J11388))</f>
        <v>#N/A</v>
      </c>
      <c r="J11388" t="e">
        <f>VLOOKUP(E11388,'Cross-Page Data'!$D$4:$F$48,3,FALSE)</f>
        <v>#N/A</v>
      </c>
      <c r="K11388" t="b">
        <f t="shared" si="177"/>
        <v>1</v>
      </c>
    </row>
    <row r="11389" spans="9:11">
      <c r="I11389" t="e">
        <f>IF(J11389="natural gas",VLOOKUP(D11389,'Cross-Page Data'!$I$4:$J$13,2,FALSE),IF(J11389="solar",VLOOKUP('Form 923'!D11389,'Cross-Page Data'!$I$14:$J$117,2,FALSE),J11389))</f>
        <v>#N/A</v>
      </c>
      <c r="J11389" t="e">
        <f>VLOOKUP(E11389,'Cross-Page Data'!$D$4:$F$48,3,FALSE)</f>
        <v>#N/A</v>
      </c>
      <c r="K11389" t="b">
        <f t="shared" si="177"/>
        <v>1</v>
      </c>
    </row>
    <row r="11390" spans="9:11">
      <c r="I11390" t="e">
        <f>IF(J11390="natural gas",VLOOKUP(D11390,'Cross-Page Data'!$I$4:$J$13,2,FALSE),IF(J11390="solar",VLOOKUP('Form 923'!D11390,'Cross-Page Data'!$I$14:$J$117,2,FALSE),J11390))</f>
        <v>#N/A</v>
      </c>
      <c r="J11390" t="e">
        <f>VLOOKUP(E11390,'Cross-Page Data'!$D$4:$F$48,3,FALSE)</f>
        <v>#N/A</v>
      </c>
      <c r="K11390" t="b">
        <f t="shared" si="177"/>
        <v>1</v>
      </c>
    </row>
    <row r="11391" spans="9:11">
      <c r="I11391" t="e">
        <f>IF(J11391="natural gas",VLOOKUP(D11391,'Cross-Page Data'!$I$4:$J$13,2,FALSE),IF(J11391="solar",VLOOKUP('Form 923'!D11391,'Cross-Page Data'!$I$14:$J$117,2,FALSE),J11391))</f>
        <v>#N/A</v>
      </c>
      <c r="J11391" t="e">
        <f>VLOOKUP(E11391,'Cross-Page Data'!$D$4:$F$48,3,FALSE)</f>
        <v>#N/A</v>
      </c>
      <c r="K11391" t="b">
        <f t="shared" si="177"/>
        <v>1</v>
      </c>
    </row>
    <row r="11392" spans="9:11">
      <c r="I11392" t="e">
        <f>IF(J11392="natural gas",VLOOKUP(D11392,'Cross-Page Data'!$I$4:$J$13,2,FALSE),IF(J11392="solar",VLOOKUP('Form 923'!D11392,'Cross-Page Data'!$I$14:$J$117,2,FALSE),J11392))</f>
        <v>#N/A</v>
      </c>
      <c r="J11392" t="e">
        <f>VLOOKUP(E11392,'Cross-Page Data'!$D$4:$F$48,3,FALSE)</f>
        <v>#N/A</v>
      </c>
      <c r="K11392" t="b">
        <f t="shared" si="177"/>
        <v>1</v>
      </c>
    </row>
    <row r="11393" spans="9:11">
      <c r="I11393" t="e">
        <f>IF(J11393="natural gas",VLOOKUP(D11393,'Cross-Page Data'!$I$4:$J$13,2,FALSE),IF(J11393="solar",VLOOKUP('Form 923'!D11393,'Cross-Page Data'!$I$14:$J$117,2,FALSE),J11393))</f>
        <v>#N/A</v>
      </c>
      <c r="J11393" t="e">
        <f>VLOOKUP(E11393,'Cross-Page Data'!$D$4:$F$48,3,FALSE)</f>
        <v>#N/A</v>
      </c>
      <c r="K11393" t="b">
        <f t="shared" si="177"/>
        <v>1</v>
      </c>
    </row>
    <row r="11394" spans="9:11">
      <c r="I11394" t="e">
        <f>IF(J11394="natural gas",VLOOKUP(D11394,'Cross-Page Data'!$I$4:$J$13,2,FALSE),IF(J11394="solar",VLOOKUP('Form 923'!D11394,'Cross-Page Data'!$I$14:$J$117,2,FALSE),J11394))</f>
        <v>#N/A</v>
      </c>
      <c r="J11394" t="e">
        <f>VLOOKUP(E11394,'Cross-Page Data'!$D$4:$F$48,3,FALSE)</f>
        <v>#N/A</v>
      </c>
      <c r="K11394" t="b">
        <f t="shared" si="177"/>
        <v>1</v>
      </c>
    </row>
    <row r="11395" spans="9:11">
      <c r="I11395" t="e">
        <f>IF(J11395="natural gas",VLOOKUP(D11395,'Cross-Page Data'!$I$4:$J$13,2,FALSE),IF(J11395="solar",VLOOKUP('Form 923'!D11395,'Cross-Page Data'!$I$14:$J$117,2,FALSE),J11395))</f>
        <v>#N/A</v>
      </c>
      <c r="J11395" t="e">
        <f>VLOOKUP(E11395,'Cross-Page Data'!$D$4:$F$48,3,FALSE)</f>
        <v>#N/A</v>
      </c>
      <c r="K11395" t="b">
        <f t="shared" si="177"/>
        <v>1</v>
      </c>
    </row>
    <row r="11396" spans="9:11">
      <c r="I11396" t="e">
        <f>IF(J11396="natural gas",VLOOKUP(D11396,'Cross-Page Data'!$I$4:$J$13,2,FALSE),IF(J11396="solar",VLOOKUP('Form 923'!D11396,'Cross-Page Data'!$I$14:$J$117,2,FALSE),J11396))</f>
        <v>#N/A</v>
      </c>
      <c r="J11396" t="e">
        <f>VLOOKUP(E11396,'Cross-Page Data'!$D$4:$F$48,3,FALSE)</f>
        <v>#N/A</v>
      </c>
      <c r="K11396" t="b">
        <f t="shared" si="177"/>
        <v>1</v>
      </c>
    </row>
    <row r="11397" spans="9:11">
      <c r="I11397" t="e">
        <f>IF(J11397="natural gas",VLOOKUP(D11397,'Cross-Page Data'!$I$4:$J$13,2,FALSE),IF(J11397="solar",VLOOKUP('Form 923'!D11397,'Cross-Page Data'!$I$14:$J$117,2,FALSE),J11397))</f>
        <v>#N/A</v>
      </c>
      <c r="J11397" t="e">
        <f>VLOOKUP(E11397,'Cross-Page Data'!$D$4:$F$48,3,FALSE)</f>
        <v>#N/A</v>
      </c>
      <c r="K11397" t="b">
        <f t="shared" si="177"/>
        <v>1</v>
      </c>
    </row>
    <row r="11398" spans="9:11">
      <c r="I11398" t="e">
        <f>IF(J11398="natural gas",VLOOKUP(D11398,'Cross-Page Data'!$I$4:$J$13,2,FALSE),IF(J11398="solar",VLOOKUP('Form 923'!D11398,'Cross-Page Data'!$I$14:$J$117,2,FALSE),J11398))</f>
        <v>#N/A</v>
      </c>
      <c r="J11398" t="e">
        <f>VLOOKUP(E11398,'Cross-Page Data'!$D$4:$F$48,3,FALSE)</f>
        <v>#N/A</v>
      </c>
      <c r="K11398" t="b">
        <f t="shared" si="177"/>
        <v>1</v>
      </c>
    </row>
    <row r="11399" spans="9:11">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c r="I11400" t="e">
        <f>IF(J11400="natural gas",VLOOKUP(D11400,'Cross-Page Data'!$I$4:$J$13,2,FALSE),IF(J11400="solar",VLOOKUP('Form 923'!D11400,'Cross-Page Data'!$I$14:$J$117,2,FALSE),J11400))</f>
        <v>#N/A</v>
      </c>
      <c r="J11400" t="e">
        <f>VLOOKUP(E11400,'Cross-Page Data'!$D$4:$F$48,3,FALSE)</f>
        <v>#N/A</v>
      </c>
      <c r="K11400" t="b">
        <f t="shared" si="178"/>
        <v>1</v>
      </c>
    </row>
    <row r="11401" spans="9:11">
      <c r="I11401" t="e">
        <f>IF(J11401="natural gas",VLOOKUP(D11401,'Cross-Page Data'!$I$4:$J$13,2,FALSE),IF(J11401="solar",VLOOKUP('Form 923'!D11401,'Cross-Page Data'!$I$14:$J$117,2,FALSE),J11401))</f>
        <v>#N/A</v>
      </c>
      <c r="J11401" t="e">
        <f>VLOOKUP(E11401,'Cross-Page Data'!$D$4:$F$48,3,FALSE)</f>
        <v>#N/A</v>
      </c>
      <c r="K11401" t="b">
        <f t="shared" si="178"/>
        <v>1</v>
      </c>
    </row>
    <row r="11402" spans="9:11">
      <c r="I11402" t="e">
        <f>IF(J11402="natural gas",VLOOKUP(D11402,'Cross-Page Data'!$I$4:$J$13,2,FALSE),IF(J11402="solar",VLOOKUP('Form 923'!D11402,'Cross-Page Data'!$I$14:$J$117,2,FALSE),J11402))</f>
        <v>#N/A</v>
      </c>
      <c r="J11402" t="e">
        <f>VLOOKUP(E11402,'Cross-Page Data'!$D$4:$F$48,3,FALSE)</f>
        <v>#N/A</v>
      </c>
      <c r="K11402" t="b">
        <f t="shared" si="178"/>
        <v>1</v>
      </c>
    </row>
    <row r="11403" spans="9:11">
      <c r="I11403" t="e">
        <f>IF(J11403="natural gas",VLOOKUP(D11403,'Cross-Page Data'!$I$4:$J$13,2,FALSE),IF(J11403="solar",VLOOKUP('Form 923'!D11403,'Cross-Page Data'!$I$14:$J$117,2,FALSE),J11403))</f>
        <v>#N/A</v>
      </c>
      <c r="J11403" t="e">
        <f>VLOOKUP(E11403,'Cross-Page Data'!$D$4:$F$48,3,FALSE)</f>
        <v>#N/A</v>
      </c>
      <c r="K11403" t="b">
        <f t="shared" si="178"/>
        <v>1</v>
      </c>
    </row>
    <row r="11404" spans="9:11">
      <c r="I11404" t="e">
        <f>IF(J11404="natural gas",VLOOKUP(D11404,'Cross-Page Data'!$I$4:$J$13,2,FALSE),IF(J11404="solar",VLOOKUP('Form 923'!D11404,'Cross-Page Data'!$I$14:$J$117,2,FALSE),J11404))</f>
        <v>#N/A</v>
      </c>
      <c r="J11404" t="e">
        <f>VLOOKUP(E11404,'Cross-Page Data'!$D$4:$F$48,3,FALSE)</f>
        <v>#N/A</v>
      </c>
      <c r="K11404" t="b">
        <f t="shared" si="178"/>
        <v>1</v>
      </c>
    </row>
    <row r="11405" spans="9:11">
      <c r="I11405" t="e">
        <f>IF(J11405="natural gas",VLOOKUP(D11405,'Cross-Page Data'!$I$4:$J$13,2,FALSE),IF(J11405="solar",VLOOKUP('Form 923'!D11405,'Cross-Page Data'!$I$14:$J$117,2,FALSE),J11405))</f>
        <v>#N/A</v>
      </c>
      <c r="J11405" t="e">
        <f>VLOOKUP(E11405,'Cross-Page Data'!$D$4:$F$48,3,FALSE)</f>
        <v>#N/A</v>
      </c>
      <c r="K11405" t="b">
        <f t="shared" si="178"/>
        <v>1</v>
      </c>
    </row>
    <row r="11406" spans="9:11">
      <c r="I11406" t="e">
        <f>IF(J11406="natural gas",VLOOKUP(D11406,'Cross-Page Data'!$I$4:$J$13,2,FALSE),IF(J11406="solar",VLOOKUP('Form 923'!D11406,'Cross-Page Data'!$I$14:$J$117,2,FALSE),J11406))</f>
        <v>#N/A</v>
      </c>
      <c r="J11406" t="e">
        <f>VLOOKUP(E11406,'Cross-Page Data'!$D$4:$F$48,3,FALSE)</f>
        <v>#N/A</v>
      </c>
      <c r="K11406" t="b">
        <f t="shared" si="178"/>
        <v>1</v>
      </c>
    </row>
    <row r="11407" spans="9:11">
      <c r="I11407" t="e">
        <f>IF(J11407="natural gas",VLOOKUP(D11407,'Cross-Page Data'!$I$4:$J$13,2,FALSE),IF(J11407="solar",VLOOKUP('Form 923'!D11407,'Cross-Page Data'!$I$14:$J$117,2,FALSE),J11407))</f>
        <v>#N/A</v>
      </c>
      <c r="J11407" t="e">
        <f>VLOOKUP(E11407,'Cross-Page Data'!$D$4:$F$48,3,FALSE)</f>
        <v>#N/A</v>
      </c>
      <c r="K11407" t="b">
        <f t="shared" si="178"/>
        <v>1</v>
      </c>
    </row>
    <row r="11408" spans="9:11">
      <c r="I11408" t="e">
        <f>IF(J11408="natural gas",VLOOKUP(D11408,'Cross-Page Data'!$I$4:$J$13,2,FALSE),IF(J11408="solar",VLOOKUP('Form 923'!D11408,'Cross-Page Data'!$I$14:$J$117,2,FALSE),J11408))</f>
        <v>#N/A</v>
      </c>
      <c r="J11408" t="e">
        <f>VLOOKUP(E11408,'Cross-Page Data'!$D$4:$F$48,3,FALSE)</f>
        <v>#N/A</v>
      </c>
      <c r="K11408" t="b">
        <f t="shared" si="178"/>
        <v>1</v>
      </c>
    </row>
    <row r="11409" spans="9:11">
      <c r="I11409" t="e">
        <f>IF(J11409="natural gas",VLOOKUP(D11409,'Cross-Page Data'!$I$4:$J$13,2,FALSE),IF(J11409="solar",VLOOKUP('Form 923'!D11409,'Cross-Page Data'!$I$14:$J$117,2,FALSE),J11409))</f>
        <v>#N/A</v>
      </c>
      <c r="J11409" t="e">
        <f>VLOOKUP(E11409,'Cross-Page Data'!$D$4:$F$48,3,FALSE)</f>
        <v>#N/A</v>
      </c>
      <c r="K11409" t="b">
        <f t="shared" si="178"/>
        <v>1</v>
      </c>
    </row>
    <row r="11410" spans="9:11">
      <c r="I11410" t="e">
        <f>IF(J11410="natural gas",VLOOKUP(D11410,'Cross-Page Data'!$I$4:$J$13,2,FALSE),IF(J11410="solar",VLOOKUP('Form 923'!D11410,'Cross-Page Data'!$I$14:$J$117,2,FALSE),J11410))</f>
        <v>#N/A</v>
      </c>
      <c r="J11410" t="e">
        <f>VLOOKUP(E11410,'Cross-Page Data'!$D$4:$F$48,3,FALSE)</f>
        <v>#N/A</v>
      </c>
      <c r="K11410" t="b">
        <f t="shared" si="178"/>
        <v>1</v>
      </c>
    </row>
    <row r="11411" spans="9:11">
      <c r="I11411" t="e">
        <f>IF(J11411="natural gas",VLOOKUP(D11411,'Cross-Page Data'!$I$4:$J$13,2,FALSE),IF(J11411="solar",VLOOKUP('Form 923'!D11411,'Cross-Page Data'!$I$14:$J$117,2,FALSE),J11411))</f>
        <v>#N/A</v>
      </c>
      <c r="J11411" t="e">
        <f>VLOOKUP(E11411,'Cross-Page Data'!$D$4:$F$48,3,FALSE)</f>
        <v>#N/A</v>
      </c>
      <c r="K11411" t="b">
        <f t="shared" si="178"/>
        <v>1</v>
      </c>
    </row>
    <row r="11412" spans="9:11">
      <c r="I11412" t="e">
        <f>IF(J11412="natural gas",VLOOKUP(D11412,'Cross-Page Data'!$I$4:$J$13,2,FALSE),IF(J11412="solar",VLOOKUP('Form 923'!D11412,'Cross-Page Data'!$I$14:$J$117,2,FALSE),J11412))</f>
        <v>#N/A</v>
      </c>
      <c r="J11412" t="e">
        <f>VLOOKUP(E11412,'Cross-Page Data'!$D$4:$F$48,3,FALSE)</f>
        <v>#N/A</v>
      </c>
      <c r="K11412" t="b">
        <f t="shared" si="178"/>
        <v>1</v>
      </c>
    </row>
    <row r="11413" spans="9:11">
      <c r="I11413" t="e">
        <f>IF(J11413="natural gas",VLOOKUP(D11413,'Cross-Page Data'!$I$4:$J$13,2,FALSE),IF(J11413="solar",VLOOKUP('Form 923'!D11413,'Cross-Page Data'!$I$14:$J$117,2,FALSE),J11413))</f>
        <v>#N/A</v>
      </c>
      <c r="J11413" t="e">
        <f>VLOOKUP(E11413,'Cross-Page Data'!$D$4:$F$48,3,FALSE)</f>
        <v>#N/A</v>
      </c>
      <c r="K11413" t="b">
        <f t="shared" si="178"/>
        <v>1</v>
      </c>
    </row>
    <row r="11414" spans="9:11">
      <c r="I11414" t="e">
        <f>IF(J11414="natural gas",VLOOKUP(D11414,'Cross-Page Data'!$I$4:$J$13,2,FALSE),IF(J11414="solar",VLOOKUP('Form 923'!D11414,'Cross-Page Data'!$I$14:$J$117,2,FALSE),J11414))</f>
        <v>#N/A</v>
      </c>
      <c r="J11414" t="e">
        <f>VLOOKUP(E11414,'Cross-Page Data'!$D$4:$F$48,3,FALSE)</f>
        <v>#N/A</v>
      </c>
      <c r="K11414" t="b">
        <f t="shared" si="178"/>
        <v>1</v>
      </c>
    </row>
    <row r="11415" spans="9:11">
      <c r="I11415" t="e">
        <f>IF(J11415="natural gas",VLOOKUP(D11415,'Cross-Page Data'!$I$4:$J$13,2,FALSE),IF(J11415="solar",VLOOKUP('Form 923'!D11415,'Cross-Page Data'!$I$14:$J$117,2,FALSE),J11415))</f>
        <v>#N/A</v>
      </c>
      <c r="J11415" t="e">
        <f>VLOOKUP(E11415,'Cross-Page Data'!$D$4:$F$48,3,FALSE)</f>
        <v>#N/A</v>
      </c>
      <c r="K11415" t="b">
        <f t="shared" si="178"/>
        <v>1</v>
      </c>
    </row>
    <row r="11416" spans="9:11">
      <c r="I11416" t="e">
        <f>IF(J11416="natural gas",VLOOKUP(D11416,'Cross-Page Data'!$I$4:$J$13,2,FALSE),IF(J11416="solar",VLOOKUP('Form 923'!D11416,'Cross-Page Data'!$I$14:$J$117,2,FALSE),J11416))</f>
        <v>#N/A</v>
      </c>
      <c r="J11416" t="e">
        <f>VLOOKUP(E11416,'Cross-Page Data'!$D$4:$F$48,3,FALSE)</f>
        <v>#N/A</v>
      </c>
      <c r="K11416" t="b">
        <f t="shared" si="178"/>
        <v>1</v>
      </c>
    </row>
    <row r="11417" spans="9:11">
      <c r="I11417" t="e">
        <f>IF(J11417="natural gas",VLOOKUP(D11417,'Cross-Page Data'!$I$4:$J$13,2,FALSE),IF(J11417="solar",VLOOKUP('Form 923'!D11417,'Cross-Page Data'!$I$14:$J$117,2,FALSE),J11417))</f>
        <v>#N/A</v>
      </c>
      <c r="J11417" t="e">
        <f>VLOOKUP(E11417,'Cross-Page Data'!$D$4:$F$48,3,FALSE)</f>
        <v>#N/A</v>
      </c>
      <c r="K11417" t="b">
        <f t="shared" si="178"/>
        <v>1</v>
      </c>
    </row>
    <row r="11418" spans="9:11">
      <c r="I11418" t="e">
        <f>IF(J11418="natural gas",VLOOKUP(D11418,'Cross-Page Data'!$I$4:$J$13,2,FALSE),IF(J11418="solar",VLOOKUP('Form 923'!D11418,'Cross-Page Data'!$I$14:$J$117,2,FALSE),J11418))</f>
        <v>#N/A</v>
      </c>
      <c r="J11418" t="e">
        <f>VLOOKUP(E11418,'Cross-Page Data'!$D$4:$F$48,3,FALSE)</f>
        <v>#N/A</v>
      </c>
      <c r="K11418" t="b">
        <f t="shared" si="178"/>
        <v>1</v>
      </c>
    </row>
    <row r="11419" spans="9:11">
      <c r="I11419" t="e">
        <f>IF(J11419="natural gas",VLOOKUP(D11419,'Cross-Page Data'!$I$4:$J$13,2,FALSE),IF(J11419="solar",VLOOKUP('Form 923'!D11419,'Cross-Page Data'!$I$14:$J$117,2,FALSE),J11419))</f>
        <v>#N/A</v>
      </c>
      <c r="J11419" t="e">
        <f>VLOOKUP(E11419,'Cross-Page Data'!$D$4:$F$48,3,FALSE)</f>
        <v>#N/A</v>
      </c>
      <c r="K11419" t="b">
        <f t="shared" si="178"/>
        <v>1</v>
      </c>
    </row>
    <row r="11420" spans="9:11">
      <c r="I11420" t="e">
        <f>IF(J11420="natural gas",VLOOKUP(D11420,'Cross-Page Data'!$I$4:$J$13,2,FALSE),IF(J11420="solar",VLOOKUP('Form 923'!D11420,'Cross-Page Data'!$I$14:$J$117,2,FALSE),J11420))</f>
        <v>#N/A</v>
      </c>
      <c r="J11420" t="e">
        <f>VLOOKUP(E11420,'Cross-Page Data'!$D$4:$F$48,3,FALSE)</f>
        <v>#N/A</v>
      </c>
      <c r="K11420" t="b">
        <f t="shared" si="178"/>
        <v>1</v>
      </c>
    </row>
    <row r="11421" spans="9:11">
      <c r="I11421" t="e">
        <f>IF(J11421="natural gas",VLOOKUP(D11421,'Cross-Page Data'!$I$4:$J$13,2,FALSE),IF(J11421="solar",VLOOKUP('Form 923'!D11421,'Cross-Page Data'!$I$14:$J$117,2,FALSE),J11421))</f>
        <v>#N/A</v>
      </c>
      <c r="J11421" t="e">
        <f>VLOOKUP(E11421,'Cross-Page Data'!$D$4:$F$48,3,FALSE)</f>
        <v>#N/A</v>
      </c>
      <c r="K11421" t="b">
        <f t="shared" si="178"/>
        <v>1</v>
      </c>
    </row>
    <row r="11422" spans="9:11">
      <c r="I11422" t="e">
        <f>IF(J11422="natural gas",VLOOKUP(D11422,'Cross-Page Data'!$I$4:$J$13,2,FALSE),IF(J11422="solar",VLOOKUP('Form 923'!D11422,'Cross-Page Data'!$I$14:$J$117,2,FALSE),J11422))</f>
        <v>#N/A</v>
      </c>
      <c r="J11422" t="e">
        <f>VLOOKUP(E11422,'Cross-Page Data'!$D$4:$F$48,3,FALSE)</f>
        <v>#N/A</v>
      </c>
      <c r="K11422" t="b">
        <f t="shared" si="178"/>
        <v>1</v>
      </c>
    </row>
    <row r="11423" spans="9:11">
      <c r="I11423" t="e">
        <f>IF(J11423="natural gas",VLOOKUP(D11423,'Cross-Page Data'!$I$4:$J$13,2,FALSE),IF(J11423="solar",VLOOKUP('Form 923'!D11423,'Cross-Page Data'!$I$14:$J$117,2,FALSE),J11423))</f>
        <v>#N/A</v>
      </c>
      <c r="J11423" t="e">
        <f>VLOOKUP(E11423,'Cross-Page Data'!$D$4:$F$48,3,FALSE)</f>
        <v>#N/A</v>
      </c>
      <c r="K11423" t="b">
        <f t="shared" si="178"/>
        <v>1</v>
      </c>
    </row>
    <row r="11424" spans="9:11">
      <c r="I11424" t="e">
        <f>IF(J11424="natural gas",VLOOKUP(D11424,'Cross-Page Data'!$I$4:$J$13,2,FALSE),IF(J11424="solar",VLOOKUP('Form 923'!D11424,'Cross-Page Data'!$I$14:$J$117,2,FALSE),J11424))</f>
        <v>#N/A</v>
      </c>
      <c r="J11424" t="e">
        <f>VLOOKUP(E11424,'Cross-Page Data'!$D$4:$F$48,3,FALSE)</f>
        <v>#N/A</v>
      </c>
      <c r="K11424" t="b">
        <f t="shared" si="178"/>
        <v>1</v>
      </c>
    </row>
    <row r="11425" spans="9:11">
      <c r="I11425" t="e">
        <f>IF(J11425="natural gas",VLOOKUP(D11425,'Cross-Page Data'!$I$4:$J$13,2,FALSE),IF(J11425="solar",VLOOKUP('Form 923'!D11425,'Cross-Page Data'!$I$14:$J$117,2,FALSE),J11425))</f>
        <v>#N/A</v>
      </c>
      <c r="J11425" t="e">
        <f>VLOOKUP(E11425,'Cross-Page Data'!$D$4:$F$48,3,FALSE)</f>
        <v>#N/A</v>
      </c>
      <c r="K11425" t="b">
        <f t="shared" si="178"/>
        <v>1</v>
      </c>
    </row>
    <row r="11426" spans="9:11">
      <c r="I11426" t="e">
        <f>IF(J11426="natural gas",VLOOKUP(D11426,'Cross-Page Data'!$I$4:$J$13,2,FALSE),IF(J11426="solar",VLOOKUP('Form 923'!D11426,'Cross-Page Data'!$I$14:$J$117,2,FALSE),J11426))</f>
        <v>#N/A</v>
      </c>
      <c r="J11426" t="e">
        <f>VLOOKUP(E11426,'Cross-Page Data'!$D$4:$F$48,3,FALSE)</f>
        <v>#N/A</v>
      </c>
      <c r="K11426" t="b">
        <f t="shared" si="178"/>
        <v>1</v>
      </c>
    </row>
    <row r="11427" spans="9:11">
      <c r="I11427" t="e">
        <f>IF(J11427="natural gas",VLOOKUP(D11427,'Cross-Page Data'!$I$4:$J$13,2,FALSE),IF(J11427="solar",VLOOKUP('Form 923'!D11427,'Cross-Page Data'!$I$14:$J$117,2,FALSE),J11427))</f>
        <v>#N/A</v>
      </c>
      <c r="J11427" t="e">
        <f>VLOOKUP(E11427,'Cross-Page Data'!$D$4:$F$48,3,FALSE)</f>
        <v>#N/A</v>
      </c>
      <c r="K11427" t="b">
        <f t="shared" si="178"/>
        <v>1</v>
      </c>
    </row>
    <row r="11428" spans="9:11">
      <c r="I11428" t="e">
        <f>IF(J11428="natural gas",VLOOKUP(D11428,'Cross-Page Data'!$I$4:$J$13,2,FALSE),IF(J11428="solar",VLOOKUP('Form 923'!D11428,'Cross-Page Data'!$I$14:$J$117,2,FALSE),J11428))</f>
        <v>#N/A</v>
      </c>
      <c r="J11428" t="e">
        <f>VLOOKUP(E11428,'Cross-Page Data'!$D$4:$F$48,3,FALSE)</f>
        <v>#N/A</v>
      </c>
      <c r="K11428" t="b">
        <f t="shared" si="178"/>
        <v>1</v>
      </c>
    </row>
    <row r="11429" spans="9:11">
      <c r="I11429" t="e">
        <f>IF(J11429="natural gas",VLOOKUP(D11429,'Cross-Page Data'!$I$4:$J$13,2,FALSE),IF(J11429="solar",VLOOKUP('Form 923'!D11429,'Cross-Page Data'!$I$14:$J$117,2,FALSE),J11429))</f>
        <v>#N/A</v>
      </c>
      <c r="J11429" t="e">
        <f>VLOOKUP(E11429,'Cross-Page Data'!$D$4:$F$48,3,FALSE)</f>
        <v>#N/A</v>
      </c>
      <c r="K11429" t="b">
        <f t="shared" si="178"/>
        <v>1</v>
      </c>
    </row>
    <row r="11430" spans="9:11">
      <c r="I11430" t="e">
        <f>IF(J11430="natural gas",VLOOKUP(D11430,'Cross-Page Data'!$I$4:$J$13,2,FALSE),IF(J11430="solar",VLOOKUP('Form 923'!D11430,'Cross-Page Data'!$I$14:$J$117,2,FALSE),J11430))</f>
        <v>#N/A</v>
      </c>
      <c r="J11430" t="e">
        <f>VLOOKUP(E11430,'Cross-Page Data'!$D$4:$F$48,3,FALSE)</f>
        <v>#N/A</v>
      </c>
      <c r="K11430" t="b">
        <f t="shared" si="178"/>
        <v>1</v>
      </c>
    </row>
    <row r="11431" spans="9:11">
      <c r="I11431" t="e">
        <f>IF(J11431="natural gas",VLOOKUP(D11431,'Cross-Page Data'!$I$4:$J$13,2,FALSE),IF(J11431="solar",VLOOKUP('Form 923'!D11431,'Cross-Page Data'!$I$14:$J$117,2,FALSE),J11431))</f>
        <v>#N/A</v>
      </c>
      <c r="J11431" t="e">
        <f>VLOOKUP(E11431,'Cross-Page Data'!$D$4:$F$48,3,FALSE)</f>
        <v>#N/A</v>
      </c>
      <c r="K11431" t="b">
        <f t="shared" si="178"/>
        <v>1</v>
      </c>
    </row>
    <row r="11432" spans="9:11">
      <c r="I11432" t="e">
        <f>IF(J11432="natural gas",VLOOKUP(D11432,'Cross-Page Data'!$I$4:$J$13,2,FALSE),IF(J11432="solar",VLOOKUP('Form 923'!D11432,'Cross-Page Data'!$I$14:$J$117,2,FALSE),J11432))</f>
        <v>#N/A</v>
      </c>
      <c r="J11432" t="e">
        <f>VLOOKUP(E11432,'Cross-Page Data'!$D$4:$F$48,3,FALSE)</f>
        <v>#N/A</v>
      </c>
      <c r="K11432" t="b">
        <f t="shared" si="178"/>
        <v>1</v>
      </c>
    </row>
    <row r="11433" spans="9:11">
      <c r="I11433" t="e">
        <f>IF(J11433="natural gas",VLOOKUP(D11433,'Cross-Page Data'!$I$4:$J$13,2,FALSE),IF(J11433="solar",VLOOKUP('Form 923'!D11433,'Cross-Page Data'!$I$14:$J$117,2,FALSE),J11433))</f>
        <v>#N/A</v>
      </c>
      <c r="J11433" t="e">
        <f>VLOOKUP(E11433,'Cross-Page Data'!$D$4:$F$48,3,FALSE)</f>
        <v>#N/A</v>
      </c>
      <c r="K11433" t="b">
        <f t="shared" si="178"/>
        <v>1</v>
      </c>
    </row>
    <row r="11434" spans="9:11">
      <c r="I11434" t="e">
        <f>IF(J11434="natural gas",VLOOKUP(D11434,'Cross-Page Data'!$I$4:$J$13,2,FALSE),IF(J11434="solar",VLOOKUP('Form 923'!D11434,'Cross-Page Data'!$I$14:$J$117,2,FALSE),J11434))</f>
        <v>#N/A</v>
      </c>
      <c r="J11434" t="e">
        <f>VLOOKUP(E11434,'Cross-Page Data'!$D$4:$F$48,3,FALSE)</f>
        <v>#N/A</v>
      </c>
      <c r="K11434" t="b">
        <f t="shared" si="178"/>
        <v>1</v>
      </c>
    </row>
    <row r="11435" spans="9:11">
      <c r="I11435" t="e">
        <f>IF(J11435="natural gas",VLOOKUP(D11435,'Cross-Page Data'!$I$4:$J$13,2,FALSE),IF(J11435="solar",VLOOKUP('Form 923'!D11435,'Cross-Page Data'!$I$14:$J$117,2,FALSE),J11435))</f>
        <v>#N/A</v>
      </c>
      <c r="J11435" t="e">
        <f>VLOOKUP(E11435,'Cross-Page Data'!$D$4:$F$48,3,FALSE)</f>
        <v>#N/A</v>
      </c>
      <c r="K11435" t="b">
        <f t="shared" si="178"/>
        <v>1</v>
      </c>
    </row>
    <row r="11436" spans="9:11">
      <c r="I11436" t="e">
        <f>IF(J11436="natural gas",VLOOKUP(D11436,'Cross-Page Data'!$I$4:$J$13,2,FALSE),IF(J11436="solar",VLOOKUP('Form 923'!D11436,'Cross-Page Data'!$I$14:$J$117,2,FALSE),J11436))</f>
        <v>#N/A</v>
      </c>
      <c r="J11436" t="e">
        <f>VLOOKUP(E11436,'Cross-Page Data'!$D$4:$F$48,3,FALSE)</f>
        <v>#N/A</v>
      </c>
      <c r="K11436" t="b">
        <f t="shared" si="178"/>
        <v>1</v>
      </c>
    </row>
    <row r="11437" spans="9:11">
      <c r="I11437" t="e">
        <f>IF(J11437="natural gas",VLOOKUP(D11437,'Cross-Page Data'!$I$4:$J$13,2,FALSE),IF(J11437="solar",VLOOKUP('Form 923'!D11437,'Cross-Page Data'!$I$14:$J$117,2,FALSE),J11437))</f>
        <v>#N/A</v>
      </c>
      <c r="J11437" t="e">
        <f>VLOOKUP(E11437,'Cross-Page Data'!$D$4:$F$48,3,FALSE)</f>
        <v>#N/A</v>
      </c>
      <c r="K11437" t="b">
        <f t="shared" si="178"/>
        <v>1</v>
      </c>
    </row>
    <row r="11438" spans="9:11">
      <c r="I11438" t="e">
        <f>IF(J11438="natural gas",VLOOKUP(D11438,'Cross-Page Data'!$I$4:$J$13,2,FALSE),IF(J11438="solar",VLOOKUP('Form 923'!D11438,'Cross-Page Data'!$I$14:$J$117,2,FALSE),J11438))</f>
        <v>#N/A</v>
      </c>
      <c r="J11438" t="e">
        <f>VLOOKUP(E11438,'Cross-Page Data'!$D$4:$F$48,3,FALSE)</f>
        <v>#N/A</v>
      </c>
      <c r="K11438" t="b">
        <f t="shared" si="178"/>
        <v>1</v>
      </c>
    </row>
    <row r="11439" spans="9:11">
      <c r="I11439" t="e">
        <f>IF(J11439="natural gas",VLOOKUP(D11439,'Cross-Page Data'!$I$4:$J$13,2,FALSE),IF(J11439="solar",VLOOKUP('Form 923'!D11439,'Cross-Page Data'!$I$14:$J$117,2,FALSE),J11439))</f>
        <v>#N/A</v>
      </c>
      <c r="J11439" t="e">
        <f>VLOOKUP(E11439,'Cross-Page Data'!$D$4:$F$48,3,FALSE)</f>
        <v>#N/A</v>
      </c>
      <c r="K11439" t="b">
        <f t="shared" si="178"/>
        <v>1</v>
      </c>
    </row>
    <row r="11440" spans="9:11">
      <c r="I11440" t="e">
        <f>IF(J11440="natural gas",VLOOKUP(D11440,'Cross-Page Data'!$I$4:$J$13,2,FALSE),IF(J11440="solar",VLOOKUP('Form 923'!D11440,'Cross-Page Data'!$I$14:$J$117,2,FALSE),J11440))</f>
        <v>#N/A</v>
      </c>
      <c r="J11440" t="e">
        <f>VLOOKUP(E11440,'Cross-Page Data'!$D$4:$F$48,3,FALSE)</f>
        <v>#N/A</v>
      </c>
      <c r="K11440" t="b">
        <f t="shared" si="178"/>
        <v>1</v>
      </c>
    </row>
    <row r="11441" spans="9:11">
      <c r="I11441" t="e">
        <f>IF(J11441="natural gas",VLOOKUP(D11441,'Cross-Page Data'!$I$4:$J$13,2,FALSE),IF(J11441="solar",VLOOKUP('Form 923'!D11441,'Cross-Page Data'!$I$14:$J$117,2,FALSE),J11441))</f>
        <v>#N/A</v>
      </c>
      <c r="J11441" t="e">
        <f>VLOOKUP(E11441,'Cross-Page Data'!$D$4:$F$48,3,FALSE)</f>
        <v>#N/A</v>
      </c>
      <c r="K11441" t="b">
        <f t="shared" si="178"/>
        <v>1</v>
      </c>
    </row>
    <row r="11442" spans="9:11">
      <c r="I11442" t="e">
        <f>IF(J11442="natural gas",VLOOKUP(D11442,'Cross-Page Data'!$I$4:$J$13,2,FALSE),IF(J11442="solar",VLOOKUP('Form 923'!D11442,'Cross-Page Data'!$I$14:$J$117,2,FALSE),J11442))</f>
        <v>#N/A</v>
      </c>
      <c r="J11442" t="e">
        <f>VLOOKUP(E11442,'Cross-Page Data'!$D$4:$F$48,3,FALSE)</f>
        <v>#N/A</v>
      </c>
      <c r="K11442" t="b">
        <f t="shared" si="178"/>
        <v>1</v>
      </c>
    </row>
    <row r="11443" spans="9:11">
      <c r="I11443" t="e">
        <f>IF(J11443="natural gas",VLOOKUP(D11443,'Cross-Page Data'!$I$4:$J$13,2,FALSE),IF(J11443="solar",VLOOKUP('Form 923'!D11443,'Cross-Page Data'!$I$14:$J$117,2,FALSE),J11443))</f>
        <v>#N/A</v>
      </c>
      <c r="J11443" t="e">
        <f>VLOOKUP(E11443,'Cross-Page Data'!$D$4:$F$48,3,FALSE)</f>
        <v>#N/A</v>
      </c>
      <c r="K11443" t="b">
        <f t="shared" si="178"/>
        <v>1</v>
      </c>
    </row>
    <row r="11444" spans="9:11">
      <c r="I11444" t="e">
        <f>IF(J11444="natural gas",VLOOKUP(D11444,'Cross-Page Data'!$I$4:$J$13,2,FALSE),IF(J11444="solar",VLOOKUP('Form 923'!D11444,'Cross-Page Data'!$I$14:$J$117,2,FALSE),J11444))</f>
        <v>#N/A</v>
      </c>
      <c r="J11444" t="e">
        <f>VLOOKUP(E11444,'Cross-Page Data'!$D$4:$F$48,3,FALSE)</f>
        <v>#N/A</v>
      </c>
      <c r="K11444" t="b">
        <f t="shared" si="178"/>
        <v>1</v>
      </c>
    </row>
    <row r="11445" spans="9:11">
      <c r="I11445" t="e">
        <f>IF(J11445="natural gas",VLOOKUP(D11445,'Cross-Page Data'!$I$4:$J$13,2,FALSE),IF(J11445="solar",VLOOKUP('Form 923'!D11445,'Cross-Page Data'!$I$14:$J$117,2,FALSE),J11445))</f>
        <v>#N/A</v>
      </c>
      <c r="J11445" t="e">
        <f>VLOOKUP(E11445,'Cross-Page Data'!$D$4:$F$48,3,FALSE)</f>
        <v>#N/A</v>
      </c>
      <c r="K11445" t="b">
        <f t="shared" si="178"/>
        <v>1</v>
      </c>
    </row>
    <row r="11446" spans="9:11">
      <c r="I11446" t="e">
        <f>IF(J11446="natural gas",VLOOKUP(D11446,'Cross-Page Data'!$I$4:$J$13,2,FALSE),IF(J11446="solar",VLOOKUP('Form 923'!D11446,'Cross-Page Data'!$I$14:$J$117,2,FALSE),J11446))</f>
        <v>#N/A</v>
      </c>
      <c r="J11446" t="e">
        <f>VLOOKUP(E11446,'Cross-Page Data'!$D$4:$F$48,3,FALSE)</f>
        <v>#N/A</v>
      </c>
      <c r="K11446" t="b">
        <f t="shared" si="178"/>
        <v>1</v>
      </c>
    </row>
    <row r="11447" spans="9:11">
      <c r="I11447" t="e">
        <f>IF(J11447="natural gas",VLOOKUP(D11447,'Cross-Page Data'!$I$4:$J$13,2,FALSE),IF(J11447="solar",VLOOKUP('Form 923'!D11447,'Cross-Page Data'!$I$14:$J$117,2,FALSE),J11447))</f>
        <v>#N/A</v>
      </c>
      <c r="J11447" t="e">
        <f>VLOOKUP(E11447,'Cross-Page Data'!$D$4:$F$48,3,FALSE)</f>
        <v>#N/A</v>
      </c>
      <c r="K11447" t="b">
        <f t="shared" si="178"/>
        <v>1</v>
      </c>
    </row>
    <row r="11448" spans="9:11">
      <c r="I11448" t="e">
        <f>IF(J11448="natural gas",VLOOKUP(D11448,'Cross-Page Data'!$I$4:$J$13,2,FALSE),IF(J11448="solar",VLOOKUP('Form 923'!D11448,'Cross-Page Data'!$I$14:$J$117,2,FALSE),J11448))</f>
        <v>#N/A</v>
      </c>
      <c r="J11448" t="e">
        <f>VLOOKUP(E11448,'Cross-Page Data'!$D$4:$F$48,3,FALSE)</f>
        <v>#N/A</v>
      </c>
      <c r="K11448" t="b">
        <f t="shared" si="178"/>
        <v>1</v>
      </c>
    </row>
    <row r="11449" spans="9:11">
      <c r="I11449" t="e">
        <f>IF(J11449="natural gas",VLOOKUP(D11449,'Cross-Page Data'!$I$4:$J$13,2,FALSE),IF(J11449="solar",VLOOKUP('Form 923'!D11449,'Cross-Page Data'!$I$14:$J$117,2,FALSE),J11449))</f>
        <v>#N/A</v>
      </c>
      <c r="J11449" t="e">
        <f>VLOOKUP(E11449,'Cross-Page Data'!$D$4:$F$48,3,FALSE)</f>
        <v>#N/A</v>
      </c>
      <c r="K11449" t="b">
        <f t="shared" si="178"/>
        <v>1</v>
      </c>
    </row>
    <row r="11450" spans="9:11">
      <c r="I11450" t="e">
        <f>IF(J11450="natural gas",VLOOKUP(D11450,'Cross-Page Data'!$I$4:$J$13,2,FALSE),IF(J11450="solar",VLOOKUP('Form 923'!D11450,'Cross-Page Data'!$I$14:$J$117,2,FALSE),J11450))</f>
        <v>#N/A</v>
      </c>
      <c r="J11450" t="e">
        <f>VLOOKUP(E11450,'Cross-Page Data'!$D$4:$F$48,3,FALSE)</f>
        <v>#N/A</v>
      </c>
      <c r="K11450" t="b">
        <f t="shared" si="178"/>
        <v>1</v>
      </c>
    </row>
    <row r="11451" spans="9:11">
      <c r="I11451" t="e">
        <f>IF(J11451="natural gas",VLOOKUP(D11451,'Cross-Page Data'!$I$4:$J$13,2,FALSE),IF(J11451="solar",VLOOKUP('Form 923'!D11451,'Cross-Page Data'!$I$14:$J$117,2,FALSE),J11451))</f>
        <v>#N/A</v>
      </c>
      <c r="J11451" t="e">
        <f>VLOOKUP(E11451,'Cross-Page Data'!$D$4:$F$48,3,FALSE)</f>
        <v>#N/A</v>
      </c>
      <c r="K11451" t="b">
        <f t="shared" si="178"/>
        <v>1</v>
      </c>
    </row>
    <row r="11452" spans="9:11">
      <c r="I11452" t="e">
        <f>IF(J11452="natural gas",VLOOKUP(D11452,'Cross-Page Data'!$I$4:$J$13,2,FALSE),IF(J11452="solar",VLOOKUP('Form 923'!D11452,'Cross-Page Data'!$I$14:$J$117,2,FALSE),J11452))</f>
        <v>#N/A</v>
      </c>
      <c r="J11452" t="e">
        <f>VLOOKUP(E11452,'Cross-Page Data'!$D$4:$F$48,3,FALSE)</f>
        <v>#N/A</v>
      </c>
      <c r="K11452" t="b">
        <f t="shared" si="178"/>
        <v>1</v>
      </c>
    </row>
    <row r="11453" spans="9:11">
      <c r="I11453" t="e">
        <f>IF(J11453="natural gas",VLOOKUP(D11453,'Cross-Page Data'!$I$4:$J$13,2,FALSE),IF(J11453="solar",VLOOKUP('Form 923'!D11453,'Cross-Page Data'!$I$14:$J$117,2,FALSE),J11453))</f>
        <v>#N/A</v>
      </c>
      <c r="J11453" t="e">
        <f>VLOOKUP(E11453,'Cross-Page Data'!$D$4:$F$48,3,FALSE)</f>
        <v>#N/A</v>
      </c>
      <c r="K11453" t="b">
        <f t="shared" si="178"/>
        <v>1</v>
      </c>
    </row>
    <row r="11454" spans="9:11">
      <c r="I11454" t="e">
        <f>IF(J11454="natural gas",VLOOKUP(D11454,'Cross-Page Data'!$I$4:$J$13,2,FALSE),IF(J11454="solar",VLOOKUP('Form 923'!D11454,'Cross-Page Data'!$I$14:$J$117,2,FALSE),J11454))</f>
        <v>#N/A</v>
      </c>
      <c r="J11454" t="e">
        <f>VLOOKUP(E11454,'Cross-Page Data'!$D$4:$F$48,3,FALSE)</f>
        <v>#N/A</v>
      </c>
      <c r="K11454" t="b">
        <f t="shared" si="178"/>
        <v>1</v>
      </c>
    </row>
    <row r="11455" spans="9:11">
      <c r="I11455" t="e">
        <f>IF(J11455="natural gas",VLOOKUP(D11455,'Cross-Page Data'!$I$4:$J$13,2,FALSE),IF(J11455="solar",VLOOKUP('Form 923'!D11455,'Cross-Page Data'!$I$14:$J$117,2,FALSE),J11455))</f>
        <v>#N/A</v>
      </c>
      <c r="J11455" t="e">
        <f>VLOOKUP(E11455,'Cross-Page Data'!$D$4:$F$48,3,FALSE)</f>
        <v>#N/A</v>
      </c>
      <c r="K11455" t="b">
        <f t="shared" si="178"/>
        <v>1</v>
      </c>
    </row>
    <row r="11456" spans="9:11">
      <c r="I11456" t="e">
        <f>IF(J11456="natural gas",VLOOKUP(D11456,'Cross-Page Data'!$I$4:$J$13,2,FALSE),IF(J11456="solar",VLOOKUP('Form 923'!D11456,'Cross-Page Data'!$I$14:$J$117,2,FALSE),J11456))</f>
        <v>#N/A</v>
      </c>
      <c r="J11456" t="e">
        <f>VLOOKUP(E11456,'Cross-Page Data'!$D$4:$F$48,3,FALSE)</f>
        <v>#N/A</v>
      </c>
      <c r="K11456" t="b">
        <f t="shared" si="178"/>
        <v>1</v>
      </c>
    </row>
    <row r="11457" spans="9:11">
      <c r="I11457" t="e">
        <f>IF(J11457="natural gas",VLOOKUP(D11457,'Cross-Page Data'!$I$4:$J$13,2,FALSE),IF(J11457="solar",VLOOKUP('Form 923'!D11457,'Cross-Page Data'!$I$14:$J$117,2,FALSE),J11457))</f>
        <v>#N/A</v>
      </c>
      <c r="J11457" t="e">
        <f>VLOOKUP(E11457,'Cross-Page Data'!$D$4:$F$48,3,FALSE)</f>
        <v>#N/A</v>
      </c>
      <c r="K11457" t="b">
        <f t="shared" si="178"/>
        <v>1</v>
      </c>
    </row>
    <row r="11458" spans="9:11">
      <c r="I11458" t="e">
        <f>IF(J11458="natural gas",VLOOKUP(D11458,'Cross-Page Data'!$I$4:$J$13,2,FALSE),IF(J11458="solar",VLOOKUP('Form 923'!D11458,'Cross-Page Data'!$I$14:$J$117,2,FALSE),J11458))</f>
        <v>#N/A</v>
      </c>
      <c r="J11458" t="e">
        <f>VLOOKUP(E11458,'Cross-Page Data'!$D$4:$F$48,3,FALSE)</f>
        <v>#N/A</v>
      </c>
      <c r="K11458" t="b">
        <f t="shared" si="178"/>
        <v>1</v>
      </c>
    </row>
    <row r="11459" spans="9:11">
      <c r="I11459" t="e">
        <f>IF(J11459="natural gas",VLOOKUP(D11459,'Cross-Page Data'!$I$4:$J$13,2,FALSE),IF(J11459="solar",VLOOKUP('Form 923'!D11459,'Cross-Page Data'!$I$14:$J$117,2,FALSE),J11459))</f>
        <v>#N/A</v>
      </c>
      <c r="J11459" t="e">
        <f>VLOOKUP(E11459,'Cross-Page Data'!$D$4:$F$48,3,FALSE)</f>
        <v>#N/A</v>
      </c>
      <c r="K11459" t="b">
        <f t="shared" si="178"/>
        <v>1</v>
      </c>
    </row>
    <row r="11460" spans="9:11">
      <c r="I11460" t="e">
        <f>IF(J11460="natural gas",VLOOKUP(D11460,'Cross-Page Data'!$I$4:$J$13,2,FALSE),IF(J11460="solar",VLOOKUP('Form 923'!D11460,'Cross-Page Data'!$I$14:$J$117,2,FALSE),J11460))</f>
        <v>#N/A</v>
      </c>
      <c r="J11460" t="e">
        <f>VLOOKUP(E11460,'Cross-Page Data'!$D$4:$F$48,3,FALSE)</f>
        <v>#N/A</v>
      </c>
      <c r="K11460" t="b">
        <f t="shared" si="178"/>
        <v>1</v>
      </c>
    </row>
    <row r="11461" spans="9:11">
      <c r="I11461" t="e">
        <f>IF(J11461="natural gas",VLOOKUP(D11461,'Cross-Page Data'!$I$4:$J$13,2,FALSE),IF(J11461="solar",VLOOKUP('Form 923'!D11461,'Cross-Page Data'!$I$14:$J$117,2,FALSE),J11461))</f>
        <v>#N/A</v>
      </c>
      <c r="J11461" t="e">
        <f>VLOOKUP(E11461,'Cross-Page Data'!$D$4:$F$48,3,FALSE)</f>
        <v>#N/A</v>
      </c>
      <c r="K11461" t="b">
        <f t="shared" si="178"/>
        <v>1</v>
      </c>
    </row>
    <row r="11462" spans="9:11">
      <c r="I11462" t="e">
        <f>IF(J11462="natural gas",VLOOKUP(D11462,'Cross-Page Data'!$I$4:$J$13,2,FALSE),IF(J11462="solar",VLOOKUP('Form 923'!D11462,'Cross-Page Data'!$I$14:$J$117,2,FALSE),J11462))</f>
        <v>#N/A</v>
      </c>
      <c r="J11462" t="e">
        <f>VLOOKUP(E11462,'Cross-Page Data'!$D$4:$F$48,3,FALSE)</f>
        <v>#N/A</v>
      </c>
      <c r="K11462" t="b">
        <f t="shared" si="178"/>
        <v>1</v>
      </c>
    </row>
    <row r="11463" spans="9:11">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c r="I11464" t="e">
        <f>IF(J11464="natural gas",VLOOKUP(D11464,'Cross-Page Data'!$I$4:$J$13,2,FALSE),IF(J11464="solar",VLOOKUP('Form 923'!D11464,'Cross-Page Data'!$I$14:$J$117,2,FALSE),J11464))</f>
        <v>#N/A</v>
      </c>
      <c r="J11464" t="e">
        <f>VLOOKUP(E11464,'Cross-Page Data'!$D$4:$F$48,3,FALSE)</f>
        <v>#N/A</v>
      </c>
      <c r="K11464" t="b">
        <f t="shared" si="179"/>
        <v>1</v>
      </c>
    </row>
    <row r="11465" spans="9:11">
      <c r="I11465" t="e">
        <f>IF(J11465="natural gas",VLOOKUP(D11465,'Cross-Page Data'!$I$4:$J$13,2,FALSE),IF(J11465="solar",VLOOKUP('Form 923'!D11465,'Cross-Page Data'!$I$14:$J$117,2,FALSE),J11465))</f>
        <v>#N/A</v>
      </c>
      <c r="J11465" t="e">
        <f>VLOOKUP(E11465,'Cross-Page Data'!$D$4:$F$48,3,FALSE)</f>
        <v>#N/A</v>
      </c>
      <c r="K11465" t="b">
        <f t="shared" si="179"/>
        <v>1</v>
      </c>
    </row>
    <row r="11466" spans="9:11">
      <c r="I11466" t="e">
        <f>IF(J11466="natural gas",VLOOKUP(D11466,'Cross-Page Data'!$I$4:$J$13,2,FALSE),IF(J11466="solar",VLOOKUP('Form 923'!D11466,'Cross-Page Data'!$I$14:$J$117,2,FALSE),J11466))</f>
        <v>#N/A</v>
      </c>
      <c r="J11466" t="e">
        <f>VLOOKUP(E11466,'Cross-Page Data'!$D$4:$F$48,3,FALSE)</f>
        <v>#N/A</v>
      </c>
      <c r="K11466" t="b">
        <f t="shared" si="179"/>
        <v>1</v>
      </c>
    </row>
    <row r="11467" spans="9:11">
      <c r="I11467" t="e">
        <f>IF(J11467="natural gas",VLOOKUP(D11467,'Cross-Page Data'!$I$4:$J$13,2,FALSE),IF(J11467="solar",VLOOKUP('Form 923'!D11467,'Cross-Page Data'!$I$14:$J$117,2,FALSE),J11467))</f>
        <v>#N/A</v>
      </c>
      <c r="J11467" t="e">
        <f>VLOOKUP(E11467,'Cross-Page Data'!$D$4:$F$48,3,FALSE)</f>
        <v>#N/A</v>
      </c>
      <c r="K11467" t="b">
        <f t="shared" si="179"/>
        <v>1</v>
      </c>
    </row>
    <row r="11468" spans="9:11">
      <c r="I11468" t="e">
        <f>IF(J11468="natural gas",VLOOKUP(D11468,'Cross-Page Data'!$I$4:$J$13,2,FALSE),IF(J11468="solar",VLOOKUP('Form 923'!D11468,'Cross-Page Data'!$I$14:$J$117,2,FALSE),J11468))</f>
        <v>#N/A</v>
      </c>
      <c r="J11468" t="e">
        <f>VLOOKUP(E11468,'Cross-Page Data'!$D$4:$F$48,3,FALSE)</f>
        <v>#N/A</v>
      </c>
      <c r="K11468" t="b">
        <f t="shared" si="179"/>
        <v>1</v>
      </c>
    </row>
    <row r="11469" spans="9:11">
      <c r="I11469" t="e">
        <f>IF(J11469="natural gas",VLOOKUP(D11469,'Cross-Page Data'!$I$4:$J$13,2,FALSE),IF(J11469="solar",VLOOKUP('Form 923'!D11469,'Cross-Page Data'!$I$14:$J$117,2,FALSE),J11469))</f>
        <v>#N/A</v>
      </c>
      <c r="J11469" t="e">
        <f>VLOOKUP(E11469,'Cross-Page Data'!$D$4:$F$48,3,FALSE)</f>
        <v>#N/A</v>
      </c>
      <c r="K11469" t="b">
        <f t="shared" si="179"/>
        <v>1</v>
      </c>
    </row>
    <row r="11470" spans="9:11">
      <c r="I11470" t="e">
        <f>IF(J11470="natural gas",VLOOKUP(D11470,'Cross-Page Data'!$I$4:$J$13,2,FALSE),IF(J11470="solar",VLOOKUP('Form 923'!D11470,'Cross-Page Data'!$I$14:$J$117,2,FALSE),J11470))</f>
        <v>#N/A</v>
      </c>
      <c r="J11470" t="e">
        <f>VLOOKUP(E11470,'Cross-Page Data'!$D$4:$F$48,3,FALSE)</f>
        <v>#N/A</v>
      </c>
      <c r="K11470" t="b">
        <f t="shared" si="179"/>
        <v>1</v>
      </c>
    </row>
    <row r="11471" spans="9:11">
      <c r="I11471" t="e">
        <f>IF(J11471="natural gas",VLOOKUP(D11471,'Cross-Page Data'!$I$4:$J$13,2,FALSE),IF(J11471="solar",VLOOKUP('Form 923'!D11471,'Cross-Page Data'!$I$14:$J$117,2,FALSE),J11471))</f>
        <v>#N/A</v>
      </c>
      <c r="J11471" t="e">
        <f>VLOOKUP(E11471,'Cross-Page Data'!$D$4:$F$48,3,FALSE)</f>
        <v>#N/A</v>
      </c>
      <c r="K11471" t="b">
        <f t="shared" si="179"/>
        <v>1</v>
      </c>
    </row>
    <row r="11472" spans="9:11">
      <c r="I11472" t="e">
        <f>IF(J11472="natural gas",VLOOKUP(D11472,'Cross-Page Data'!$I$4:$J$13,2,FALSE),IF(J11472="solar",VLOOKUP('Form 923'!D11472,'Cross-Page Data'!$I$14:$J$117,2,FALSE),J11472))</f>
        <v>#N/A</v>
      </c>
      <c r="J11472" t="e">
        <f>VLOOKUP(E11472,'Cross-Page Data'!$D$4:$F$48,3,FALSE)</f>
        <v>#N/A</v>
      </c>
      <c r="K11472" t="b">
        <f t="shared" si="179"/>
        <v>1</v>
      </c>
    </row>
    <row r="11473" spans="9:11">
      <c r="I11473" t="e">
        <f>IF(J11473="natural gas",VLOOKUP(D11473,'Cross-Page Data'!$I$4:$J$13,2,FALSE),IF(J11473="solar",VLOOKUP('Form 923'!D11473,'Cross-Page Data'!$I$14:$J$117,2,FALSE),J11473))</f>
        <v>#N/A</v>
      </c>
      <c r="J11473" t="e">
        <f>VLOOKUP(E11473,'Cross-Page Data'!$D$4:$F$48,3,FALSE)</f>
        <v>#N/A</v>
      </c>
      <c r="K11473" t="b">
        <f t="shared" si="179"/>
        <v>1</v>
      </c>
    </row>
    <row r="11474" spans="9:11">
      <c r="I11474" t="e">
        <f>IF(J11474="natural gas",VLOOKUP(D11474,'Cross-Page Data'!$I$4:$J$13,2,FALSE),IF(J11474="solar",VLOOKUP('Form 923'!D11474,'Cross-Page Data'!$I$14:$J$117,2,FALSE),J11474))</f>
        <v>#N/A</v>
      </c>
      <c r="J11474" t="e">
        <f>VLOOKUP(E11474,'Cross-Page Data'!$D$4:$F$48,3,FALSE)</f>
        <v>#N/A</v>
      </c>
      <c r="K11474" t="b">
        <f t="shared" si="179"/>
        <v>1</v>
      </c>
    </row>
    <row r="11475" spans="9:11">
      <c r="I11475" t="e">
        <f>IF(J11475="natural gas",VLOOKUP(D11475,'Cross-Page Data'!$I$4:$J$13,2,FALSE),IF(J11475="solar",VLOOKUP('Form 923'!D11475,'Cross-Page Data'!$I$14:$J$117,2,FALSE),J11475))</f>
        <v>#N/A</v>
      </c>
      <c r="J11475" t="e">
        <f>VLOOKUP(E11475,'Cross-Page Data'!$D$4:$F$48,3,FALSE)</f>
        <v>#N/A</v>
      </c>
      <c r="K11475" t="b">
        <f t="shared" si="179"/>
        <v>1</v>
      </c>
    </row>
    <row r="11476" spans="9:11">
      <c r="I11476" t="e">
        <f>IF(J11476="natural gas",VLOOKUP(D11476,'Cross-Page Data'!$I$4:$J$13,2,FALSE),IF(J11476="solar",VLOOKUP('Form 923'!D11476,'Cross-Page Data'!$I$14:$J$117,2,FALSE),J11476))</f>
        <v>#N/A</v>
      </c>
      <c r="J11476" t="e">
        <f>VLOOKUP(E11476,'Cross-Page Data'!$D$4:$F$48,3,FALSE)</f>
        <v>#N/A</v>
      </c>
      <c r="K11476" t="b">
        <f t="shared" si="179"/>
        <v>1</v>
      </c>
    </row>
    <row r="11477" spans="9:11">
      <c r="I11477" t="e">
        <f>IF(J11477="natural gas",VLOOKUP(D11477,'Cross-Page Data'!$I$4:$J$13,2,FALSE),IF(J11477="solar",VLOOKUP('Form 923'!D11477,'Cross-Page Data'!$I$14:$J$117,2,FALSE),J11477))</f>
        <v>#N/A</v>
      </c>
      <c r="J11477" t="e">
        <f>VLOOKUP(E11477,'Cross-Page Data'!$D$4:$F$48,3,FALSE)</f>
        <v>#N/A</v>
      </c>
      <c r="K11477" t="b">
        <f t="shared" si="179"/>
        <v>1</v>
      </c>
    </row>
    <row r="11478" spans="9:11">
      <c r="I11478" t="e">
        <f>IF(J11478="natural gas",VLOOKUP(D11478,'Cross-Page Data'!$I$4:$J$13,2,FALSE),IF(J11478="solar",VLOOKUP('Form 923'!D11478,'Cross-Page Data'!$I$14:$J$117,2,FALSE),J11478))</f>
        <v>#N/A</v>
      </c>
      <c r="J11478" t="e">
        <f>VLOOKUP(E11478,'Cross-Page Data'!$D$4:$F$48,3,FALSE)</f>
        <v>#N/A</v>
      </c>
      <c r="K11478" t="b">
        <f t="shared" si="179"/>
        <v>1</v>
      </c>
    </row>
    <row r="11479" spans="9:11">
      <c r="I11479" t="e">
        <f>IF(J11479="natural gas",VLOOKUP(D11479,'Cross-Page Data'!$I$4:$J$13,2,FALSE),IF(J11479="solar",VLOOKUP('Form 923'!D11479,'Cross-Page Data'!$I$14:$J$117,2,FALSE),J11479))</f>
        <v>#N/A</v>
      </c>
      <c r="J11479" t="e">
        <f>VLOOKUP(E11479,'Cross-Page Data'!$D$4:$F$48,3,FALSE)</f>
        <v>#N/A</v>
      </c>
      <c r="K11479" t="b">
        <f t="shared" si="179"/>
        <v>1</v>
      </c>
    </row>
    <row r="11480" spans="9:11">
      <c r="I11480" t="e">
        <f>IF(J11480="natural gas",VLOOKUP(D11480,'Cross-Page Data'!$I$4:$J$13,2,FALSE),IF(J11480="solar",VLOOKUP('Form 923'!D11480,'Cross-Page Data'!$I$14:$J$117,2,FALSE),J11480))</f>
        <v>#N/A</v>
      </c>
      <c r="J11480" t="e">
        <f>VLOOKUP(E11480,'Cross-Page Data'!$D$4:$F$48,3,FALSE)</f>
        <v>#N/A</v>
      </c>
      <c r="K11480" t="b">
        <f t="shared" si="179"/>
        <v>1</v>
      </c>
    </row>
    <row r="11481" spans="9:11">
      <c r="I11481" t="e">
        <f>IF(J11481="natural gas",VLOOKUP(D11481,'Cross-Page Data'!$I$4:$J$13,2,FALSE),IF(J11481="solar",VLOOKUP('Form 923'!D11481,'Cross-Page Data'!$I$14:$J$117,2,FALSE),J11481))</f>
        <v>#N/A</v>
      </c>
      <c r="J11481" t="e">
        <f>VLOOKUP(E11481,'Cross-Page Data'!$D$4:$F$48,3,FALSE)</f>
        <v>#N/A</v>
      </c>
      <c r="K11481" t="b">
        <f t="shared" si="179"/>
        <v>1</v>
      </c>
    </row>
    <row r="11482" spans="9:11">
      <c r="I11482" t="e">
        <f>IF(J11482="natural gas",VLOOKUP(D11482,'Cross-Page Data'!$I$4:$J$13,2,FALSE),IF(J11482="solar",VLOOKUP('Form 923'!D11482,'Cross-Page Data'!$I$14:$J$117,2,FALSE),J11482))</f>
        <v>#N/A</v>
      </c>
      <c r="J11482" t="e">
        <f>VLOOKUP(E11482,'Cross-Page Data'!$D$4:$F$48,3,FALSE)</f>
        <v>#N/A</v>
      </c>
      <c r="K11482" t="b">
        <f t="shared" si="179"/>
        <v>1</v>
      </c>
    </row>
    <row r="11483" spans="9:11">
      <c r="I11483" t="e">
        <f>IF(J11483="natural gas",VLOOKUP(D11483,'Cross-Page Data'!$I$4:$J$13,2,FALSE),IF(J11483="solar",VLOOKUP('Form 923'!D11483,'Cross-Page Data'!$I$14:$J$117,2,FALSE),J11483))</f>
        <v>#N/A</v>
      </c>
      <c r="J11483" t="e">
        <f>VLOOKUP(E11483,'Cross-Page Data'!$D$4:$F$48,3,FALSE)</f>
        <v>#N/A</v>
      </c>
      <c r="K11483" t="b">
        <f t="shared" si="179"/>
        <v>1</v>
      </c>
    </row>
    <row r="11484" spans="9:11">
      <c r="I11484" t="e">
        <f>IF(J11484="natural gas",VLOOKUP(D11484,'Cross-Page Data'!$I$4:$J$13,2,FALSE),IF(J11484="solar",VLOOKUP('Form 923'!D11484,'Cross-Page Data'!$I$14:$J$117,2,FALSE),J11484))</f>
        <v>#N/A</v>
      </c>
      <c r="J11484" t="e">
        <f>VLOOKUP(E11484,'Cross-Page Data'!$D$4:$F$48,3,FALSE)</f>
        <v>#N/A</v>
      </c>
      <c r="K11484" t="b">
        <f t="shared" si="179"/>
        <v>1</v>
      </c>
    </row>
    <row r="11485" spans="9:11">
      <c r="I11485" t="e">
        <f>IF(J11485="natural gas",VLOOKUP(D11485,'Cross-Page Data'!$I$4:$J$13,2,FALSE),IF(J11485="solar",VLOOKUP('Form 923'!D11485,'Cross-Page Data'!$I$14:$J$117,2,FALSE),J11485))</f>
        <v>#N/A</v>
      </c>
      <c r="J11485" t="e">
        <f>VLOOKUP(E11485,'Cross-Page Data'!$D$4:$F$48,3,FALSE)</f>
        <v>#N/A</v>
      </c>
      <c r="K11485" t="b">
        <f t="shared" si="179"/>
        <v>1</v>
      </c>
    </row>
    <row r="11486" spans="9:11">
      <c r="I11486" t="e">
        <f>IF(J11486="natural gas",VLOOKUP(D11486,'Cross-Page Data'!$I$4:$J$13,2,FALSE),IF(J11486="solar",VLOOKUP('Form 923'!D11486,'Cross-Page Data'!$I$14:$J$117,2,FALSE),J11486))</f>
        <v>#N/A</v>
      </c>
      <c r="J11486" t="e">
        <f>VLOOKUP(E11486,'Cross-Page Data'!$D$4:$F$48,3,FALSE)</f>
        <v>#N/A</v>
      </c>
      <c r="K11486" t="b">
        <f t="shared" si="179"/>
        <v>1</v>
      </c>
    </row>
    <row r="11487" spans="9:11">
      <c r="I11487" t="e">
        <f>IF(J11487="natural gas",VLOOKUP(D11487,'Cross-Page Data'!$I$4:$J$13,2,FALSE),IF(J11487="solar",VLOOKUP('Form 923'!D11487,'Cross-Page Data'!$I$14:$J$117,2,FALSE),J11487))</f>
        <v>#N/A</v>
      </c>
      <c r="J11487" t="e">
        <f>VLOOKUP(E11487,'Cross-Page Data'!$D$4:$F$48,3,FALSE)</f>
        <v>#N/A</v>
      </c>
      <c r="K11487" t="b">
        <f t="shared" si="179"/>
        <v>1</v>
      </c>
    </row>
    <row r="11488" spans="9:11">
      <c r="I11488" t="e">
        <f>IF(J11488="natural gas",VLOOKUP(D11488,'Cross-Page Data'!$I$4:$J$13,2,FALSE),IF(J11488="solar",VLOOKUP('Form 923'!D11488,'Cross-Page Data'!$I$14:$J$117,2,FALSE),J11488))</f>
        <v>#N/A</v>
      </c>
      <c r="J11488" t="e">
        <f>VLOOKUP(E11488,'Cross-Page Data'!$D$4:$F$48,3,FALSE)</f>
        <v>#N/A</v>
      </c>
      <c r="K11488" t="b">
        <f t="shared" si="179"/>
        <v>1</v>
      </c>
    </row>
    <row r="11489" spans="9:11">
      <c r="I11489" t="e">
        <f>IF(J11489="natural gas",VLOOKUP(D11489,'Cross-Page Data'!$I$4:$J$13,2,FALSE),IF(J11489="solar",VLOOKUP('Form 923'!D11489,'Cross-Page Data'!$I$14:$J$117,2,FALSE),J11489))</f>
        <v>#N/A</v>
      </c>
      <c r="J11489" t="e">
        <f>VLOOKUP(E11489,'Cross-Page Data'!$D$4:$F$48,3,FALSE)</f>
        <v>#N/A</v>
      </c>
      <c r="K11489" t="b">
        <f t="shared" si="179"/>
        <v>1</v>
      </c>
    </row>
    <row r="11490" spans="9:11">
      <c r="I11490" t="e">
        <f>IF(J11490="natural gas",VLOOKUP(D11490,'Cross-Page Data'!$I$4:$J$13,2,FALSE),IF(J11490="solar",VLOOKUP('Form 923'!D11490,'Cross-Page Data'!$I$14:$J$117,2,FALSE),J11490))</f>
        <v>#N/A</v>
      </c>
      <c r="J11490" t="e">
        <f>VLOOKUP(E11490,'Cross-Page Data'!$D$4:$F$48,3,FALSE)</f>
        <v>#N/A</v>
      </c>
      <c r="K11490" t="b">
        <f t="shared" si="179"/>
        <v>1</v>
      </c>
    </row>
    <row r="11491" spans="9:11">
      <c r="I11491" t="e">
        <f>IF(J11491="natural gas",VLOOKUP(D11491,'Cross-Page Data'!$I$4:$J$13,2,FALSE),IF(J11491="solar",VLOOKUP('Form 923'!D11491,'Cross-Page Data'!$I$14:$J$117,2,FALSE),J11491))</f>
        <v>#N/A</v>
      </c>
      <c r="J11491" t="e">
        <f>VLOOKUP(E11491,'Cross-Page Data'!$D$4:$F$48,3,FALSE)</f>
        <v>#N/A</v>
      </c>
      <c r="K11491" t="b">
        <f t="shared" si="179"/>
        <v>1</v>
      </c>
    </row>
    <row r="11492" spans="9:11">
      <c r="I11492" t="e">
        <f>IF(J11492="natural gas",VLOOKUP(D11492,'Cross-Page Data'!$I$4:$J$13,2,FALSE),IF(J11492="solar",VLOOKUP('Form 923'!D11492,'Cross-Page Data'!$I$14:$J$117,2,FALSE),J11492))</f>
        <v>#N/A</v>
      </c>
      <c r="J11492" t="e">
        <f>VLOOKUP(E11492,'Cross-Page Data'!$D$4:$F$48,3,FALSE)</f>
        <v>#N/A</v>
      </c>
      <c r="K11492" t="b">
        <f t="shared" si="179"/>
        <v>1</v>
      </c>
    </row>
    <row r="11493" spans="9:11">
      <c r="I11493" t="e">
        <f>IF(J11493="natural gas",VLOOKUP(D11493,'Cross-Page Data'!$I$4:$J$13,2,FALSE),IF(J11493="solar",VLOOKUP('Form 923'!D11493,'Cross-Page Data'!$I$14:$J$117,2,FALSE),J11493))</f>
        <v>#N/A</v>
      </c>
      <c r="J11493" t="e">
        <f>VLOOKUP(E11493,'Cross-Page Data'!$D$4:$F$48,3,FALSE)</f>
        <v>#N/A</v>
      </c>
      <c r="K11493" t="b">
        <f t="shared" si="179"/>
        <v>1</v>
      </c>
    </row>
    <row r="11494" spans="9:11">
      <c r="I11494" t="e">
        <f>IF(J11494="natural gas",VLOOKUP(D11494,'Cross-Page Data'!$I$4:$J$13,2,FALSE),IF(J11494="solar",VLOOKUP('Form 923'!D11494,'Cross-Page Data'!$I$14:$J$117,2,FALSE),J11494))</f>
        <v>#N/A</v>
      </c>
      <c r="J11494" t="e">
        <f>VLOOKUP(E11494,'Cross-Page Data'!$D$4:$F$48,3,FALSE)</f>
        <v>#N/A</v>
      </c>
      <c r="K11494" t="b">
        <f t="shared" si="179"/>
        <v>1</v>
      </c>
    </row>
    <row r="11495" spans="9:11">
      <c r="I11495" t="e">
        <f>IF(J11495="natural gas",VLOOKUP(D11495,'Cross-Page Data'!$I$4:$J$13,2,FALSE),IF(J11495="solar",VLOOKUP('Form 923'!D11495,'Cross-Page Data'!$I$14:$J$117,2,FALSE),J11495))</f>
        <v>#N/A</v>
      </c>
      <c r="J11495" t="e">
        <f>VLOOKUP(E11495,'Cross-Page Data'!$D$4:$F$48,3,FALSE)</f>
        <v>#N/A</v>
      </c>
      <c r="K11495" t="b">
        <f t="shared" si="179"/>
        <v>1</v>
      </c>
    </row>
    <row r="11496" spans="9:11">
      <c r="I11496" t="e">
        <f>IF(J11496="natural gas",VLOOKUP(D11496,'Cross-Page Data'!$I$4:$J$13,2,FALSE),IF(J11496="solar",VLOOKUP('Form 923'!D11496,'Cross-Page Data'!$I$14:$J$117,2,FALSE),J11496))</f>
        <v>#N/A</v>
      </c>
      <c r="J11496" t="e">
        <f>VLOOKUP(E11496,'Cross-Page Data'!$D$4:$F$48,3,FALSE)</f>
        <v>#N/A</v>
      </c>
      <c r="K11496" t="b">
        <f t="shared" si="179"/>
        <v>1</v>
      </c>
    </row>
    <row r="11497" spans="9:11">
      <c r="I11497" t="e">
        <f>IF(J11497="natural gas",VLOOKUP(D11497,'Cross-Page Data'!$I$4:$J$13,2,FALSE),IF(J11497="solar",VLOOKUP('Form 923'!D11497,'Cross-Page Data'!$I$14:$J$117,2,FALSE),J11497))</f>
        <v>#N/A</v>
      </c>
      <c r="J11497" t="e">
        <f>VLOOKUP(E11497,'Cross-Page Data'!$D$4:$F$48,3,FALSE)</f>
        <v>#N/A</v>
      </c>
      <c r="K11497" t="b">
        <f t="shared" si="179"/>
        <v>1</v>
      </c>
    </row>
    <row r="11498" spans="9:11">
      <c r="I11498" t="e">
        <f>IF(J11498="natural gas",VLOOKUP(D11498,'Cross-Page Data'!$I$4:$J$13,2,FALSE),IF(J11498="solar",VLOOKUP('Form 923'!D11498,'Cross-Page Data'!$I$14:$J$117,2,FALSE),J11498))</f>
        <v>#N/A</v>
      </c>
      <c r="J11498" t="e">
        <f>VLOOKUP(E11498,'Cross-Page Data'!$D$4:$F$48,3,FALSE)</f>
        <v>#N/A</v>
      </c>
      <c r="K11498" t="b">
        <f t="shared" si="179"/>
        <v>1</v>
      </c>
    </row>
    <row r="11499" spans="9:11">
      <c r="I11499" t="e">
        <f>IF(J11499="natural gas",VLOOKUP(D11499,'Cross-Page Data'!$I$4:$J$13,2,FALSE),IF(J11499="solar",VLOOKUP('Form 923'!D11499,'Cross-Page Data'!$I$14:$J$117,2,FALSE),J11499))</f>
        <v>#N/A</v>
      </c>
      <c r="J11499" t="e">
        <f>VLOOKUP(E11499,'Cross-Page Data'!$D$4:$F$48,3,FALSE)</f>
        <v>#N/A</v>
      </c>
      <c r="K11499" t="b">
        <f t="shared" si="179"/>
        <v>1</v>
      </c>
    </row>
    <row r="11500" spans="9:11">
      <c r="I11500" t="e">
        <f>IF(J11500="natural gas",VLOOKUP(D11500,'Cross-Page Data'!$I$4:$J$13,2,FALSE),IF(J11500="solar",VLOOKUP('Form 923'!D11500,'Cross-Page Data'!$I$14:$J$117,2,FALSE),J11500))</f>
        <v>#N/A</v>
      </c>
      <c r="J11500" t="e">
        <f>VLOOKUP(E11500,'Cross-Page Data'!$D$4:$F$48,3,FALSE)</f>
        <v>#N/A</v>
      </c>
      <c r="K11500" t="b">
        <f t="shared" si="179"/>
        <v>1</v>
      </c>
    </row>
    <row r="11501" spans="9:11">
      <c r="I11501" t="e">
        <f>IF(J11501="natural gas",VLOOKUP(D11501,'Cross-Page Data'!$I$4:$J$13,2,FALSE),IF(J11501="solar",VLOOKUP('Form 923'!D11501,'Cross-Page Data'!$I$14:$J$117,2,FALSE),J11501))</f>
        <v>#N/A</v>
      </c>
      <c r="J11501" t="e">
        <f>VLOOKUP(E11501,'Cross-Page Data'!$D$4:$F$48,3,FALSE)</f>
        <v>#N/A</v>
      </c>
      <c r="K11501" t="b">
        <f t="shared" si="179"/>
        <v>1</v>
      </c>
    </row>
    <row r="11502" spans="9:11">
      <c r="I11502" t="e">
        <f>IF(J11502="natural gas",VLOOKUP(D11502,'Cross-Page Data'!$I$4:$J$13,2,FALSE),IF(J11502="solar",VLOOKUP('Form 923'!D11502,'Cross-Page Data'!$I$14:$J$117,2,FALSE),J11502))</f>
        <v>#N/A</v>
      </c>
      <c r="J11502" t="e">
        <f>VLOOKUP(E11502,'Cross-Page Data'!$D$4:$F$48,3,FALSE)</f>
        <v>#N/A</v>
      </c>
      <c r="K11502" t="b">
        <f t="shared" si="179"/>
        <v>1</v>
      </c>
    </row>
    <row r="11503" spans="9:11">
      <c r="I11503" t="e">
        <f>IF(J11503="natural gas",VLOOKUP(D11503,'Cross-Page Data'!$I$4:$J$13,2,FALSE),IF(J11503="solar",VLOOKUP('Form 923'!D11503,'Cross-Page Data'!$I$14:$J$117,2,FALSE),J11503))</f>
        <v>#N/A</v>
      </c>
      <c r="J11503" t="e">
        <f>VLOOKUP(E11503,'Cross-Page Data'!$D$4:$F$48,3,FALSE)</f>
        <v>#N/A</v>
      </c>
      <c r="K11503" t="b">
        <f t="shared" si="179"/>
        <v>1</v>
      </c>
    </row>
    <row r="11504" spans="9:11">
      <c r="I11504" t="e">
        <f>IF(J11504="natural gas",VLOOKUP(D11504,'Cross-Page Data'!$I$4:$J$13,2,FALSE),IF(J11504="solar",VLOOKUP('Form 923'!D11504,'Cross-Page Data'!$I$14:$J$117,2,FALSE),J11504))</f>
        <v>#N/A</v>
      </c>
      <c r="J11504" t="e">
        <f>VLOOKUP(E11504,'Cross-Page Data'!$D$4:$F$48,3,FALSE)</f>
        <v>#N/A</v>
      </c>
      <c r="K11504" t="b">
        <f t="shared" si="179"/>
        <v>1</v>
      </c>
    </row>
    <row r="11505" spans="9:11">
      <c r="I11505" t="e">
        <f>IF(J11505="natural gas",VLOOKUP(D11505,'Cross-Page Data'!$I$4:$J$13,2,FALSE),IF(J11505="solar",VLOOKUP('Form 923'!D11505,'Cross-Page Data'!$I$14:$J$117,2,FALSE),J11505))</f>
        <v>#N/A</v>
      </c>
      <c r="J11505" t="e">
        <f>VLOOKUP(E11505,'Cross-Page Data'!$D$4:$F$48,3,FALSE)</f>
        <v>#N/A</v>
      </c>
      <c r="K11505" t="b">
        <f t="shared" si="179"/>
        <v>1</v>
      </c>
    </row>
    <row r="11506" spans="9:11">
      <c r="I11506" t="e">
        <f>IF(J11506="natural gas",VLOOKUP(D11506,'Cross-Page Data'!$I$4:$J$13,2,FALSE),IF(J11506="solar",VLOOKUP('Form 923'!D11506,'Cross-Page Data'!$I$14:$J$117,2,FALSE),J11506))</f>
        <v>#N/A</v>
      </c>
      <c r="J11506" t="e">
        <f>VLOOKUP(E11506,'Cross-Page Data'!$D$4:$F$48,3,FALSE)</f>
        <v>#N/A</v>
      </c>
      <c r="K11506" t="b">
        <f t="shared" si="179"/>
        <v>1</v>
      </c>
    </row>
    <row r="11507" spans="9:11">
      <c r="I11507" t="e">
        <f>IF(J11507="natural gas",VLOOKUP(D11507,'Cross-Page Data'!$I$4:$J$13,2,FALSE),IF(J11507="solar",VLOOKUP('Form 923'!D11507,'Cross-Page Data'!$I$14:$J$117,2,FALSE),J11507))</f>
        <v>#N/A</v>
      </c>
      <c r="J11507" t="e">
        <f>VLOOKUP(E11507,'Cross-Page Data'!$D$4:$F$48,3,FALSE)</f>
        <v>#N/A</v>
      </c>
      <c r="K11507" t="b">
        <f t="shared" si="179"/>
        <v>1</v>
      </c>
    </row>
    <row r="11508" spans="9:11">
      <c r="I11508" t="e">
        <f>IF(J11508="natural gas",VLOOKUP(D11508,'Cross-Page Data'!$I$4:$J$13,2,FALSE),IF(J11508="solar",VLOOKUP('Form 923'!D11508,'Cross-Page Data'!$I$14:$J$117,2,FALSE),J11508))</f>
        <v>#N/A</v>
      </c>
      <c r="J11508" t="e">
        <f>VLOOKUP(E11508,'Cross-Page Data'!$D$4:$F$48,3,FALSE)</f>
        <v>#N/A</v>
      </c>
      <c r="K11508" t="b">
        <f t="shared" si="179"/>
        <v>1</v>
      </c>
    </row>
    <row r="11509" spans="9:11">
      <c r="I11509" t="e">
        <f>IF(J11509="natural gas",VLOOKUP(D11509,'Cross-Page Data'!$I$4:$J$13,2,FALSE),IF(J11509="solar",VLOOKUP('Form 923'!D11509,'Cross-Page Data'!$I$14:$J$117,2,FALSE),J11509))</f>
        <v>#N/A</v>
      </c>
      <c r="J11509" t="e">
        <f>VLOOKUP(E11509,'Cross-Page Data'!$D$4:$F$48,3,FALSE)</f>
        <v>#N/A</v>
      </c>
      <c r="K11509" t="b">
        <f t="shared" si="179"/>
        <v>1</v>
      </c>
    </row>
    <row r="11510" spans="9:11">
      <c r="I11510" t="e">
        <f>IF(J11510="natural gas",VLOOKUP(D11510,'Cross-Page Data'!$I$4:$J$13,2,FALSE),IF(J11510="solar",VLOOKUP('Form 923'!D11510,'Cross-Page Data'!$I$14:$J$117,2,FALSE),J11510))</f>
        <v>#N/A</v>
      </c>
      <c r="J11510" t="e">
        <f>VLOOKUP(E11510,'Cross-Page Data'!$D$4:$F$48,3,FALSE)</f>
        <v>#N/A</v>
      </c>
      <c r="K11510" t="b">
        <f t="shared" si="179"/>
        <v>1</v>
      </c>
    </row>
    <row r="11511" spans="9:11">
      <c r="I11511" t="e">
        <f>IF(J11511="natural gas",VLOOKUP(D11511,'Cross-Page Data'!$I$4:$J$13,2,FALSE),IF(J11511="solar",VLOOKUP('Form 923'!D11511,'Cross-Page Data'!$I$14:$J$117,2,FALSE),J11511))</f>
        <v>#N/A</v>
      </c>
      <c r="J11511" t="e">
        <f>VLOOKUP(E11511,'Cross-Page Data'!$D$4:$F$48,3,FALSE)</f>
        <v>#N/A</v>
      </c>
      <c r="K11511" t="b">
        <f t="shared" si="179"/>
        <v>1</v>
      </c>
    </row>
    <row r="11512" spans="9:11">
      <c r="I11512" t="e">
        <f>IF(J11512="natural gas",VLOOKUP(D11512,'Cross-Page Data'!$I$4:$J$13,2,FALSE),IF(J11512="solar",VLOOKUP('Form 923'!D11512,'Cross-Page Data'!$I$14:$J$117,2,FALSE),J11512))</f>
        <v>#N/A</v>
      </c>
      <c r="J11512" t="e">
        <f>VLOOKUP(E11512,'Cross-Page Data'!$D$4:$F$48,3,FALSE)</f>
        <v>#N/A</v>
      </c>
      <c r="K11512" t="b">
        <f t="shared" si="179"/>
        <v>1</v>
      </c>
    </row>
    <row r="11513" spans="9:11">
      <c r="I11513" t="e">
        <f>IF(J11513="natural gas",VLOOKUP(D11513,'Cross-Page Data'!$I$4:$J$13,2,FALSE),IF(J11513="solar",VLOOKUP('Form 923'!D11513,'Cross-Page Data'!$I$14:$J$117,2,FALSE),J11513))</f>
        <v>#N/A</v>
      </c>
      <c r="J11513" t="e">
        <f>VLOOKUP(E11513,'Cross-Page Data'!$D$4:$F$48,3,FALSE)</f>
        <v>#N/A</v>
      </c>
      <c r="K11513" t="b">
        <f t="shared" si="179"/>
        <v>1</v>
      </c>
    </row>
    <row r="11514" spans="9:11">
      <c r="I11514" t="e">
        <f>IF(J11514="natural gas",VLOOKUP(D11514,'Cross-Page Data'!$I$4:$J$13,2,FALSE),IF(J11514="solar",VLOOKUP('Form 923'!D11514,'Cross-Page Data'!$I$14:$J$117,2,FALSE),J11514))</f>
        <v>#N/A</v>
      </c>
      <c r="J11514" t="e">
        <f>VLOOKUP(E11514,'Cross-Page Data'!$D$4:$F$48,3,FALSE)</f>
        <v>#N/A</v>
      </c>
      <c r="K11514" t="b">
        <f t="shared" si="179"/>
        <v>1</v>
      </c>
    </row>
    <row r="11515" spans="9:11">
      <c r="I11515" t="e">
        <f>IF(J11515="natural gas",VLOOKUP(D11515,'Cross-Page Data'!$I$4:$J$13,2,FALSE),IF(J11515="solar",VLOOKUP('Form 923'!D11515,'Cross-Page Data'!$I$14:$J$117,2,FALSE),J11515))</f>
        <v>#N/A</v>
      </c>
      <c r="J11515" t="e">
        <f>VLOOKUP(E11515,'Cross-Page Data'!$D$4:$F$48,3,FALSE)</f>
        <v>#N/A</v>
      </c>
      <c r="K11515" t="b">
        <f t="shared" si="179"/>
        <v>1</v>
      </c>
    </row>
    <row r="11516" spans="9:11">
      <c r="I11516" t="e">
        <f>IF(J11516="natural gas",VLOOKUP(D11516,'Cross-Page Data'!$I$4:$J$13,2,FALSE),IF(J11516="solar",VLOOKUP('Form 923'!D11516,'Cross-Page Data'!$I$14:$J$117,2,FALSE),J11516))</f>
        <v>#N/A</v>
      </c>
      <c r="J11516" t="e">
        <f>VLOOKUP(E11516,'Cross-Page Data'!$D$4:$F$48,3,FALSE)</f>
        <v>#N/A</v>
      </c>
      <c r="K11516" t="b">
        <f t="shared" si="179"/>
        <v>1</v>
      </c>
    </row>
    <row r="11517" spans="9:11">
      <c r="I11517" t="e">
        <f>IF(J11517="natural gas",VLOOKUP(D11517,'Cross-Page Data'!$I$4:$J$13,2,FALSE),IF(J11517="solar",VLOOKUP('Form 923'!D11517,'Cross-Page Data'!$I$14:$J$117,2,FALSE),J11517))</f>
        <v>#N/A</v>
      </c>
      <c r="J11517" t="e">
        <f>VLOOKUP(E11517,'Cross-Page Data'!$D$4:$F$48,3,FALSE)</f>
        <v>#N/A</v>
      </c>
      <c r="K11517" t="b">
        <f t="shared" si="179"/>
        <v>1</v>
      </c>
    </row>
    <row r="11518" spans="9:11">
      <c r="I11518" t="e">
        <f>IF(J11518="natural gas",VLOOKUP(D11518,'Cross-Page Data'!$I$4:$J$13,2,FALSE),IF(J11518="solar",VLOOKUP('Form 923'!D11518,'Cross-Page Data'!$I$14:$J$117,2,FALSE),J11518))</f>
        <v>#N/A</v>
      </c>
      <c r="J11518" t="e">
        <f>VLOOKUP(E11518,'Cross-Page Data'!$D$4:$F$48,3,FALSE)</f>
        <v>#N/A</v>
      </c>
      <c r="K11518" t="b">
        <f t="shared" si="179"/>
        <v>1</v>
      </c>
    </row>
    <row r="11519" spans="9:11">
      <c r="I11519" t="e">
        <f>IF(J11519="natural gas",VLOOKUP(D11519,'Cross-Page Data'!$I$4:$J$13,2,FALSE),IF(J11519="solar",VLOOKUP('Form 923'!D11519,'Cross-Page Data'!$I$14:$J$117,2,FALSE),J11519))</f>
        <v>#N/A</v>
      </c>
      <c r="J11519" t="e">
        <f>VLOOKUP(E11519,'Cross-Page Data'!$D$4:$F$48,3,FALSE)</f>
        <v>#N/A</v>
      </c>
      <c r="K11519" t="b">
        <f t="shared" si="179"/>
        <v>1</v>
      </c>
    </row>
    <row r="11520" spans="9:11">
      <c r="I11520" t="e">
        <f>IF(J11520="natural gas",VLOOKUP(D11520,'Cross-Page Data'!$I$4:$J$13,2,FALSE),IF(J11520="solar",VLOOKUP('Form 923'!D11520,'Cross-Page Data'!$I$14:$J$117,2,FALSE),J11520))</f>
        <v>#N/A</v>
      </c>
      <c r="J11520" t="e">
        <f>VLOOKUP(E11520,'Cross-Page Data'!$D$4:$F$48,3,FALSE)</f>
        <v>#N/A</v>
      </c>
      <c r="K11520" t="b">
        <f t="shared" si="179"/>
        <v>1</v>
      </c>
    </row>
    <row r="11521" spans="9:11">
      <c r="I11521" t="e">
        <f>IF(J11521="natural gas",VLOOKUP(D11521,'Cross-Page Data'!$I$4:$J$13,2,FALSE),IF(J11521="solar",VLOOKUP('Form 923'!D11521,'Cross-Page Data'!$I$14:$J$117,2,FALSE),J11521))</f>
        <v>#N/A</v>
      </c>
      <c r="J11521" t="e">
        <f>VLOOKUP(E11521,'Cross-Page Data'!$D$4:$F$48,3,FALSE)</f>
        <v>#N/A</v>
      </c>
      <c r="K11521" t="b">
        <f t="shared" si="179"/>
        <v>1</v>
      </c>
    </row>
    <row r="11522" spans="9:11">
      <c r="I11522" t="e">
        <f>IF(J11522="natural gas",VLOOKUP(D11522,'Cross-Page Data'!$I$4:$J$13,2,FALSE),IF(J11522="solar",VLOOKUP('Form 923'!D11522,'Cross-Page Data'!$I$14:$J$117,2,FALSE),J11522))</f>
        <v>#N/A</v>
      </c>
      <c r="J11522" t="e">
        <f>VLOOKUP(E11522,'Cross-Page Data'!$D$4:$F$48,3,FALSE)</f>
        <v>#N/A</v>
      </c>
      <c r="K11522" t="b">
        <f t="shared" si="179"/>
        <v>1</v>
      </c>
    </row>
    <row r="11523" spans="9:11">
      <c r="I11523" t="e">
        <f>IF(J11523="natural gas",VLOOKUP(D11523,'Cross-Page Data'!$I$4:$J$13,2,FALSE),IF(J11523="solar",VLOOKUP('Form 923'!D11523,'Cross-Page Data'!$I$14:$J$117,2,FALSE),J11523))</f>
        <v>#N/A</v>
      </c>
      <c r="J11523" t="e">
        <f>VLOOKUP(E11523,'Cross-Page Data'!$D$4:$F$48,3,FALSE)</f>
        <v>#N/A</v>
      </c>
      <c r="K11523" t="b">
        <f t="shared" si="179"/>
        <v>1</v>
      </c>
    </row>
    <row r="11524" spans="9:11">
      <c r="I11524" t="e">
        <f>IF(J11524="natural gas",VLOOKUP(D11524,'Cross-Page Data'!$I$4:$J$13,2,FALSE),IF(J11524="solar",VLOOKUP('Form 923'!D11524,'Cross-Page Data'!$I$14:$J$117,2,FALSE),J11524))</f>
        <v>#N/A</v>
      </c>
      <c r="J11524" t="e">
        <f>VLOOKUP(E11524,'Cross-Page Data'!$D$4:$F$48,3,FALSE)</f>
        <v>#N/A</v>
      </c>
      <c r="K11524" t="b">
        <f t="shared" si="179"/>
        <v>1</v>
      </c>
    </row>
    <row r="11525" spans="9:11">
      <c r="I11525" t="e">
        <f>IF(J11525="natural gas",VLOOKUP(D11525,'Cross-Page Data'!$I$4:$J$13,2,FALSE),IF(J11525="solar",VLOOKUP('Form 923'!D11525,'Cross-Page Data'!$I$14:$J$117,2,FALSE),J11525))</f>
        <v>#N/A</v>
      </c>
      <c r="J11525" t="e">
        <f>VLOOKUP(E11525,'Cross-Page Data'!$D$4:$F$48,3,FALSE)</f>
        <v>#N/A</v>
      </c>
      <c r="K11525" t="b">
        <f t="shared" si="179"/>
        <v>1</v>
      </c>
    </row>
    <row r="11526" spans="9:11">
      <c r="I11526" t="e">
        <f>IF(J11526="natural gas",VLOOKUP(D11526,'Cross-Page Data'!$I$4:$J$13,2,FALSE),IF(J11526="solar",VLOOKUP('Form 923'!D11526,'Cross-Page Data'!$I$14:$J$117,2,FALSE),J11526))</f>
        <v>#N/A</v>
      </c>
      <c r="J11526" t="e">
        <f>VLOOKUP(E11526,'Cross-Page Data'!$D$4:$F$48,3,FALSE)</f>
        <v>#N/A</v>
      </c>
      <c r="K11526" t="b">
        <f t="shared" si="179"/>
        <v>1</v>
      </c>
    </row>
    <row r="11527" spans="9:11">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c r="I11528" t="e">
        <f>IF(J11528="natural gas",VLOOKUP(D11528,'Cross-Page Data'!$I$4:$J$13,2,FALSE),IF(J11528="solar",VLOOKUP('Form 923'!D11528,'Cross-Page Data'!$I$14:$J$117,2,FALSE),J11528))</f>
        <v>#N/A</v>
      </c>
      <c r="J11528" t="e">
        <f>VLOOKUP(E11528,'Cross-Page Data'!$D$4:$F$48,3,FALSE)</f>
        <v>#N/A</v>
      </c>
      <c r="K11528" t="b">
        <f t="shared" si="180"/>
        <v>1</v>
      </c>
    </row>
    <row r="11529" spans="9:11">
      <c r="I11529" t="e">
        <f>IF(J11529="natural gas",VLOOKUP(D11529,'Cross-Page Data'!$I$4:$J$13,2,FALSE),IF(J11529="solar",VLOOKUP('Form 923'!D11529,'Cross-Page Data'!$I$14:$J$117,2,FALSE),J11529))</f>
        <v>#N/A</v>
      </c>
      <c r="J11529" t="e">
        <f>VLOOKUP(E11529,'Cross-Page Data'!$D$4:$F$48,3,FALSE)</f>
        <v>#N/A</v>
      </c>
      <c r="K11529" t="b">
        <f t="shared" si="180"/>
        <v>1</v>
      </c>
    </row>
    <row r="11530" spans="9:11">
      <c r="I11530" t="e">
        <f>IF(J11530="natural gas",VLOOKUP(D11530,'Cross-Page Data'!$I$4:$J$13,2,FALSE),IF(J11530="solar",VLOOKUP('Form 923'!D11530,'Cross-Page Data'!$I$14:$J$117,2,FALSE),J11530))</f>
        <v>#N/A</v>
      </c>
      <c r="J11530" t="e">
        <f>VLOOKUP(E11530,'Cross-Page Data'!$D$4:$F$48,3,FALSE)</f>
        <v>#N/A</v>
      </c>
      <c r="K11530" t="b">
        <f t="shared" si="180"/>
        <v>1</v>
      </c>
    </row>
    <row r="11531" spans="9:11">
      <c r="I11531" t="e">
        <f>IF(J11531="natural gas",VLOOKUP(D11531,'Cross-Page Data'!$I$4:$J$13,2,FALSE),IF(J11531="solar",VLOOKUP('Form 923'!D11531,'Cross-Page Data'!$I$14:$J$117,2,FALSE),J11531))</f>
        <v>#N/A</v>
      </c>
      <c r="J11531" t="e">
        <f>VLOOKUP(E11531,'Cross-Page Data'!$D$4:$F$48,3,FALSE)</f>
        <v>#N/A</v>
      </c>
      <c r="K11531" t="b">
        <f t="shared" si="180"/>
        <v>1</v>
      </c>
    </row>
    <row r="11532" spans="9:11">
      <c r="I11532" t="e">
        <f>IF(J11532="natural gas",VLOOKUP(D11532,'Cross-Page Data'!$I$4:$J$13,2,FALSE),IF(J11532="solar",VLOOKUP('Form 923'!D11532,'Cross-Page Data'!$I$14:$J$117,2,FALSE),J11532))</f>
        <v>#N/A</v>
      </c>
      <c r="J11532" t="e">
        <f>VLOOKUP(E11532,'Cross-Page Data'!$D$4:$F$48,3,FALSE)</f>
        <v>#N/A</v>
      </c>
      <c r="K11532" t="b">
        <f t="shared" si="180"/>
        <v>1</v>
      </c>
    </row>
    <row r="11533" spans="9:11">
      <c r="I11533" t="e">
        <f>IF(J11533="natural gas",VLOOKUP(D11533,'Cross-Page Data'!$I$4:$J$13,2,FALSE),IF(J11533="solar",VLOOKUP('Form 923'!D11533,'Cross-Page Data'!$I$14:$J$117,2,FALSE),J11533))</f>
        <v>#N/A</v>
      </c>
      <c r="J11533" t="e">
        <f>VLOOKUP(E11533,'Cross-Page Data'!$D$4:$F$48,3,FALSE)</f>
        <v>#N/A</v>
      </c>
      <c r="K11533" t="b">
        <f t="shared" si="180"/>
        <v>1</v>
      </c>
    </row>
    <row r="11534" spans="9:11">
      <c r="I11534" t="e">
        <f>IF(J11534="natural gas",VLOOKUP(D11534,'Cross-Page Data'!$I$4:$J$13,2,FALSE),IF(J11534="solar",VLOOKUP('Form 923'!D11534,'Cross-Page Data'!$I$14:$J$117,2,FALSE),J11534))</f>
        <v>#N/A</v>
      </c>
      <c r="J11534" t="e">
        <f>VLOOKUP(E11534,'Cross-Page Data'!$D$4:$F$48,3,FALSE)</f>
        <v>#N/A</v>
      </c>
      <c r="K11534" t="b">
        <f t="shared" si="180"/>
        <v>1</v>
      </c>
    </row>
    <row r="11535" spans="9:11">
      <c r="I11535" t="e">
        <f>IF(J11535="natural gas",VLOOKUP(D11535,'Cross-Page Data'!$I$4:$J$13,2,FALSE),IF(J11535="solar",VLOOKUP('Form 923'!D11535,'Cross-Page Data'!$I$14:$J$117,2,FALSE),J11535))</f>
        <v>#N/A</v>
      </c>
      <c r="J11535" t="e">
        <f>VLOOKUP(E11535,'Cross-Page Data'!$D$4:$F$48,3,FALSE)</f>
        <v>#N/A</v>
      </c>
      <c r="K11535" t="b">
        <f t="shared" si="180"/>
        <v>1</v>
      </c>
    </row>
    <row r="11536" spans="9:11">
      <c r="I11536" t="e">
        <f>IF(J11536="natural gas",VLOOKUP(D11536,'Cross-Page Data'!$I$4:$J$13,2,FALSE),IF(J11536="solar",VLOOKUP('Form 923'!D11536,'Cross-Page Data'!$I$14:$J$117,2,FALSE),J11536))</f>
        <v>#N/A</v>
      </c>
      <c r="J11536" t="e">
        <f>VLOOKUP(E11536,'Cross-Page Data'!$D$4:$F$48,3,FALSE)</f>
        <v>#N/A</v>
      </c>
      <c r="K11536" t="b">
        <f t="shared" si="180"/>
        <v>1</v>
      </c>
    </row>
    <row r="11537" spans="9:11">
      <c r="I11537" t="e">
        <f>IF(J11537="natural gas",VLOOKUP(D11537,'Cross-Page Data'!$I$4:$J$13,2,FALSE),IF(J11537="solar",VLOOKUP('Form 923'!D11537,'Cross-Page Data'!$I$14:$J$117,2,FALSE),J11537))</f>
        <v>#N/A</v>
      </c>
      <c r="J11537" t="e">
        <f>VLOOKUP(E11537,'Cross-Page Data'!$D$4:$F$48,3,FALSE)</f>
        <v>#N/A</v>
      </c>
      <c r="K11537" t="b">
        <f t="shared" si="180"/>
        <v>1</v>
      </c>
    </row>
    <row r="11538" spans="9:11">
      <c r="I11538" t="e">
        <f>IF(J11538="natural gas",VLOOKUP(D11538,'Cross-Page Data'!$I$4:$J$13,2,FALSE),IF(J11538="solar",VLOOKUP('Form 923'!D11538,'Cross-Page Data'!$I$14:$J$117,2,FALSE),J11538))</f>
        <v>#N/A</v>
      </c>
      <c r="J11538" t="e">
        <f>VLOOKUP(E11538,'Cross-Page Data'!$D$4:$F$48,3,FALSE)</f>
        <v>#N/A</v>
      </c>
      <c r="K11538" t="b">
        <f t="shared" si="180"/>
        <v>1</v>
      </c>
    </row>
    <row r="11539" spans="9:11">
      <c r="I11539" t="e">
        <f>IF(J11539="natural gas",VLOOKUP(D11539,'Cross-Page Data'!$I$4:$J$13,2,FALSE),IF(J11539="solar",VLOOKUP('Form 923'!D11539,'Cross-Page Data'!$I$14:$J$117,2,FALSE),J11539))</f>
        <v>#N/A</v>
      </c>
      <c r="J11539" t="e">
        <f>VLOOKUP(E11539,'Cross-Page Data'!$D$4:$F$48,3,FALSE)</f>
        <v>#N/A</v>
      </c>
      <c r="K11539" t="b">
        <f t="shared" si="180"/>
        <v>1</v>
      </c>
    </row>
    <row r="11540" spans="9:11">
      <c r="I11540" t="e">
        <f>IF(J11540="natural gas",VLOOKUP(D11540,'Cross-Page Data'!$I$4:$J$13,2,FALSE),IF(J11540="solar",VLOOKUP('Form 923'!D11540,'Cross-Page Data'!$I$14:$J$117,2,FALSE),J11540))</f>
        <v>#N/A</v>
      </c>
      <c r="J11540" t="e">
        <f>VLOOKUP(E11540,'Cross-Page Data'!$D$4:$F$48,3,FALSE)</f>
        <v>#N/A</v>
      </c>
      <c r="K11540" t="b">
        <f t="shared" si="180"/>
        <v>1</v>
      </c>
    </row>
    <row r="11541" spans="9:11">
      <c r="I11541" t="e">
        <f>IF(J11541="natural gas",VLOOKUP(D11541,'Cross-Page Data'!$I$4:$J$13,2,FALSE),IF(J11541="solar",VLOOKUP('Form 923'!D11541,'Cross-Page Data'!$I$14:$J$117,2,FALSE),J11541))</f>
        <v>#N/A</v>
      </c>
      <c r="J11541" t="e">
        <f>VLOOKUP(E11541,'Cross-Page Data'!$D$4:$F$48,3,FALSE)</f>
        <v>#N/A</v>
      </c>
      <c r="K11541" t="b">
        <f t="shared" si="180"/>
        <v>1</v>
      </c>
    </row>
    <row r="11542" spans="9:11">
      <c r="I11542" t="e">
        <f>IF(J11542="natural gas",VLOOKUP(D11542,'Cross-Page Data'!$I$4:$J$13,2,FALSE),IF(J11542="solar",VLOOKUP('Form 923'!D11542,'Cross-Page Data'!$I$14:$J$117,2,FALSE),J11542))</f>
        <v>#N/A</v>
      </c>
      <c r="J11542" t="e">
        <f>VLOOKUP(E11542,'Cross-Page Data'!$D$4:$F$48,3,FALSE)</f>
        <v>#N/A</v>
      </c>
      <c r="K11542" t="b">
        <f t="shared" si="180"/>
        <v>1</v>
      </c>
    </row>
    <row r="11543" spans="9:11">
      <c r="I11543" t="e">
        <f>IF(J11543="natural gas",VLOOKUP(D11543,'Cross-Page Data'!$I$4:$J$13,2,FALSE),IF(J11543="solar",VLOOKUP('Form 923'!D11543,'Cross-Page Data'!$I$14:$J$117,2,FALSE),J11543))</f>
        <v>#N/A</v>
      </c>
      <c r="J11543" t="e">
        <f>VLOOKUP(E11543,'Cross-Page Data'!$D$4:$F$48,3,FALSE)</f>
        <v>#N/A</v>
      </c>
      <c r="K11543" t="b">
        <f t="shared" si="180"/>
        <v>1</v>
      </c>
    </row>
    <row r="11544" spans="9:11">
      <c r="I11544" t="e">
        <f>IF(J11544="natural gas",VLOOKUP(D11544,'Cross-Page Data'!$I$4:$J$13,2,FALSE),IF(J11544="solar",VLOOKUP('Form 923'!D11544,'Cross-Page Data'!$I$14:$J$117,2,FALSE),J11544))</f>
        <v>#N/A</v>
      </c>
      <c r="J11544" t="e">
        <f>VLOOKUP(E11544,'Cross-Page Data'!$D$4:$F$48,3,FALSE)</f>
        <v>#N/A</v>
      </c>
      <c r="K11544" t="b">
        <f t="shared" si="180"/>
        <v>1</v>
      </c>
    </row>
    <row r="11545" spans="9:11">
      <c r="I11545" t="e">
        <f>IF(J11545="natural gas",VLOOKUP(D11545,'Cross-Page Data'!$I$4:$J$13,2,FALSE),IF(J11545="solar",VLOOKUP('Form 923'!D11545,'Cross-Page Data'!$I$14:$J$117,2,FALSE),J11545))</f>
        <v>#N/A</v>
      </c>
      <c r="J11545" t="e">
        <f>VLOOKUP(E11545,'Cross-Page Data'!$D$4:$F$48,3,FALSE)</f>
        <v>#N/A</v>
      </c>
      <c r="K11545" t="b">
        <f t="shared" si="180"/>
        <v>1</v>
      </c>
    </row>
    <row r="11546" spans="9:11">
      <c r="I11546" t="e">
        <f>IF(J11546="natural gas",VLOOKUP(D11546,'Cross-Page Data'!$I$4:$J$13,2,FALSE),IF(J11546="solar",VLOOKUP('Form 923'!D11546,'Cross-Page Data'!$I$14:$J$117,2,FALSE),J11546))</f>
        <v>#N/A</v>
      </c>
      <c r="J11546" t="e">
        <f>VLOOKUP(E11546,'Cross-Page Data'!$D$4:$F$48,3,FALSE)</f>
        <v>#N/A</v>
      </c>
      <c r="K11546" t="b">
        <f t="shared" si="180"/>
        <v>1</v>
      </c>
    </row>
    <row r="11547" spans="9:11">
      <c r="I11547" t="e">
        <f>IF(J11547="natural gas",VLOOKUP(D11547,'Cross-Page Data'!$I$4:$J$13,2,FALSE),IF(J11547="solar",VLOOKUP('Form 923'!D11547,'Cross-Page Data'!$I$14:$J$117,2,FALSE),J11547))</f>
        <v>#N/A</v>
      </c>
      <c r="J11547" t="e">
        <f>VLOOKUP(E11547,'Cross-Page Data'!$D$4:$F$48,3,FALSE)</f>
        <v>#N/A</v>
      </c>
      <c r="K11547" t="b">
        <f t="shared" si="180"/>
        <v>1</v>
      </c>
    </row>
    <row r="11548" spans="9:11">
      <c r="I11548" t="e">
        <f>IF(J11548="natural gas",VLOOKUP(D11548,'Cross-Page Data'!$I$4:$J$13,2,FALSE),IF(J11548="solar",VLOOKUP('Form 923'!D11548,'Cross-Page Data'!$I$14:$J$117,2,FALSE),J11548))</f>
        <v>#N/A</v>
      </c>
      <c r="J11548" t="e">
        <f>VLOOKUP(E11548,'Cross-Page Data'!$D$4:$F$48,3,FALSE)</f>
        <v>#N/A</v>
      </c>
      <c r="K11548" t="b">
        <f t="shared" si="180"/>
        <v>1</v>
      </c>
    </row>
    <row r="11549" spans="9:11">
      <c r="I11549" t="e">
        <f>IF(J11549="natural gas",VLOOKUP(D11549,'Cross-Page Data'!$I$4:$J$13,2,FALSE),IF(J11549="solar",VLOOKUP('Form 923'!D11549,'Cross-Page Data'!$I$14:$J$117,2,FALSE),J11549))</f>
        <v>#N/A</v>
      </c>
      <c r="J11549" t="e">
        <f>VLOOKUP(E11549,'Cross-Page Data'!$D$4:$F$48,3,FALSE)</f>
        <v>#N/A</v>
      </c>
      <c r="K11549" t="b">
        <f t="shared" si="180"/>
        <v>1</v>
      </c>
    </row>
    <row r="11550" spans="9:11">
      <c r="I11550" t="e">
        <f>IF(J11550="natural gas",VLOOKUP(D11550,'Cross-Page Data'!$I$4:$J$13,2,FALSE),IF(J11550="solar",VLOOKUP('Form 923'!D11550,'Cross-Page Data'!$I$14:$J$117,2,FALSE),J11550))</f>
        <v>#N/A</v>
      </c>
      <c r="J11550" t="e">
        <f>VLOOKUP(E11550,'Cross-Page Data'!$D$4:$F$48,3,FALSE)</f>
        <v>#N/A</v>
      </c>
      <c r="K11550" t="b">
        <f t="shared" si="180"/>
        <v>1</v>
      </c>
    </row>
    <row r="11551" spans="9:11">
      <c r="I11551" t="e">
        <f>IF(J11551="natural gas",VLOOKUP(D11551,'Cross-Page Data'!$I$4:$J$13,2,FALSE),IF(J11551="solar",VLOOKUP('Form 923'!D11551,'Cross-Page Data'!$I$14:$J$117,2,FALSE),J11551))</f>
        <v>#N/A</v>
      </c>
      <c r="J11551" t="e">
        <f>VLOOKUP(E11551,'Cross-Page Data'!$D$4:$F$48,3,FALSE)</f>
        <v>#N/A</v>
      </c>
      <c r="K11551" t="b">
        <f t="shared" si="180"/>
        <v>1</v>
      </c>
    </row>
    <row r="11552" spans="9:11">
      <c r="I11552" t="e">
        <f>IF(J11552="natural gas",VLOOKUP(D11552,'Cross-Page Data'!$I$4:$J$13,2,FALSE),IF(J11552="solar",VLOOKUP('Form 923'!D11552,'Cross-Page Data'!$I$14:$J$117,2,FALSE),J11552))</f>
        <v>#N/A</v>
      </c>
      <c r="J11552" t="e">
        <f>VLOOKUP(E11552,'Cross-Page Data'!$D$4:$F$48,3,FALSE)</f>
        <v>#N/A</v>
      </c>
      <c r="K11552" t="b">
        <f t="shared" si="180"/>
        <v>1</v>
      </c>
    </row>
    <row r="11553" spans="9:11">
      <c r="I11553" t="e">
        <f>IF(J11553="natural gas",VLOOKUP(D11553,'Cross-Page Data'!$I$4:$J$13,2,FALSE),IF(J11553="solar",VLOOKUP('Form 923'!D11553,'Cross-Page Data'!$I$14:$J$117,2,FALSE),J11553))</f>
        <v>#N/A</v>
      </c>
      <c r="J11553" t="e">
        <f>VLOOKUP(E11553,'Cross-Page Data'!$D$4:$F$48,3,FALSE)</f>
        <v>#N/A</v>
      </c>
      <c r="K11553" t="b">
        <f t="shared" si="180"/>
        <v>1</v>
      </c>
    </row>
    <row r="11554" spans="9:11">
      <c r="I11554" t="e">
        <f>IF(J11554="natural gas",VLOOKUP(D11554,'Cross-Page Data'!$I$4:$J$13,2,FALSE),IF(J11554="solar",VLOOKUP('Form 923'!D11554,'Cross-Page Data'!$I$14:$J$117,2,FALSE),J11554))</f>
        <v>#N/A</v>
      </c>
      <c r="J11554" t="e">
        <f>VLOOKUP(E11554,'Cross-Page Data'!$D$4:$F$48,3,FALSE)</f>
        <v>#N/A</v>
      </c>
      <c r="K11554" t="b">
        <f t="shared" si="180"/>
        <v>1</v>
      </c>
    </row>
    <row r="11555" spans="9:11">
      <c r="I11555" t="e">
        <f>IF(J11555="natural gas",VLOOKUP(D11555,'Cross-Page Data'!$I$4:$J$13,2,FALSE),IF(J11555="solar",VLOOKUP('Form 923'!D11555,'Cross-Page Data'!$I$14:$J$117,2,FALSE),J11555))</f>
        <v>#N/A</v>
      </c>
      <c r="J11555" t="e">
        <f>VLOOKUP(E11555,'Cross-Page Data'!$D$4:$F$48,3,FALSE)</f>
        <v>#N/A</v>
      </c>
      <c r="K11555" t="b">
        <f t="shared" si="180"/>
        <v>1</v>
      </c>
    </row>
    <row r="11556" spans="9:11">
      <c r="I11556" t="e">
        <f>IF(J11556="natural gas",VLOOKUP(D11556,'Cross-Page Data'!$I$4:$J$13,2,FALSE),IF(J11556="solar",VLOOKUP('Form 923'!D11556,'Cross-Page Data'!$I$14:$J$117,2,FALSE),J11556))</f>
        <v>#N/A</v>
      </c>
      <c r="J11556" t="e">
        <f>VLOOKUP(E11556,'Cross-Page Data'!$D$4:$F$48,3,FALSE)</f>
        <v>#N/A</v>
      </c>
      <c r="K11556" t="b">
        <f t="shared" si="180"/>
        <v>1</v>
      </c>
    </row>
    <row r="11557" spans="9:11">
      <c r="I11557" t="e">
        <f>IF(J11557="natural gas",VLOOKUP(D11557,'Cross-Page Data'!$I$4:$J$13,2,FALSE),IF(J11557="solar",VLOOKUP('Form 923'!D11557,'Cross-Page Data'!$I$14:$J$117,2,FALSE),J11557))</f>
        <v>#N/A</v>
      </c>
      <c r="J11557" t="e">
        <f>VLOOKUP(E11557,'Cross-Page Data'!$D$4:$F$48,3,FALSE)</f>
        <v>#N/A</v>
      </c>
      <c r="K11557" t="b">
        <f t="shared" si="180"/>
        <v>1</v>
      </c>
    </row>
    <row r="11558" spans="9:11">
      <c r="I11558" t="e">
        <f>IF(J11558="natural gas",VLOOKUP(D11558,'Cross-Page Data'!$I$4:$J$13,2,FALSE),IF(J11558="solar",VLOOKUP('Form 923'!D11558,'Cross-Page Data'!$I$14:$J$117,2,FALSE),J11558))</f>
        <v>#N/A</v>
      </c>
      <c r="J11558" t="e">
        <f>VLOOKUP(E11558,'Cross-Page Data'!$D$4:$F$48,3,FALSE)</f>
        <v>#N/A</v>
      </c>
      <c r="K11558" t="b">
        <f t="shared" si="180"/>
        <v>1</v>
      </c>
    </row>
    <row r="11559" spans="9:11">
      <c r="I11559" t="e">
        <f>IF(J11559="natural gas",VLOOKUP(D11559,'Cross-Page Data'!$I$4:$J$13,2,FALSE),IF(J11559="solar",VLOOKUP('Form 923'!D11559,'Cross-Page Data'!$I$14:$J$117,2,FALSE),J11559))</f>
        <v>#N/A</v>
      </c>
      <c r="J11559" t="e">
        <f>VLOOKUP(E11559,'Cross-Page Data'!$D$4:$F$48,3,FALSE)</f>
        <v>#N/A</v>
      </c>
      <c r="K11559" t="b">
        <f t="shared" si="180"/>
        <v>1</v>
      </c>
    </row>
    <row r="11560" spans="9:11">
      <c r="I11560" t="e">
        <f>IF(J11560="natural gas",VLOOKUP(D11560,'Cross-Page Data'!$I$4:$J$13,2,FALSE),IF(J11560="solar",VLOOKUP('Form 923'!D11560,'Cross-Page Data'!$I$14:$J$117,2,FALSE),J11560))</f>
        <v>#N/A</v>
      </c>
      <c r="J11560" t="e">
        <f>VLOOKUP(E11560,'Cross-Page Data'!$D$4:$F$48,3,FALSE)</f>
        <v>#N/A</v>
      </c>
      <c r="K11560" t="b">
        <f t="shared" si="180"/>
        <v>1</v>
      </c>
    </row>
    <row r="11561" spans="9:11">
      <c r="I11561" t="e">
        <f>IF(J11561="natural gas",VLOOKUP(D11561,'Cross-Page Data'!$I$4:$J$13,2,FALSE),IF(J11561="solar",VLOOKUP('Form 923'!D11561,'Cross-Page Data'!$I$14:$J$117,2,FALSE),J11561))</f>
        <v>#N/A</v>
      </c>
      <c r="J11561" t="e">
        <f>VLOOKUP(E11561,'Cross-Page Data'!$D$4:$F$48,3,FALSE)</f>
        <v>#N/A</v>
      </c>
      <c r="K11561" t="b">
        <f t="shared" si="180"/>
        <v>1</v>
      </c>
    </row>
    <row r="11562" spans="9:11">
      <c r="I11562" t="e">
        <f>IF(J11562="natural gas",VLOOKUP(D11562,'Cross-Page Data'!$I$4:$J$13,2,FALSE),IF(J11562="solar",VLOOKUP('Form 923'!D11562,'Cross-Page Data'!$I$14:$J$117,2,FALSE),J11562))</f>
        <v>#N/A</v>
      </c>
      <c r="J11562" t="e">
        <f>VLOOKUP(E11562,'Cross-Page Data'!$D$4:$F$48,3,FALSE)</f>
        <v>#N/A</v>
      </c>
      <c r="K11562" t="b">
        <f t="shared" si="180"/>
        <v>1</v>
      </c>
    </row>
    <row r="11563" spans="9:11">
      <c r="I11563" t="e">
        <f>IF(J11563="natural gas",VLOOKUP(D11563,'Cross-Page Data'!$I$4:$J$13,2,FALSE),IF(J11563="solar",VLOOKUP('Form 923'!D11563,'Cross-Page Data'!$I$14:$J$117,2,FALSE),J11563))</f>
        <v>#N/A</v>
      </c>
      <c r="J11563" t="e">
        <f>VLOOKUP(E11563,'Cross-Page Data'!$D$4:$F$48,3,FALSE)</f>
        <v>#N/A</v>
      </c>
      <c r="K11563" t="b">
        <f t="shared" si="180"/>
        <v>1</v>
      </c>
    </row>
    <row r="11564" spans="9:11">
      <c r="I11564" t="e">
        <f>IF(J11564="natural gas",VLOOKUP(D11564,'Cross-Page Data'!$I$4:$J$13,2,FALSE),IF(J11564="solar",VLOOKUP('Form 923'!D11564,'Cross-Page Data'!$I$14:$J$117,2,FALSE),J11564))</f>
        <v>#N/A</v>
      </c>
      <c r="J11564" t="e">
        <f>VLOOKUP(E11564,'Cross-Page Data'!$D$4:$F$48,3,FALSE)</f>
        <v>#N/A</v>
      </c>
      <c r="K11564" t="b">
        <f t="shared" si="180"/>
        <v>1</v>
      </c>
    </row>
    <row r="11565" spans="9:11">
      <c r="I11565" t="e">
        <f>IF(J11565="natural gas",VLOOKUP(D11565,'Cross-Page Data'!$I$4:$J$13,2,FALSE),IF(J11565="solar",VLOOKUP('Form 923'!D11565,'Cross-Page Data'!$I$14:$J$117,2,FALSE),J11565))</f>
        <v>#N/A</v>
      </c>
      <c r="J11565" t="e">
        <f>VLOOKUP(E11565,'Cross-Page Data'!$D$4:$F$48,3,FALSE)</f>
        <v>#N/A</v>
      </c>
      <c r="K11565" t="b">
        <f t="shared" si="180"/>
        <v>1</v>
      </c>
    </row>
    <row r="11566" spans="9:11">
      <c r="I11566" t="e">
        <f>IF(J11566="natural gas",VLOOKUP(D11566,'Cross-Page Data'!$I$4:$J$13,2,FALSE),IF(J11566="solar",VLOOKUP('Form 923'!D11566,'Cross-Page Data'!$I$14:$J$117,2,FALSE),J11566))</f>
        <v>#N/A</v>
      </c>
      <c r="J11566" t="e">
        <f>VLOOKUP(E11566,'Cross-Page Data'!$D$4:$F$48,3,FALSE)</f>
        <v>#N/A</v>
      </c>
      <c r="K11566" t="b">
        <f t="shared" si="180"/>
        <v>1</v>
      </c>
    </row>
    <row r="11567" spans="9:11">
      <c r="I11567" t="e">
        <f>IF(J11567="natural gas",VLOOKUP(D11567,'Cross-Page Data'!$I$4:$J$13,2,FALSE),IF(J11567="solar",VLOOKUP('Form 923'!D11567,'Cross-Page Data'!$I$14:$J$117,2,FALSE),J11567))</f>
        <v>#N/A</v>
      </c>
      <c r="J11567" t="e">
        <f>VLOOKUP(E11567,'Cross-Page Data'!$D$4:$F$48,3,FALSE)</f>
        <v>#N/A</v>
      </c>
      <c r="K11567" t="b">
        <f t="shared" si="180"/>
        <v>1</v>
      </c>
    </row>
    <row r="11568" spans="9:11">
      <c r="I11568" t="e">
        <f>IF(J11568="natural gas",VLOOKUP(D11568,'Cross-Page Data'!$I$4:$J$13,2,FALSE),IF(J11568="solar",VLOOKUP('Form 923'!D11568,'Cross-Page Data'!$I$14:$J$117,2,FALSE),J11568))</f>
        <v>#N/A</v>
      </c>
      <c r="J11568" t="e">
        <f>VLOOKUP(E11568,'Cross-Page Data'!$D$4:$F$48,3,FALSE)</f>
        <v>#N/A</v>
      </c>
      <c r="K11568" t="b">
        <f t="shared" si="180"/>
        <v>1</v>
      </c>
    </row>
    <row r="11569" spans="9:11">
      <c r="I11569" t="e">
        <f>IF(J11569="natural gas",VLOOKUP(D11569,'Cross-Page Data'!$I$4:$J$13,2,FALSE),IF(J11569="solar",VLOOKUP('Form 923'!D11569,'Cross-Page Data'!$I$14:$J$117,2,FALSE),J11569))</f>
        <v>#N/A</v>
      </c>
      <c r="J11569" t="e">
        <f>VLOOKUP(E11569,'Cross-Page Data'!$D$4:$F$48,3,FALSE)</f>
        <v>#N/A</v>
      </c>
      <c r="K11569" t="b">
        <f t="shared" si="180"/>
        <v>1</v>
      </c>
    </row>
    <row r="11570" spans="9:11">
      <c r="I11570" t="e">
        <f>IF(J11570="natural gas",VLOOKUP(D11570,'Cross-Page Data'!$I$4:$J$13,2,FALSE),IF(J11570="solar",VLOOKUP('Form 923'!D11570,'Cross-Page Data'!$I$14:$J$117,2,FALSE),J11570))</f>
        <v>#N/A</v>
      </c>
      <c r="J11570" t="e">
        <f>VLOOKUP(E11570,'Cross-Page Data'!$D$4:$F$48,3,FALSE)</f>
        <v>#N/A</v>
      </c>
      <c r="K11570" t="b">
        <f t="shared" si="180"/>
        <v>1</v>
      </c>
    </row>
    <row r="11571" spans="9:11">
      <c r="I11571" t="e">
        <f>IF(J11571="natural gas",VLOOKUP(D11571,'Cross-Page Data'!$I$4:$J$13,2,FALSE),IF(J11571="solar",VLOOKUP('Form 923'!D11571,'Cross-Page Data'!$I$14:$J$117,2,FALSE),J11571))</f>
        <v>#N/A</v>
      </c>
      <c r="J11571" t="e">
        <f>VLOOKUP(E11571,'Cross-Page Data'!$D$4:$F$48,3,FALSE)</f>
        <v>#N/A</v>
      </c>
      <c r="K11571" t="b">
        <f t="shared" si="180"/>
        <v>1</v>
      </c>
    </row>
    <row r="11572" spans="9:11">
      <c r="I11572" t="e">
        <f>IF(J11572="natural gas",VLOOKUP(D11572,'Cross-Page Data'!$I$4:$J$13,2,FALSE),IF(J11572="solar",VLOOKUP('Form 923'!D11572,'Cross-Page Data'!$I$14:$J$117,2,FALSE),J11572))</f>
        <v>#N/A</v>
      </c>
      <c r="J11572" t="e">
        <f>VLOOKUP(E11572,'Cross-Page Data'!$D$4:$F$48,3,FALSE)</f>
        <v>#N/A</v>
      </c>
      <c r="K11572" t="b">
        <f t="shared" si="180"/>
        <v>1</v>
      </c>
    </row>
    <row r="11573" spans="9:11">
      <c r="I11573" t="e">
        <f>IF(J11573="natural gas",VLOOKUP(D11573,'Cross-Page Data'!$I$4:$J$13,2,FALSE),IF(J11573="solar",VLOOKUP('Form 923'!D11573,'Cross-Page Data'!$I$14:$J$117,2,FALSE),J11573))</f>
        <v>#N/A</v>
      </c>
      <c r="J11573" t="e">
        <f>VLOOKUP(E11573,'Cross-Page Data'!$D$4:$F$48,3,FALSE)</f>
        <v>#N/A</v>
      </c>
      <c r="K11573" t="b">
        <f t="shared" si="180"/>
        <v>1</v>
      </c>
    </row>
    <row r="11574" spans="9:11">
      <c r="I11574" t="e">
        <f>IF(J11574="natural gas",VLOOKUP(D11574,'Cross-Page Data'!$I$4:$J$13,2,FALSE),IF(J11574="solar",VLOOKUP('Form 923'!D11574,'Cross-Page Data'!$I$14:$J$117,2,FALSE),J11574))</f>
        <v>#N/A</v>
      </c>
      <c r="J11574" t="e">
        <f>VLOOKUP(E11574,'Cross-Page Data'!$D$4:$F$48,3,FALSE)</f>
        <v>#N/A</v>
      </c>
      <c r="K11574" t="b">
        <f t="shared" si="180"/>
        <v>1</v>
      </c>
    </row>
    <row r="11575" spans="9:11">
      <c r="I11575" t="e">
        <f>IF(J11575="natural gas",VLOOKUP(D11575,'Cross-Page Data'!$I$4:$J$13,2,FALSE),IF(J11575="solar",VLOOKUP('Form 923'!D11575,'Cross-Page Data'!$I$14:$J$117,2,FALSE),J11575))</f>
        <v>#N/A</v>
      </c>
      <c r="J11575" t="e">
        <f>VLOOKUP(E11575,'Cross-Page Data'!$D$4:$F$48,3,FALSE)</f>
        <v>#N/A</v>
      </c>
      <c r="K11575" t="b">
        <f t="shared" si="180"/>
        <v>1</v>
      </c>
    </row>
    <row r="11576" spans="9:11">
      <c r="I11576" t="e">
        <f>IF(J11576="natural gas",VLOOKUP(D11576,'Cross-Page Data'!$I$4:$J$13,2,FALSE),IF(J11576="solar",VLOOKUP('Form 923'!D11576,'Cross-Page Data'!$I$14:$J$117,2,FALSE),J11576))</f>
        <v>#N/A</v>
      </c>
      <c r="J11576" t="e">
        <f>VLOOKUP(E11576,'Cross-Page Data'!$D$4:$F$48,3,FALSE)</f>
        <v>#N/A</v>
      </c>
      <c r="K11576" t="b">
        <f t="shared" si="180"/>
        <v>1</v>
      </c>
    </row>
    <row r="11577" spans="9:11">
      <c r="I11577" t="e">
        <f>IF(J11577="natural gas",VLOOKUP(D11577,'Cross-Page Data'!$I$4:$J$13,2,FALSE),IF(J11577="solar",VLOOKUP('Form 923'!D11577,'Cross-Page Data'!$I$14:$J$117,2,FALSE),J11577))</f>
        <v>#N/A</v>
      </c>
      <c r="J11577" t="e">
        <f>VLOOKUP(E11577,'Cross-Page Data'!$D$4:$F$48,3,FALSE)</f>
        <v>#N/A</v>
      </c>
      <c r="K11577" t="b">
        <f t="shared" si="180"/>
        <v>1</v>
      </c>
    </row>
    <row r="11578" spans="9:11">
      <c r="I11578" t="e">
        <f>IF(J11578="natural gas",VLOOKUP(D11578,'Cross-Page Data'!$I$4:$J$13,2,FALSE),IF(J11578="solar",VLOOKUP('Form 923'!D11578,'Cross-Page Data'!$I$14:$J$117,2,FALSE),J11578))</f>
        <v>#N/A</v>
      </c>
      <c r="J11578" t="e">
        <f>VLOOKUP(E11578,'Cross-Page Data'!$D$4:$F$48,3,FALSE)</f>
        <v>#N/A</v>
      </c>
      <c r="K11578" t="b">
        <f t="shared" si="180"/>
        <v>1</v>
      </c>
    </row>
    <row r="11579" spans="9:11">
      <c r="I11579" t="e">
        <f>IF(J11579="natural gas",VLOOKUP(D11579,'Cross-Page Data'!$I$4:$J$13,2,FALSE),IF(J11579="solar",VLOOKUP('Form 923'!D11579,'Cross-Page Data'!$I$14:$J$117,2,FALSE),J11579))</f>
        <v>#N/A</v>
      </c>
      <c r="J11579" t="e">
        <f>VLOOKUP(E11579,'Cross-Page Data'!$D$4:$F$48,3,FALSE)</f>
        <v>#N/A</v>
      </c>
      <c r="K11579" t="b">
        <f t="shared" si="180"/>
        <v>1</v>
      </c>
    </row>
    <row r="11580" spans="9:11">
      <c r="I11580" t="e">
        <f>IF(J11580="natural gas",VLOOKUP(D11580,'Cross-Page Data'!$I$4:$J$13,2,FALSE),IF(J11580="solar",VLOOKUP('Form 923'!D11580,'Cross-Page Data'!$I$14:$J$117,2,FALSE),J11580))</f>
        <v>#N/A</v>
      </c>
      <c r="J11580" t="e">
        <f>VLOOKUP(E11580,'Cross-Page Data'!$D$4:$F$48,3,FALSE)</f>
        <v>#N/A</v>
      </c>
      <c r="K11580" t="b">
        <f t="shared" si="180"/>
        <v>1</v>
      </c>
    </row>
    <row r="11581" spans="9:11">
      <c r="I11581" t="e">
        <f>IF(J11581="natural gas",VLOOKUP(D11581,'Cross-Page Data'!$I$4:$J$13,2,FALSE),IF(J11581="solar",VLOOKUP('Form 923'!D11581,'Cross-Page Data'!$I$14:$J$117,2,FALSE),J11581))</f>
        <v>#N/A</v>
      </c>
      <c r="J11581" t="e">
        <f>VLOOKUP(E11581,'Cross-Page Data'!$D$4:$F$48,3,FALSE)</f>
        <v>#N/A</v>
      </c>
      <c r="K11581" t="b">
        <f t="shared" si="180"/>
        <v>1</v>
      </c>
    </row>
    <row r="11582" spans="9:11">
      <c r="I11582" t="e">
        <f>IF(J11582="natural gas",VLOOKUP(D11582,'Cross-Page Data'!$I$4:$J$13,2,FALSE),IF(J11582="solar",VLOOKUP('Form 923'!D11582,'Cross-Page Data'!$I$14:$J$117,2,FALSE),J11582))</f>
        <v>#N/A</v>
      </c>
      <c r="J11582" t="e">
        <f>VLOOKUP(E11582,'Cross-Page Data'!$D$4:$F$48,3,FALSE)</f>
        <v>#N/A</v>
      </c>
      <c r="K11582" t="b">
        <f t="shared" si="180"/>
        <v>1</v>
      </c>
    </row>
    <row r="11583" spans="9:11">
      <c r="I11583" t="e">
        <f>IF(J11583="natural gas",VLOOKUP(D11583,'Cross-Page Data'!$I$4:$J$13,2,FALSE),IF(J11583="solar",VLOOKUP('Form 923'!D11583,'Cross-Page Data'!$I$14:$J$117,2,FALSE),J11583))</f>
        <v>#N/A</v>
      </c>
      <c r="J11583" t="e">
        <f>VLOOKUP(E11583,'Cross-Page Data'!$D$4:$F$48,3,FALSE)</f>
        <v>#N/A</v>
      </c>
      <c r="K11583" t="b">
        <f t="shared" si="180"/>
        <v>1</v>
      </c>
    </row>
    <row r="11584" spans="9:11">
      <c r="I11584" t="e">
        <f>IF(J11584="natural gas",VLOOKUP(D11584,'Cross-Page Data'!$I$4:$J$13,2,FALSE),IF(J11584="solar",VLOOKUP('Form 923'!D11584,'Cross-Page Data'!$I$14:$J$117,2,FALSE),J11584))</f>
        <v>#N/A</v>
      </c>
      <c r="J11584" t="e">
        <f>VLOOKUP(E11584,'Cross-Page Data'!$D$4:$F$48,3,FALSE)</f>
        <v>#N/A</v>
      </c>
      <c r="K11584" t="b">
        <f t="shared" si="180"/>
        <v>1</v>
      </c>
    </row>
    <row r="11585" spans="9:11">
      <c r="I11585" t="e">
        <f>IF(J11585="natural gas",VLOOKUP(D11585,'Cross-Page Data'!$I$4:$J$13,2,FALSE),IF(J11585="solar",VLOOKUP('Form 923'!D11585,'Cross-Page Data'!$I$14:$J$117,2,FALSE),J11585))</f>
        <v>#N/A</v>
      </c>
      <c r="J11585" t="e">
        <f>VLOOKUP(E11585,'Cross-Page Data'!$D$4:$F$48,3,FALSE)</f>
        <v>#N/A</v>
      </c>
      <c r="K11585" t="b">
        <f t="shared" si="180"/>
        <v>1</v>
      </c>
    </row>
    <row r="11586" spans="9:11">
      <c r="I11586" t="e">
        <f>IF(J11586="natural gas",VLOOKUP(D11586,'Cross-Page Data'!$I$4:$J$13,2,FALSE),IF(J11586="solar",VLOOKUP('Form 923'!D11586,'Cross-Page Data'!$I$14:$J$117,2,FALSE),J11586))</f>
        <v>#N/A</v>
      </c>
      <c r="J11586" t="e">
        <f>VLOOKUP(E11586,'Cross-Page Data'!$D$4:$F$48,3,FALSE)</f>
        <v>#N/A</v>
      </c>
      <c r="K11586" t="b">
        <f t="shared" si="180"/>
        <v>1</v>
      </c>
    </row>
    <row r="11587" spans="9:11">
      <c r="I11587" t="e">
        <f>IF(J11587="natural gas",VLOOKUP(D11587,'Cross-Page Data'!$I$4:$J$13,2,FALSE),IF(J11587="solar",VLOOKUP('Form 923'!D11587,'Cross-Page Data'!$I$14:$J$117,2,FALSE),J11587))</f>
        <v>#N/A</v>
      </c>
      <c r="J11587" t="e">
        <f>VLOOKUP(E11587,'Cross-Page Data'!$D$4:$F$48,3,FALSE)</f>
        <v>#N/A</v>
      </c>
      <c r="K11587" t="b">
        <f t="shared" si="180"/>
        <v>1</v>
      </c>
    </row>
    <row r="11588" spans="9:11">
      <c r="I11588" t="e">
        <f>IF(J11588="natural gas",VLOOKUP(D11588,'Cross-Page Data'!$I$4:$J$13,2,FALSE),IF(J11588="solar",VLOOKUP('Form 923'!D11588,'Cross-Page Data'!$I$14:$J$117,2,FALSE),J11588))</f>
        <v>#N/A</v>
      </c>
      <c r="J11588" t="e">
        <f>VLOOKUP(E11588,'Cross-Page Data'!$D$4:$F$48,3,FALSE)</f>
        <v>#N/A</v>
      </c>
      <c r="K11588" t="b">
        <f t="shared" si="180"/>
        <v>1</v>
      </c>
    </row>
    <row r="11589" spans="9:11">
      <c r="I11589" t="e">
        <f>IF(J11589="natural gas",VLOOKUP(D11589,'Cross-Page Data'!$I$4:$J$13,2,FALSE),IF(J11589="solar",VLOOKUP('Form 923'!D11589,'Cross-Page Data'!$I$14:$J$117,2,FALSE),J11589))</f>
        <v>#N/A</v>
      </c>
      <c r="J11589" t="e">
        <f>VLOOKUP(E11589,'Cross-Page Data'!$D$4:$F$48,3,FALSE)</f>
        <v>#N/A</v>
      </c>
      <c r="K11589" t="b">
        <f t="shared" si="180"/>
        <v>1</v>
      </c>
    </row>
    <row r="11590" spans="9:11">
      <c r="I11590" t="e">
        <f>IF(J11590="natural gas",VLOOKUP(D11590,'Cross-Page Data'!$I$4:$J$13,2,FALSE),IF(J11590="solar",VLOOKUP('Form 923'!D11590,'Cross-Page Data'!$I$14:$J$117,2,FALSE),J11590))</f>
        <v>#N/A</v>
      </c>
      <c r="J11590" t="e">
        <f>VLOOKUP(E11590,'Cross-Page Data'!$D$4:$F$48,3,FALSE)</f>
        <v>#N/A</v>
      </c>
      <c r="K11590" t="b">
        <f t="shared" si="180"/>
        <v>1</v>
      </c>
    </row>
    <row r="11591" spans="9:11">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c r="I11592" t="e">
        <f>IF(J11592="natural gas",VLOOKUP(D11592,'Cross-Page Data'!$I$4:$J$13,2,FALSE),IF(J11592="solar",VLOOKUP('Form 923'!D11592,'Cross-Page Data'!$I$14:$J$117,2,FALSE),J11592))</f>
        <v>#N/A</v>
      </c>
      <c r="J11592" t="e">
        <f>VLOOKUP(E11592,'Cross-Page Data'!$D$4:$F$48,3,FALSE)</f>
        <v>#N/A</v>
      </c>
      <c r="K11592" t="b">
        <f t="shared" si="181"/>
        <v>1</v>
      </c>
    </row>
    <row r="11593" spans="9:11">
      <c r="I11593" t="e">
        <f>IF(J11593="natural gas",VLOOKUP(D11593,'Cross-Page Data'!$I$4:$J$13,2,FALSE),IF(J11593="solar",VLOOKUP('Form 923'!D11593,'Cross-Page Data'!$I$14:$J$117,2,FALSE),J11593))</f>
        <v>#N/A</v>
      </c>
      <c r="J11593" t="e">
        <f>VLOOKUP(E11593,'Cross-Page Data'!$D$4:$F$48,3,FALSE)</f>
        <v>#N/A</v>
      </c>
      <c r="K11593" t="b">
        <f t="shared" si="181"/>
        <v>1</v>
      </c>
    </row>
    <row r="11594" spans="9:11">
      <c r="I11594" t="e">
        <f>IF(J11594="natural gas",VLOOKUP(D11594,'Cross-Page Data'!$I$4:$J$13,2,FALSE),IF(J11594="solar",VLOOKUP('Form 923'!D11594,'Cross-Page Data'!$I$14:$J$117,2,FALSE),J11594))</f>
        <v>#N/A</v>
      </c>
      <c r="J11594" t="e">
        <f>VLOOKUP(E11594,'Cross-Page Data'!$D$4:$F$48,3,FALSE)</f>
        <v>#N/A</v>
      </c>
      <c r="K11594" t="b">
        <f t="shared" si="181"/>
        <v>1</v>
      </c>
    </row>
    <row r="11595" spans="9:11">
      <c r="I11595" t="e">
        <f>IF(J11595="natural gas",VLOOKUP(D11595,'Cross-Page Data'!$I$4:$J$13,2,FALSE),IF(J11595="solar",VLOOKUP('Form 923'!D11595,'Cross-Page Data'!$I$14:$J$117,2,FALSE),J11595))</f>
        <v>#N/A</v>
      </c>
      <c r="J11595" t="e">
        <f>VLOOKUP(E11595,'Cross-Page Data'!$D$4:$F$48,3,FALSE)</f>
        <v>#N/A</v>
      </c>
      <c r="K11595" t="b">
        <f t="shared" si="181"/>
        <v>1</v>
      </c>
    </row>
    <row r="11596" spans="9:11">
      <c r="I11596" t="e">
        <f>IF(J11596="natural gas",VLOOKUP(D11596,'Cross-Page Data'!$I$4:$J$13,2,FALSE),IF(J11596="solar",VLOOKUP('Form 923'!D11596,'Cross-Page Data'!$I$14:$J$117,2,FALSE),J11596))</f>
        <v>#N/A</v>
      </c>
      <c r="J11596" t="e">
        <f>VLOOKUP(E11596,'Cross-Page Data'!$D$4:$F$48,3,FALSE)</f>
        <v>#N/A</v>
      </c>
      <c r="K11596" t="b">
        <f t="shared" si="181"/>
        <v>1</v>
      </c>
    </row>
    <row r="11597" spans="9:11">
      <c r="I11597" t="e">
        <f>IF(J11597="natural gas",VLOOKUP(D11597,'Cross-Page Data'!$I$4:$J$13,2,FALSE),IF(J11597="solar",VLOOKUP('Form 923'!D11597,'Cross-Page Data'!$I$14:$J$117,2,FALSE),J11597))</f>
        <v>#N/A</v>
      </c>
      <c r="J11597" t="e">
        <f>VLOOKUP(E11597,'Cross-Page Data'!$D$4:$F$48,3,FALSE)</f>
        <v>#N/A</v>
      </c>
      <c r="K11597" t="b">
        <f t="shared" si="181"/>
        <v>1</v>
      </c>
    </row>
    <row r="11598" spans="9:11">
      <c r="I11598" t="e">
        <f>IF(J11598="natural gas",VLOOKUP(D11598,'Cross-Page Data'!$I$4:$J$13,2,FALSE),IF(J11598="solar",VLOOKUP('Form 923'!D11598,'Cross-Page Data'!$I$14:$J$117,2,FALSE),J11598))</f>
        <v>#N/A</v>
      </c>
      <c r="J11598" t="e">
        <f>VLOOKUP(E11598,'Cross-Page Data'!$D$4:$F$48,3,FALSE)</f>
        <v>#N/A</v>
      </c>
      <c r="K11598" t="b">
        <f t="shared" si="181"/>
        <v>1</v>
      </c>
    </row>
    <row r="11599" spans="9:11">
      <c r="I11599" t="e">
        <f>IF(J11599="natural gas",VLOOKUP(D11599,'Cross-Page Data'!$I$4:$J$13,2,FALSE),IF(J11599="solar",VLOOKUP('Form 923'!D11599,'Cross-Page Data'!$I$14:$J$117,2,FALSE),J11599))</f>
        <v>#N/A</v>
      </c>
      <c r="J11599" t="e">
        <f>VLOOKUP(E11599,'Cross-Page Data'!$D$4:$F$48,3,FALSE)</f>
        <v>#N/A</v>
      </c>
      <c r="K11599" t="b">
        <f t="shared" si="181"/>
        <v>1</v>
      </c>
    </row>
    <row r="11600" spans="9:11">
      <c r="I11600" t="e">
        <f>IF(J11600="natural gas",VLOOKUP(D11600,'Cross-Page Data'!$I$4:$J$13,2,FALSE),IF(J11600="solar",VLOOKUP('Form 923'!D11600,'Cross-Page Data'!$I$14:$J$117,2,FALSE),J11600))</f>
        <v>#N/A</v>
      </c>
      <c r="J11600" t="e">
        <f>VLOOKUP(E11600,'Cross-Page Data'!$D$4:$F$48,3,FALSE)</f>
        <v>#N/A</v>
      </c>
      <c r="K11600" t="b">
        <f t="shared" si="181"/>
        <v>1</v>
      </c>
    </row>
    <row r="11601" spans="9:11">
      <c r="I11601" t="e">
        <f>IF(J11601="natural gas",VLOOKUP(D11601,'Cross-Page Data'!$I$4:$J$13,2,FALSE),IF(J11601="solar",VLOOKUP('Form 923'!D11601,'Cross-Page Data'!$I$14:$J$117,2,FALSE),J11601))</f>
        <v>#N/A</v>
      </c>
      <c r="J11601" t="e">
        <f>VLOOKUP(E11601,'Cross-Page Data'!$D$4:$F$48,3,FALSE)</f>
        <v>#N/A</v>
      </c>
      <c r="K11601" t="b">
        <f t="shared" si="181"/>
        <v>1</v>
      </c>
    </row>
    <row r="11602" spans="9:11">
      <c r="I11602" t="e">
        <f>IF(J11602="natural gas",VLOOKUP(D11602,'Cross-Page Data'!$I$4:$J$13,2,FALSE),IF(J11602="solar",VLOOKUP('Form 923'!D11602,'Cross-Page Data'!$I$14:$J$117,2,FALSE),J11602))</f>
        <v>#N/A</v>
      </c>
      <c r="J11602" t="e">
        <f>VLOOKUP(E11602,'Cross-Page Data'!$D$4:$F$48,3,FALSE)</f>
        <v>#N/A</v>
      </c>
      <c r="K11602" t="b">
        <f t="shared" si="181"/>
        <v>1</v>
      </c>
    </row>
    <row r="11603" spans="9:11">
      <c r="I11603" t="e">
        <f>IF(J11603="natural gas",VLOOKUP(D11603,'Cross-Page Data'!$I$4:$J$13,2,FALSE),IF(J11603="solar",VLOOKUP('Form 923'!D11603,'Cross-Page Data'!$I$14:$J$117,2,FALSE),J11603))</f>
        <v>#N/A</v>
      </c>
      <c r="J11603" t="e">
        <f>VLOOKUP(E11603,'Cross-Page Data'!$D$4:$F$48,3,FALSE)</f>
        <v>#N/A</v>
      </c>
      <c r="K11603" t="b">
        <f t="shared" si="181"/>
        <v>1</v>
      </c>
    </row>
    <row r="11604" spans="9:11">
      <c r="I11604" t="e">
        <f>IF(J11604="natural gas",VLOOKUP(D11604,'Cross-Page Data'!$I$4:$J$13,2,FALSE),IF(J11604="solar",VLOOKUP('Form 923'!D11604,'Cross-Page Data'!$I$14:$J$117,2,FALSE),J11604))</f>
        <v>#N/A</v>
      </c>
      <c r="J11604" t="e">
        <f>VLOOKUP(E11604,'Cross-Page Data'!$D$4:$F$48,3,FALSE)</f>
        <v>#N/A</v>
      </c>
      <c r="K11604" t="b">
        <f t="shared" si="181"/>
        <v>1</v>
      </c>
    </row>
    <row r="11605" spans="9:11">
      <c r="I11605" t="e">
        <f>IF(J11605="natural gas",VLOOKUP(D11605,'Cross-Page Data'!$I$4:$J$13,2,FALSE),IF(J11605="solar",VLOOKUP('Form 923'!D11605,'Cross-Page Data'!$I$14:$J$117,2,FALSE),J11605))</f>
        <v>#N/A</v>
      </c>
      <c r="J11605" t="e">
        <f>VLOOKUP(E11605,'Cross-Page Data'!$D$4:$F$48,3,FALSE)</f>
        <v>#N/A</v>
      </c>
      <c r="K11605" t="b">
        <f t="shared" si="181"/>
        <v>1</v>
      </c>
    </row>
    <row r="11606" spans="9:11">
      <c r="I11606" t="e">
        <f>IF(J11606="natural gas",VLOOKUP(D11606,'Cross-Page Data'!$I$4:$J$13,2,FALSE),IF(J11606="solar",VLOOKUP('Form 923'!D11606,'Cross-Page Data'!$I$14:$J$117,2,FALSE),J11606))</f>
        <v>#N/A</v>
      </c>
      <c r="J11606" t="e">
        <f>VLOOKUP(E11606,'Cross-Page Data'!$D$4:$F$48,3,FALSE)</f>
        <v>#N/A</v>
      </c>
      <c r="K11606" t="b">
        <f t="shared" si="181"/>
        <v>1</v>
      </c>
    </row>
    <row r="11607" spans="9:11">
      <c r="I11607" t="e">
        <f>IF(J11607="natural gas",VLOOKUP(D11607,'Cross-Page Data'!$I$4:$J$13,2,FALSE),IF(J11607="solar",VLOOKUP('Form 923'!D11607,'Cross-Page Data'!$I$14:$J$117,2,FALSE),J11607))</f>
        <v>#N/A</v>
      </c>
      <c r="J11607" t="e">
        <f>VLOOKUP(E11607,'Cross-Page Data'!$D$4:$F$48,3,FALSE)</f>
        <v>#N/A</v>
      </c>
      <c r="K11607" t="b">
        <f t="shared" si="181"/>
        <v>1</v>
      </c>
    </row>
    <row r="11608" spans="9:11">
      <c r="I11608" t="e">
        <f>IF(J11608="natural gas",VLOOKUP(D11608,'Cross-Page Data'!$I$4:$J$13,2,FALSE),IF(J11608="solar",VLOOKUP('Form 923'!D11608,'Cross-Page Data'!$I$14:$J$117,2,FALSE),J11608))</f>
        <v>#N/A</v>
      </c>
      <c r="J11608" t="e">
        <f>VLOOKUP(E11608,'Cross-Page Data'!$D$4:$F$48,3,FALSE)</f>
        <v>#N/A</v>
      </c>
      <c r="K11608" t="b">
        <f t="shared" si="181"/>
        <v>1</v>
      </c>
    </row>
    <row r="11609" spans="9:11">
      <c r="I11609" t="e">
        <f>IF(J11609="natural gas",VLOOKUP(D11609,'Cross-Page Data'!$I$4:$J$13,2,FALSE),IF(J11609="solar",VLOOKUP('Form 923'!D11609,'Cross-Page Data'!$I$14:$J$117,2,FALSE),J11609))</f>
        <v>#N/A</v>
      </c>
      <c r="J11609" t="e">
        <f>VLOOKUP(E11609,'Cross-Page Data'!$D$4:$F$48,3,FALSE)</f>
        <v>#N/A</v>
      </c>
      <c r="K11609" t="b">
        <f t="shared" si="181"/>
        <v>1</v>
      </c>
    </row>
    <row r="11610" spans="9:11">
      <c r="I11610" t="e">
        <f>IF(J11610="natural gas",VLOOKUP(D11610,'Cross-Page Data'!$I$4:$J$13,2,FALSE),IF(J11610="solar",VLOOKUP('Form 923'!D11610,'Cross-Page Data'!$I$14:$J$117,2,FALSE),J11610))</f>
        <v>#N/A</v>
      </c>
      <c r="J11610" t="e">
        <f>VLOOKUP(E11610,'Cross-Page Data'!$D$4:$F$48,3,FALSE)</f>
        <v>#N/A</v>
      </c>
      <c r="K11610" t="b">
        <f t="shared" si="181"/>
        <v>1</v>
      </c>
    </row>
    <row r="11611" spans="9:11">
      <c r="I11611" t="e">
        <f>IF(J11611="natural gas",VLOOKUP(D11611,'Cross-Page Data'!$I$4:$J$13,2,FALSE),IF(J11611="solar",VLOOKUP('Form 923'!D11611,'Cross-Page Data'!$I$14:$J$117,2,FALSE),J11611))</f>
        <v>#N/A</v>
      </c>
      <c r="J11611" t="e">
        <f>VLOOKUP(E11611,'Cross-Page Data'!$D$4:$F$48,3,FALSE)</f>
        <v>#N/A</v>
      </c>
      <c r="K11611" t="b">
        <f t="shared" si="181"/>
        <v>1</v>
      </c>
    </row>
    <row r="11612" spans="9:11">
      <c r="I11612" t="e">
        <f>IF(J11612="natural gas",VLOOKUP(D11612,'Cross-Page Data'!$I$4:$J$13,2,FALSE),IF(J11612="solar",VLOOKUP('Form 923'!D11612,'Cross-Page Data'!$I$14:$J$117,2,FALSE),J11612))</f>
        <v>#N/A</v>
      </c>
      <c r="J11612" t="e">
        <f>VLOOKUP(E11612,'Cross-Page Data'!$D$4:$F$48,3,FALSE)</f>
        <v>#N/A</v>
      </c>
      <c r="K11612" t="b">
        <f t="shared" si="181"/>
        <v>1</v>
      </c>
    </row>
    <row r="11613" spans="9:11">
      <c r="I11613" t="e">
        <f>IF(J11613="natural gas",VLOOKUP(D11613,'Cross-Page Data'!$I$4:$J$13,2,FALSE),IF(J11613="solar",VLOOKUP('Form 923'!D11613,'Cross-Page Data'!$I$14:$J$117,2,FALSE),J11613))</f>
        <v>#N/A</v>
      </c>
      <c r="J11613" t="e">
        <f>VLOOKUP(E11613,'Cross-Page Data'!$D$4:$F$48,3,FALSE)</f>
        <v>#N/A</v>
      </c>
      <c r="K11613" t="b">
        <f t="shared" si="181"/>
        <v>1</v>
      </c>
    </row>
    <row r="11614" spans="9:11">
      <c r="I11614" t="e">
        <f>IF(J11614="natural gas",VLOOKUP(D11614,'Cross-Page Data'!$I$4:$J$13,2,FALSE),IF(J11614="solar",VLOOKUP('Form 923'!D11614,'Cross-Page Data'!$I$14:$J$117,2,FALSE),J11614))</f>
        <v>#N/A</v>
      </c>
      <c r="J11614" t="e">
        <f>VLOOKUP(E11614,'Cross-Page Data'!$D$4:$F$48,3,FALSE)</f>
        <v>#N/A</v>
      </c>
      <c r="K11614" t="b">
        <f t="shared" si="181"/>
        <v>1</v>
      </c>
    </row>
    <row r="11615" spans="9:11">
      <c r="I11615" t="e">
        <f>IF(J11615="natural gas",VLOOKUP(D11615,'Cross-Page Data'!$I$4:$J$13,2,FALSE),IF(J11615="solar",VLOOKUP('Form 923'!D11615,'Cross-Page Data'!$I$14:$J$117,2,FALSE),J11615))</f>
        <v>#N/A</v>
      </c>
      <c r="J11615" t="e">
        <f>VLOOKUP(E11615,'Cross-Page Data'!$D$4:$F$48,3,FALSE)</f>
        <v>#N/A</v>
      </c>
      <c r="K11615" t="b">
        <f t="shared" si="181"/>
        <v>1</v>
      </c>
    </row>
    <row r="11616" spans="9:11">
      <c r="I11616" t="e">
        <f>IF(J11616="natural gas",VLOOKUP(D11616,'Cross-Page Data'!$I$4:$J$13,2,FALSE),IF(J11616="solar",VLOOKUP('Form 923'!D11616,'Cross-Page Data'!$I$14:$J$117,2,FALSE),J11616))</f>
        <v>#N/A</v>
      </c>
      <c r="J11616" t="e">
        <f>VLOOKUP(E11616,'Cross-Page Data'!$D$4:$F$48,3,FALSE)</f>
        <v>#N/A</v>
      </c>
      <c r="K11616" t="b">
        <f t="shared" si="181"/>
        <v>1</v>
      </c>
    </row>
    <row r="11617" spans="9:11">
      <c r="I11617" t="e">
        <f>IF(J11617="natural gas",VLOOKUP(D11617,'Cross-Page Data'!$I$4:$J$13,2,FALSE),IF(J11617="solar",VLOOKUP('Form 923'!D11617,'Cross-Page Data'!$I$14:$J$117,2,FALSE),J11617))</f>
        <v>#N/A</v>
      </c>
      <c r="J11617" t="e">
        <f>VLOOKUP(E11617,'Cross-Page Data'!$D$4:$F$48,3,FALSE)</f>
        <v>#N/A</v>
      </c>
      <c r="K11617" t="b">
        <f t="shared" si="181"/>
        <v>1</v>
      </c>
    </row>
    <row r="11618" spans="9:11">
      <c r="I11618" t="e">
        <f>IF(J11618="natural gas",VLOOKUP(D11618,'Cross-Page Data'!$I$4:$J$13,2,FALSE),IF(J11618="solar",VLOOKUP('Form 923'!D11618,'Cross-Page Data'!$I$14:$J$117,2,FALSE),J11618))</f>
        <v>#N/A</v>
      </c>
      <c r="J11618" t="e">
        <f>VLOOKUP(E11618,'Cross-Page Data'!$D$4:$F$48,3,FALSE)</f>
        <v>#N/A</v>
      </c>
      <c r="K11618" t="b">
        <f t="shared" si="181"/>
        <v>1</v>
      </c>
    </row>
    <row r="11619" spans="9:11">
      <c r="I11619" t="e">
        <f>IF(J11619="natural gas",VLOOKUP(D11619,'Cross-Page Data'!$I$4:$J$13,2,FALSE),IF(J11619="solar",VLOOKUP('Form 923'!D11619,'Cross-Page Data'!$I$14:$J$117,2,FALSE),J11619))</f>
        <v>#N/A</v>
      </c>
      <c r="J11619" t="e">
        <f>VLOOKUP(E11619,'Cross-Page Data'!$D$4:$F$48,3,FALSE)</f>
        <v>#N/A</v>
      </c>
      <c r="K11619" t="b">
        <f t="shared" si="181"/>
        <v>1</v>
      </c>
    </row>
    <row r="11620" spans="9:11">
      <c r="I11620" t="e">
        <f>IF(J11620="natural gas",VLOOKUP(D11620,'Cross-Page Data'!$I$4:$J$13,2,FALSE),IF(J11620="solar",VLOOKUP('Form 923'!D11620,'Cross-Page Data'!$I$14:$J$117,2,FALSE),J11620))</f>
        <v>#N/A</v>
      </c>
      <c r="J11620" t="e">
        <f>VLOOKUP(E11620,'Cross-Page Data'!$D$4:$F$48,3,FALSE)</f>
        <v>#N/A</v>
      </c>
      <c r="K11620" t="b">
        <f t="shared" si="181"/>
        <v>1</v>
      </c>
    </row>
    <row r="11621" spans="9:11">
      <c r="I11621" t="e">
        <f>IF(J11621="natural gas",VLOOKUP(D11621,'Cross-Page Data'!$I$4:$J$13,2,FALSE),IF(J11621="solar",VLOOKUP('Form 923'!D11621,'Cross-Page Data'!$I$14:$J$117,2,FALSE),J11621))</f>
        <v>#N/A</v>
      </c>
      <c r="J11621" t="e">
        <f>VLOOKUP(E11621,'Cross-Page Data'!$D$4:$F$48,3,FALSE)</f>
        <v>#N/A</v>
      </c>
      <c r="K11621" t="b">
        <f t="shared" si="181"/>
        <v>1</v>
      </c>
    </row>
    <row r="11622" spans="9:11">
      <c r="I11622" t="e">
        <f>IF(J11622="natural gas",VLOOKUP(D11622,'Cross-Page Data'!$I$4:$J$13,2,FALSE),IF(J11622="solar",VLOOKUP('Form 923'!D11622,'Cross-Page Data'!$I$14:$J$117,2,FALSE),J11622))</f>
        <v>#N/A</v>
      </c>
      <c r="J11622" t="e">
        <f>VLOOKUP(E11622,'Cross-Page Data'!$D$4:$F$48,3,FALSE)</f>
        <v>#N/A</v>
      </c>
      <c r="K11622" t="b">
        <f t="shared" si="181"/>
        <v>1</v>
      </c>
    </row>
    <row r="11623" spans="9:11">
      <c r="I11623" t="e">
        <f>IF(J11623="natural gas",VLOOKUP(D11623,'Cross-Page Data'!$I$4:$J$13,2,FALSE),IF(J11623="solar",VLOOKUP('Form 923'!D11623,'Cross-Page Data'!$I$14:$J$117,2,FALSE),J11623))</f>
        <v>#N/A</v>
      </c>
      <c r="J11623" t="e">
        <f>VLOOKUP(E11623,'Cross-Page Data'!$D$4:$F$48,3,FALSE)</f>
        <v>#N/A</v>
      </c>
      <c r="K11623" t="b">
        <f t="shared" si="181"/>
        <v>1</v>
      </c>
    </row>
    <row r="11624" spans="9:11">
      <c r="I11624" t="e">
        <f>IF(J11624="natural gas",VLOOKUP(D11624,'Cross-Page Data'!$I$4:$J$13,2,FALSE),IF(J11624="solar",VLOOKUP('Form 923'!D11624,'Cross-Page Data'!$I$14:$J$117,2,FALSE),J11624))</f>
        <v>#N/A</v>
      </c>
      <c r="J11624" t="e">
        <f>VLOOKUP(E11624,'Cross-Page Data'!$D$4:$F$48,3,FALSE)</f>
        <v>#N/A</v>
      </c>
      <c r="K11624" t="b">
        <f t="shared" si="181"/>
        <v>1</v>
      </c>
    </row>
    <row r="11625" spans="9:11">
      <c r="I11625" t="e">
        <f>IF(J11625="natural gas",VLOOKUP(D11625,'Cross-Page Data'!$I$4:$J$13,2,FALSE),IF(J11625="solar",VLOOKUP('Form 923'!D11625,'Cross-Page Data'!$I$14:$J$117,2,FALSE),J11625))</f>
        <v>#N/A</v>
      </c>
      <c r="J11625" t="e">
        <f>VLOOKUP(E11625,'Cross-Page Data'!$D$4:$F$48,3,FALSE)</f>
        <v>#N/A</v>
      </c>
      <c r="K11625" t="b">
        <f t="shared" si="181"/>
        <v>1</v>
      </c>
    </row>
    <row r="11626" spans="9:11">
      <c r="I11626" t="e">
        <f>IF(J11626="natural gas",VLOOKUP(D11626,'Cross-Page Data'!$I$4:$J$13,2,FALSE),IF(J11626="solar",VLOOKUP('Form 923'!D11626,'Cross-Page Data'!$I$14:$J$117,2,FALSE),J11626))</f>
        <v>#N/A</v>
      </c>
      <c r="J11626" t="e">
        <f>VLOOKUP(E11626,'Cross-Page Data'!$D$4:$F$48,3,FALSE)</f>
        <v>#N/A</v>
      </c>
      <c r="K11626" t="b">
        <f t="shared" si="181"/>
        <v>1</v>
      </c>
    </row>
    <row r="11627" spans="9:11">
      <c r="I11627" t="e">
        <f>IF(J11627="natural gas",VLOOKUP(D11627,'Cross-Page Data'!$I$4:$J$13,2,FALSE),IF(J11627="solar",VLOOKUP('Form 923'!D11627,'Cross-Page Data'!$I$14:$J$117,2,FALSE),J11627))</f>
        <v>#N/A</v>
      </c>
      <c r="J11627" t="e">
        <f>VLOOKUP(E11627,'Cross-Page Data'!$D$4:$F$48,3,FALSE)</f>
        <v>#N/A</v>
      </c>
      <c r="K11627" t="b">
        <f t="shared" si="181"/>
        <v>1</v>
      </c>
    </row>
    <row r="11628" spans="9:11">
      <c r="I11628" t="e">
        <f>IF(J11628="natural gas",VLOOKUP(D11628,'Cross-Page Data'!$I$4:$J$13,2,FALSE),IF(J11628="solar",VLOOKUP('Form 923'!D11628,'Cross-Page Data'!$I$14:$J$117,2,FALSE),J11628))</f>
        <v>#N/A</v>
      </c>
      <c r="J11628" t="e">
        <f>VLOOKUP(E11628,'Cross-Page Data'!$D$4:$F$48,3,FALSE)</f>
        <v>#N/A</v>
      </c>
      <c r="K11628" t="b">
        <f t="shared" si="181"/>
        <v>1</v>
      </c>
    </row>
    <row r="11629" spans="9:11">
      <c r="I11629" t="e">
        <f>IF(J11629="natural gas",VLOOKUP(D11629,'Cross-Page Data'!$I$4:$J$13,2,FALSE),IF(J11629="solar",VLOOKUP('Form 923'!D11629,'Cross-Page Data'!$I$14:$J$117,2,FALSE),J11629))</f>
        <v>#N/A</v>
      </c>
      <c r="J11629" t="e">
        <f>VLOOKUP(E11629,'Cross-Page Data'!$D$4:$F$48,3,FALSE)</f>
        <v>#N/A</v>
      </c>
      <c r="K11629" t="b">
        <f t="shared" si="181"/>
        <v>1</v>
      </c>
    </row>
    <row r="11630" spans="9:11">
      <c r="I11630" t="e">
        <f>IF(J11630="natural gas",VLOOKUP(D11630,'Cross-Page Data'!$I$4:$J$13,2,FALSE),IF(J11630="solar",VLOOKUP('Form 923'!D11630,'Cross-Page Data'!$I$14:$J$117,2,FALSE),J11630))</f>
        <v>#N/A</v>
      </c>
      <c r="J11630" t="e">
        <f>VLOOKUP(E11630,'Cross-Page Data'!$D$4:$F$48,3,FALSE)</f>
        <v>#N/A</v>
      </c>
      <c r="K11630" t="b">
        <f t="shared" si="181"/>
        <v>1</v>
      </c>
    </row>
    <row r="11631" spans="9:11">
      <c r="I11631" t="e">
        <f>IF(J11631="natural gas",VLOOKUP(D11631,'Cross-Page Data'!$I$4:$J$13,2,FALSE),IF(J11631="solar",VLOOKUP('Form 923'!D11631,'Cross-Page Data'!$I$14:$J$117,2,FALSE),J11631))</f>
        <v>#N/A</v>
      </c>
      <c r="J11631" t="e">
        <f>VLOOKUP(E11631,'Cross-Page Data'!$D$4:$F$48,3,FALSE)</f>
        <v>#N/A</v>
      </c>
      <c r="K11631" t="b">
        <f t="shared" si="181"/>
        <v>1</v>
      </c>
    </row>
    <row r="11632" spans="9:11">
      <c r="I11632" t="e">
        <f>IF(J11632="natural gas",VLOOKUP(D11632,'Cross-Page Data'!$I$4:$J$13,2,FALSE),IF(J11632="solar",VLOOKUP('Form 923'!D11632,'Cross-Page Data'!$I$14:$J$117,2,FALSE),J11632))</f>
        <v>#N/A</v>
      </c>
      <c r="J11632" t="e">
        <f>VLOOKUP(E11632,'Cross-Page Data'!$D$4:$F$48,3,FALSE)</f>
        <v>#N/A</v>
      </c>
      <c r="K11632" t="b">
        <f t="shared" si="181"/>
        <v>1</v>
      </c>
    </row>
    <row r="11633" spans="9:11">
      <c r="I11633" t="e">
        <f>IF(J11633="natural gas",VLOOKUP(D11633,'Cross-Page Data'!$I$4:$J$13,2,FALSE),IF(J11633="solar",VLOOKUP('Form 923'!D11633,'Cross-Page Data'!$I$14:$J$117,2,FALSE),J11633))</f>
        <v>#N/A</v>
      </c>
      <c r="J11633" t="e">
        <f>VLOOKUP(E11633,'Cross-Page Data'!$D$4:$F$48,3,FALSE)</f>
        <v>#N/A</v>
      </c>
      <c r="K11633" t="b">
        <f t="shared" si="181"/>
        <v>1</v>
      </c>
    </row>
    <row r="11634" spans="9:11">
      <c r="I11634" t="e">
        <f>IF(J11634="natural gas",VLOOKUP(D11634,'Cross-Page Data'!$I$4:$J$13,2,FALSE),IF(J11634="solar",VLOOKUP('Form 923'!D11634,'Cross-Page Data'!$I$14:$J$117,2,FALSE),J11634))</f>
        <v>#N/A</v>
      </c>
      <c r="J11634" t="e">
        <f>VLOOKUP(E11634,'Cross-Page Data'!$D$4:$F$48,3,FALSE)</f>
        <v>#N/A</v>
      </c>
      <c r="K11634" t="b">
        <f t="shared" si="181"/>
        <v>1</v>
      </c>
    </row>
    <row r="11635" spans="9:11">
      <c r="I11635" t="e">
        <f>IF(J11635="natural gas",VLOOKUP(D11635,'Cross-Page Data'!$I$4:$J$13,2,FALSE),IF(J11635="solar",VLOOKUP('Form 923'!D11635,'Cross-Page Data'!$I$14:$J$117,2,FALSE),J11635))</f>
        <v>#N/A</v>
      </c>
      <c r="J11635" t="e">
        <f>VLOOKUP(E11635,'Cross-Page Data'!$D$4:$F$48,3,FALSE)</f>
        <v>#N/A</v>
      </c>
      <c r="K11635" t="b">
        <f t="shared" si="181"/>
        <v>1</v>
      </c>
    </row>
    <row r="11636" spans="9:11">
      <c r="I11636" t="e">
        <f>IF(J11636="natural gas",VLOOKUP(D11636,'Cross-Page Data'!$I$4:$J$13,2,FALSE),IF(J11636="solar",VLOOKUP('Form 923'!D11636,'Cross-Page Data'!$I$14:$J$117,2,FALSE),J11636))</f>
        <v>#N/A</v>
      </c>
      <c r="J11636" t="e">
        <f>VLOOKUP(E11636,'Cross-Page Data'!$D$4:$F$48,3,FALSE)</f>
        <v>#N/A</v>
      </c>
      <c r="K11636" t="b">
        <f t="shared" si="181"/>
        <v>1</v>
      </c>
    </row>
    <row r="11637" spans="9:11">
      <c r="I11637" t="e">
        <f>IF(J11637="natural gas",VLOOKUP(D11637,'Cross-Page Data'!$I$4:$J$13,2,FALSE),IF(J11637="solar",VLOOKUP('Form 923'!D11637,'Cross-Page Data'!$I$14:$J$117,2,FALSE),J11637))</f>
        <v>#N/A</v>
      </c>
      <c r="J11637" t="e">
        <f>VLOOKUP(E11637,'Cross-Page Data'!$D$4:$F$48,3,FALSE)</f>
        <v>#N/A</v>
      </c>
      <c r="K11637" t="b">
        <f t="shared" si="181"/>
        <v>1</v>
      </c>
    </row>
    <row r="11638" spans="9:11">
      <c r="I11638" t="e">
        <f>IF(J11638="natural gas",VLOOKUP(D11638,'Cross-Page Data'!$I$4:$J$13,2,FALSE),IF(J11638="solar",VLOOKUP('Form 923'!D11638,'Cross-Page Data'!$I$14:$J$117,2,FALSE),J11638))</f>
        <v>#N/A</v>
      </c>
      <c r="J11638" t="e">
        <f>VLOOKUP(E11638,'Cross-Page Data'!$D$4:$F$48,3,FALSE)</f>
        <v>#N/A</v>
      </c>
      <c r="K11638" t="b">
        <f t="shared" si="181"/>
        <v>1</v>
      </c>
    </row>
    <row r="11639" spans="9:11">
      <c r="I11639" t="e">
        <f>IF(J11639="natural gas",VLOOKUP(D11639,'Cross-Page Data'!$I$4:$J$13,2,FALSE),IF(J11639="solar",VLOOKUP('Form 923'!D11639,'Cross-Page Data'!$I$14:$J$117,2,FALSE),J11639))</f>
        <v>#N/A</v>
      </c>
      <c r="J11639" t="e">
        <f>VLOOKUP(E11639,'Cross-Page Data'!$D$4:$F$48,3,FALSE)</f>
        <v>#N/A</v>
      </c>
      <c r="K11639" t="b">
        <f t="shared" si="181"/>
        <v>1</v>
      </c>
    </row>
    <row r="11640" spans="9:11">
      <c r="I11640" t="e">
        <f>IF(J11640="natural gas",VLOOKUP(D11640,'Cross-Page Data'!$I$4:$J$13,2,FALSE),IF(J11640="solar",VLOOKUP('Form 923'!D11640,'Cross-Page Data'!$I$14:$J$117,2,FALSE),J11640))</f>
        <v>#N/A</v>
      </c>
      <c r="J11640" t="e">
        <f>VLOOKUP(E11640,'Cross-Page Data'!$D$4:$F$48,3,FALSE)</f>
        <v>#N/A</v>
      </c>
      <c r="K11640" t="b">
        <f t="shared" si="181"/>
        <v>1</v>
      </c>
    </row>
    <row r="11641" spans="9:11">
      <c r="I11641" t="e">
        <f>IF(J11641="natural gas",VLOOKUP(D11641,'Cross-Page Data'!$I$4:$J$13,2,FALSE),IF(J11641="solar",VLOOKUP('Form 923'!D11641,'Cross-Page Data'!$I$14:$J$117,2,FALSE),J11641))</f>
        <v>#N/A</v>
      </c>
      <c r="J11641" t="e">
        <f>VLOOKUP(E11641,'Cross-Page Data'!$D$4:$F$48,3,FALSE)</f>
        <v>#N/A</v>
      </c>
      <c r="K11641" t="b">
        <f t="shared" si="181"/>
        <v>1</v>
      </c>
    </row>
    <row r="11642" spans="9:11">
      <c r="I11642" t="e">
        <f>IF(J11642="natural gas",VLOOKUP(D11642,'Cross-Page Data'!$I$4:$J$13,2,FALSE),IF(J11642="solar",VLOOKUP('Form 923'!D11642,'Cross-Page Data'!$I$14:$J$117,2,FALSE),J11642))</f>
        <v>#N/A</v>
      </c>
      <c r="J11642" t="e">
        <f>VLOOKUP(E11642,'Cross-Page Data'!$D$4:$F$48,3,FALSE)</f>
        <v>#N/A</v>
      </c>
      <c r="K11642" t="b">
        <f t="shared" si="181"/>
        <v>1</v>
      </c>
    </row>
    <row r="11643" spans="9:11">
      <c r="I11643" t="e">
        <f>IF(J11643="natural gas",VLOOKUP(D11643,'Cross-Page Data'!$I$4:$J$13,2,FALSE),IF(J11643="solar",VLOOKUP('Form 923'!D11643,'Cross-Page Data'!$I$14:$J$117,2,FALSE),J11643))</f>
        <v>#N/A</v>
      </c>
      <c r="J11643" t="e">
        <f>VLOOKUP(E11643,'Cross-Page Data'!$D$4:$F$48,3,FALSE)</f>
        <v>#N/A</v>
      </c>
      <c r="K11643" t="b">
        <f t="shared" si="181"/>
        <v>1</v>
      </c>
    </row>
    <row r="11644" spans="9:11">
      <c r="I11644" t="e">
        <f>IF(J11644="natural gas",VLOOKUP(D11644,'Cross-Page Data'!$I$4:$J$13,2,FALSE),IF(J11644="solar",VLOOKUP('Form 923'!D11644,'Cross-Page Data'!$I$14:$J$117,2,FALSE),J11644))</f>
        <v>#N/A</v>
      </c>
      <c r="J11644" t="e">
        <f>VLOOKUP(E11644,'Cross-Page Data'!$D$4:$F$48,3,FALSE)</f>
        <v>#N/A</v>
      </c>
      <c r="K11644" t="b">
        <f t="shared" si="181"/>
        <v>1</v>
      </c>
    </row>
    <row r="11645" spans="9:11">
      <c r="I11645" t="e">
        <f>IF(J11645="natural gas",VLOOKUP(D11645,'Cross-Page Data'!$I$4:$J$13,2,FALSE),IF(J11645="solar",VLOOKUP('Form 923'!D11645,'Cross-Page Data'!$I$14:$J$117,2,FALSE),J11645))</f>
        <v>#N/A</v>
      </c>
      <c r="J11645" t="e">
        <f>VLOOKUP(E11645,'Cross-Page Data'!$D$4:$F$48,3,FALSE)</f>
        <v>#N/A</v>
      </c>
      <c r="K11645" t="b">
        <f t="shared" si="181"/>
        <v>1</v>
      </c>
    </row>
    <row r="11646" spans="9:11">
      <c r="I11646" t="e">
        <f>IF(J11646="natural gas",VLOOKUP(D11646,'Cross-Page Data'!$I$4:$J$13,2,FALSE),IF(J11646="solar",VLOOKUP('Form 923'!D11646,'Cross-Page Data'!$I$14:$J$117,2,FALSE),J11646))</f>
        <v>#N/A</v>
      </c>
      <c r="J11646" t="e">
        <f>VLOOKUP(E11646,'Cross-Page Data'!$D$4:$F$48,3,FALSE)</f>
        <v>#N/A</v>
      </c>
      <c r="K11646" t="b">
        <f t="shared" si="181"/>
        <v>1</v>
      </c>
    </row>
    <row r="11647" spans="9:11">
      <c r="I11647" t="e">
        <f>IF(J11647="natural gas",VLOOKUP(D11647,'Cross-Page Data'!$I$4:$J$13,2,FALSE),IF(J11647="solar",VLOOKUP('Form 923'!D11647,'Cross-Page Data'!$I$14:$J$117,2,FALSE),J11647))</f>
        <v>#N/A</v>
      </c>
      <c r="J11647" t="e">
        <f>VLOOKUP(E11647,'Cross-Page Data'!$D$4:$F$48,3,FALSE)</f>
        <v>#N/A</v>
      </c>
      <c r="K11647" t="b">
        <f t="shared" si="181"/>
        <v>1</v>
      </c>
    </row>
    <row r="11648" spans="9:11">
      <c r="I11648" t="e">
        <f>IF(J11648="natural gas",VLOOKUP(D11648,'Cross-Page Data'!$I$4:$J$13,2,FALSE),IF(J11648="solar",VLOOKUP('Form 923'!D11648,'Cross-Page Data'!$I$14:$J$117,2,FALSE),J11648))</f>
        <v>#N/A</v>
      </c>
      <c r="J11648" t="e">
        <f>VLOOKUP(E11648,'Cross-Page Data'!$D$4:$F$48,3,FALSE)</f>
        <v>#N/A</v>
      </c>
      <c r="K11648" t="b">
        <f t="shared" si="181"/>
        <v>1</v>
      </c>
    </row>
    <row r="11649" spans="9:11">
      <c r="I11649" t="e">
        <f>IF(J11649="natural gas",VLOOKUP(D11649,'Cross-Page Data'!$I$4:$J$13,2,FALSE),IF(J11649="solar",VLOOKUP('Form 923'!D11649,'Cross-Page Data'!$I$14:$J$117,2,FALSE),J11649))</f>
        <v>#N/A</v>
      </c>
      <c r="J11649" t="e">
        <f>VLOOKUP(E11649,'Cross-Page Data'!$D$4:$F$48,3,FALSE)</f>
        <v>#N/A</v>
      </c>
      <c r="K11649" t="b">
        <f t="shared" si="181"/>
        <v>1</v>
      </c>
    </row>
    <row r="11650" spans="9:11">
      <c r="I11650" t="e">
        <f>IF(J11650="natural gas",VLOOKUP(D11650,'Cross-Page Data'!$I$4:$J$13,2,FALSE),IF(J11650="solar",VLOOKUP('Form 923'!D11650,'Cross-Page Data'!$I$14:$J$117,2,FALSE),J11650))</f>
        <v>#N/A</v>
      </c>
      <c r="J11650" t="e">
        <f>VLOOKUP(E11650,'Cross-Page Data'!$D$4:$F$48,3,FALSE)</f>
        <v>#N/A</v>
      </c>
      <c r="K11650" t="b">
        <f t="shared" si="181"/>
        <v>1</v>
      </c>
    </row>
    <row r="11651" spans="9:11">
      <c r="I11651" t="e">
        <f>IF(J11651="natural gas",VLOOKUP(D11651,'Cross-Page Data'!$I$4:$J$13,2,FALSE),IF(J11651="solar",VLOOKUP('Form 923'!D11651,'Cross-Page Data'!$I$14:$J$117,2,FALSE),J11651))</f>
        <v>#N/A</v>
      </c>
      <c r="J11651" t="e">
        <f>VLOOKUP(E11651,'Cross-Page Data'!$D$4:$F$48,3,FALSE)</f>
        <v>#N/A</v>
      </c>
      <c r="K11651" t="b">
        <f t="shared" si="181"/>
        <v>1</v>
      </c>
    </row>
    <row r="11652" spans="9:11">
      <c r="I11652" t="e">
        <f>IF(J11652="natural gas",VLOOKUP(D11652,'Cross-Page Data'!$I$4:$J$13,2,FALSE),IF(J11652="solar",VLOOKUP('Form 923'!D11652,'Cross-Page Data'!$I$14:$J$117,2,FALSE),J11652))</f>
        <v>#N/A</v>
      </c>
      <c r="J11652" t="e">
        <f>VLOOKUP(E11652,'Cross-Page Data'!$D$4:$F$48,3,FALSE)</f>
        <v>#N/A</v>
      </c>
      <c r="K11652" t="b">
        <f t="shared" si="181"/>
        <v>1</v>
      </c>
    </row>
    <row r="11653" spans="9:11">
      <c r="I11653" t="e">
        <f>IF(J11653="natural gas",VLOOKUP(D11653,'Cross-Page Data'!$I$4:$J$13,2,FALSE),IF(J11653="solar",VLOOKUP('Form 923'!D11653,'Cross-Page Data'!$I$14:$J$117,2,FALSE),J11653))</f>
        <v>#N/A</v>
      </c>
      <c r="J11653" t="e">
        <f>VLOOKUP(E11653,'Cross-Page Data'!$D$4:$F$48,3,FALSE)</f>
        <v>#N/A</v>
      </c>
      <c r="K11653" t="b">
        <f t="shared" si="181"/>
        <v>1</v>
      </c>
    </row>
    <row r="11654" spans="9:11">
      <c r="I11654" t="e">
        <f>IF(J11654="natural gas",VLOOKUP(D11654,'Cross-Page Data'!$I$4:$J$13,2,FALSE),IF(J11654="solar",VLOOKUP('Form 923'!D11654,'Cross-Page Data'!$I$14:$J$117,2,FALSE),J11654))</f>
        <v>#N/A</v>
      </c>
      <c r="J11654" t="e">
        <f>VLOOKUP(E11654,'Cross-Page Data'!$D$4:$F$48,3,FALSE)</f>
        <v>#N/A</v>
      </c>
      <c r="K11654" t="b">
        <f t="shared" si="181"/>
        <v>1</v>
      </c>
    </row>
    <row r="11655" spans="9:11">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c r="I11656" t="e">
        <f>IF(J11656="natural gas",VLOOKUP(D11656,'Cross-Page Data'!$I$4:$J$13,2,FALSE),IF(J11656="solar",VLOOKUP('Form 923'!D11656,'Cross-Page Data'!$I$14:$J$117,2,FALSE),J11656))</f>
        <v>#N/A</v>
      </c>
      <c r="J11656" t="e">
        <f>VLOOKUP(E11656,'Cross-Page Data'!$D$4:$F$48,3,FALSE)</f>
        <v>#N/A</v>
      </c>
      <c r="K11656" t="b">
        <f t="shared" si="182"/>
        <v>1</v>
      </c>
    </row>
    <row r="11657" spans="9:11">
      <c r="I11657" t="e">
        <f>IF(J11657="natural gas",VLOOKUP(D11657,'Cross-Page Data'!$I$4:$J$13,2,FALSE),IF(J11657="solar",VLOOKUP('Form 923'!D11657,'Cross-Page Data'!$I$14:$J$117,2,FALSE),J11657))</f>
        <v>#N/A</v>
      </c>
      <c r="J11657" t="e">
        <f>VLOOKUP(E11657,'Cross-Page Data'!$D$4:$F$48,3,FALSE)</f>
        <v>#N/A</v>
      </c>
      <c r="K11657" t="b">
        <f t="shared" si="182"/>
        <v>1</v>
      </c>
    </row>
    <row r="11658" spans="9:11">
      <c r="I11658" t="e">
        <f>IF(J11658="natural gas",VLOOKUP(D11658,'Cross-Page Data'!$I$4:$J$13,2,FALSE),IF(J11658="solar",VLOOKUP('Form 923'!D11658,'Cross-Page Data'!$I$14:$J$117,2,FALSE),J11658))</f>
        <v>#N/A</v>
      </c>
      <c r="J11658" t="e">
        <f>VLOOKUP(E11658,'Cross-Page Data'!$D$4:$F$48,3,FALSE)</f>
        <v>#N/A</v>
      </c>
      <c r="K11658" t="b">
        <f t="shared" si="182"/>
        <v>1</v>
      </c>
    </row>
    <row r="11659" spans="9:11">
      <c r="I11659" t="e">
        <f>IF(J11659="natural gas",VLOOKUP(D11659,'Cross-Page Data'!$I$4:$J$13,2,FALSE),IF(J11659="solar",VLOOKUP('Form 923'!D11659,'Cross-Page Data'!$I$14:$J$117,2,FALSE),J11659))</f>
        <v>#N/A</v>
      </c>
      <c r="J11659" t="e">
        <f>VLOOKUP(E11659,'Cross-Page Data'!$D$4:$F$48,3,FALSE)</f>
        <v>#N/A</v>
      </c>
      <c r="K11659" t="b">
        <f t="shared" si="182"/>
        <v>1</v>
      </c>
    </row>
    <row r="11660" spans="9:11">
      <c r="I11660" t="e">
        <f>IF(J11660="natural gas",VLOOKUP(D11660,'Cross-Page Data'!$I$4:$J$13,2,FALSE),IF(J11660="solar",VLOOKUP('Form 923'!D11660,'Cross-Page Data'!$I$14:$J$117,2,FALSE),J11660))</f>
        <v>#N/A</v>
      </c>
      <c r="J11660" t="e">
        <f>VLOOKUP(E11660,'Cross-Page Data'!$D$4:$F$48,3,FALSE)</f>
        <v>#N/A</v>
      </c>
      <c r="K11660" t="b">
        <f t="shared" si="182"/>
        <v>1</v>
      </c>
    </row>
    <row r="11661" spans="9:11">
      <c r="I11661" t="e">
        <f>IF(J11661="natural gas",VLOOKUP(D11661,'Cross-Page Data'!$I$4:$J$13,2,FALSE),IF(J11661="solar",VLOOKUP('Form 923'!D11661,'Cross-Page Data'!$I$14:$J$117,2,FALSE),J11661))</f>
        <v>#N/A</v>
      </c>
      <c r="J11661" t="e">
        <f>VLOOKUP(E11661,'Cross-Page Data'!$D$4:$F$48,3,FALSE)</f>
        <v>#N/A</v>
      </c>
      <c r="K11661" t="b">
        <f t="shared" si="182"/>
        <v>1</v>
      </c>
    </row>
    <row r="11662" spans="9:11">
      <c r="I11662" t="e">
        <f>IF(J11662="natural gas",VLOOKUP(D11662,'Cross-Page Data'!$I$4:$J$13,2,FALSE),IF(J11662="solar",VLOOKUP('Form 923'!D11662,'Cross-Page Data'!$I$14:$J$117,2,FALSE),J11662))</f>
        <v>#N/A</v>
      </c>
      <c r="J11662" t="e">
        <f>VLOOKUP(E11662,'Cross-Page Data'!$D$4:$F$48,3,FALSE)</f>
        <v>#N/A</v>
      </c>
      <c r="K11662" t="b">
        <f t="shared" si="182"/>
        <v>1</v>
      </c>
    </row>
    <row r="11663" spans="9:11">
      <c r="I11663" t="e">
        <f>IF(J11663="natural gas",VLOOKUP(D11663,'Cross-Page Data'!$I$4:$J$13,2,FALSE),IF(J11663="solar",VLOOKUP('Form 923'!D11663,'Cross-Page Data'!$I$14:$J$117,2,FALSE),J11663))</f>
        <v>#N/A</v>
      </c>
      <c r="J11663" t="e">
        <f>VLOOKUP(E11663,'Cross-Page Data'!$D$4:$F$48,3,FALSE)</f>
        <v>#N/A</v>
      </c>
      <c r="K11663" t="b">
        <f t="shared" si="182"/>
        <v>1</v>
      </c>
    </row>
    <row r="11664" spans="9:11">
      <c r="I11664" t="e">
        <f>IF(J11664="natural gas",VLOOKUP(D11664,'Cross-Page Data'!$I$4:$J$13,2,FALSE),IF(J11664="solar",VLOOKUP('Form 923'!D11664,'Cross-Page Data'!$I$14:$J$117,2,FALSE),J11664))</f>
        <v>#N/A</v>
      </c>
      <c r="J11664" t="e">
        <f>VLOOKUP(E11664,'Cross-Page Data'!$D$4:$F$48,3,FALSE)</f>
        <v>#N/A</v>
      </c>
      <c r="K11664" t="b">
        <f t="shared" si="182"/>
        <v>1</v>
      </c>
    </row>
    <row r="11665" spans="9:11">
      <c r="I11665" t="e">
        <f>IF(J11665="natural gas",VLOOKUP(D11665,'Cross-Page Data'!$I$4:$J$13,2,FALSE),IF(J11665="solar",VLOOKUP('Form 923'!D11665,'Cross-Page Data'!$I$14:$J$117,2,FALSE),J11665))</f>
        <v>#N/A</v>
      </c>
      <c r="J11665" t="e">
        <f>VLOOKUP(E11665,'Cross-Page Data'!$D$4:$F$48,3,FALSE)</f>
        <v>#N/A</v>
      </c>
      <c r="K11665" t="b">
        <f t="shared" si="182"/>
        <v>1</v>
      </c>
    </row>
    <row r="11666" spans="9:11">
      <c r="I11666" t="e">
        <f>IF(J11666="natural gas",VLOOKUP(D11666,'Cross-Page Data'!$I$4:$J$13,2,FALSE),IF(J11666="solar",VLOOKUP('Form 923'!D11666,'Cross-Page Data'!$I$14:$J$117,2,FALSE),J11666))</f>
        <v>#N/A</v>
      </c>
      <c r="J11666" t="e">
        <f>VLOOKUP(E11666,'Cross-Page Data'!$D$4:$F$48,3,FALSE)</f>
        <v>#N/A</v>
      </c>
      <c r="K11666" t="b">
        <f t="shared" si="182"/>
        <v>1</v>
      </c>
    </row>
    <row r="11667" spans="9:11">
      <c r="I11667" t="e">
        <f>IF(J11667="natural gas",VLOOKUP(D11667,'Cross-Page Data'!$I$4:$J$13,2,FALSE),IF(J11667="solar",VLOOKUP('Form 923'!D11667,'Cross-Page Data'!$I$14:$J$117,2,FALSE),J11667))</f>
        <v>#N/A</v>
      </c>
      <c r="J11667" t="e">
        <f>VLOOKUP(E11667,'Cross-Page Data'!$D$4:$F$48,3,FALSE)</f>
        <v>#N/A</v>
      </c>
      <c r="K11667" t="b">
        <f t="shared" si="182"/>
        <v>1</v>
      </c>
    </row>
    <row r="11668" spans="9:11">
      <c r="I11668" t="e">
        <f>IF(J11668="natural gas",VLOOKUP(D11668,'Cross-Page Data'!$I$4:$J$13,2,FALSE),IF(J11668="solar",VLOOKUP('Form 923'!D11668,'Cross-Page Data'!$I$14:$J$117,2,FALSE),J11668))</f>
        <v>#N/A</v>
      </c>
      <c r="J11668" t="e">
        <f>VLOOKUP(E11668,'Cross-Page Data'!$D$4:$F$48,3,FALSE)</f>
        <v>#N/A</v>
      </c>
      <c r="K11668" t="b">
        <f t="shared" si="182"/>
        <v>1</v>
      </c>
    </row>
    <row r="11669" spans="9:11">
      <c r="I11669" t="e">
        <f>IF(J11669="natural gas",VLOOKUP(D11669,'Cross-Page Data'!$I$4:$J$13,2,FALSE),IF(J11669="solar",VLOOKUP('Form 923'!D11669,'Cross-Page Data'!$I$14:$J$117,2,FALSE),J11669))</f>
        <v>#N/A</v>
      </c>
      <c r="J11669" t="e">
        <f>VLOOKUP(E11669,'Cross-Page Data'!$D$4:$F$48,3,FALSE)</f>
        <v>#N/A</v>
      </c>
      <c r="K11669" t="b">
        <f t="shared" si="182"/>
        <v>1</v>
      </c>
    </row>
    <row r="11670" spans="9:11">
      <c r="I11670" t="e">
        <f>IF(J11670="natural gas",VLOOKUP(D11670,'Cross-Page Data'!$I$4:$J$13,2,FALSE),IF(J11670="solar",VLOOKUP('Form 923'!D11670,'Cross-Page Data'!$I$14:$J$117,2,FALSE),J11670))</f>
        <v>#N/A</v>
      </c>
      <c r="J11670" t="e">
        <f>VLOOKUP(E11670,'Cross-Page Data'!$D$4:$F$48,3,FALSE)</f>
        <v>#N/A</v>
      </c>
      <c r="K11670" t="b">
        <f t="shared" si="182"/>
        <v>1</v>
      </c>
    </row>
    <row r="11671" spans="9:11">
      <c r="I11671" t="e">
        <f>IF(J11671="natural gas",VLOOKUP(D11671,'Cross-Page Data'!$I$4:$J$13,2,FALSE),IF(J11671="solar",VLOOKUP('Form 923'!D11671,'Cross-Page Data'!$I$14:$J$117,2,FALSE),J11671))</f>
        <v>#N/A</v>
      </c>
      <c r="J11671" t="e">
        <f>VLOOKUP(E11671,'Cross-Page Data'!$D$4:$F$48,3,FALSE)</f>
        <v>#N/A</v>
      </c>
      <c r="K11671" t="b">
        <f t="shared" si="182"/>
        <v>1</v>
      </c>
    </row>
    <row r="11672" spans="9:11">
      <c r="I11672" t="e">
        <f>IF(J11672="natural gas",VLOOKUP(D11672,'Cross-Page Data'!$I$4:$J$13,2,FALSE),IF(J11672="solar",VLOOKUP('Form 923'!D11672,'Cross-Page Data'!$I$14:$J$117,2,FALSE),J11672))</f>
        <v>#N/A</v>
      </c>
      <c r="J11672" t="e">
        <f>VLOOKUP(E11672,'Cross-Page Data'!$D$4:$F$48,3,FALSE)</f>
        <v>#N/A</v>
      </c>
      <c r="K11672" t="b">
        <f t="shared" si="182"/>
        <v>1</v>
      </c>
    </row>
    <row r="11673" spans="9:11">
      <c r="I11673" t="e">
        <f>IF(J11673="natural gas",VLOOKUP(D11673,'Cross-Page Data'!$I$4:$J$13,2,FALSE),IF(J11673="solar",VLOOKUP('Form 923'!D11673,'Cross-Page Data'!$I$14:$J$117,2,FALSE),J11673))</f>
        <v>#N/A</v>
      </c>
      <c r="J11673" t="e">
        <f>VLOOKUP(E11673,'Cross-Page Data'!$D$4:$F$48,3,FALSE)</f>
        <v>#N/A</v>
      </c>
      <c r="K11673" t="b">
        <f t="shared" si="182"/>
        <v>1</v>
      </c>
    </row>
    <row r="11674" spans="9:11">
      <c r="I11674" t="e">
        <f>IF(J11674="natural gas",VLOOKUP(D11674,'Cross-Page Data'!$I$4:$J$13,2,FALSE),IF(J11674="solar",VLOOKUP('Form 923'!D11674,'Cross-Page Data'!$I$14:$J$117,2,FALSE),J11674))</f>
        <v>#N/A</v>
      </c>
      <c r="J11674" t="e">
        <f>VLOOKUP(E11674,'Cross-Page Data'!$D$4:$F$48,3,FALSE)</f>
        <v>#N/A</v>
      </c>
      <c r="K11674" t="b">
        <f t="shared" si="182"/>
        <v>1</v>
      </c>
    </row>
    <row r="11675" spans="9:11">
      <c r="I11675" t="e">
        <f>IF(J11675="natural gas",VLOOKUP(D11675,'Cross-Page Data'!$I$4:$J$13,2,FALSE),IF(J11675="solar",VLOOKUP('Form 923'!D11675,'Cross-Page Data'!$I$14:$J$117,2,FALSE),J11675))</f>
        <v>#N/A</v>
      </c>
      <c r="J11675" t="e">
        <f>VLOOKUP(E11675,'Cross-Page Data'!$D$4:$F$48,3,FALSE)</f>
        <v>#N/A</v>
      </c>
      <c r="K11675" t="b">
        <f t="shared" si="182"/>
        <v>1</v>
      </c>
    </row>
    <row r="11676" spans="9:11">
      <c r="I11676" t="e">
        <f>IF(J11676="natural gas",VLOOKUP(D11676,'Cross-Page Data'!$I$4:$J$13,2,FALSE),IF(J11676="solar",VLOOKUP('Form 923'!D11676,'Cross-Page Data'!$I$14:$J$117,2,FALSE),J11676))</f>
        <v>#N/A</v>
      </c>
      <c r="J11676" t="e">
        <f>VLOOKUP(E11676,'Cross-Page Data'!$D$4:$F$48,3,FALSE)</f>
        <v>#N/A</v>
      </c>
      <c r="K11676" t="b">
        <f t="shared" si="182"/>
        <v>1</v>
      </c>
    </row>
    <row r="11677" spans="9:11">
      <c r="I11677" t="e">
        <f>IF(J11677="natural gas",VLOOKUP(D11677,'Cross-Page Data'!$I$4:$J$13,2,FALSE),IF(J11677="solar",VLOOKUP('Form 923'!D11677,'Cross-Page Data'!$I$14:$J$117,2,FALSE),J11677))</f>
        <v>#N/A</v>
      </c>
      <c r="J11677" t="e">
        <f>VLOOKUP(E11677,'Cross-Page Data'!$D$4:$F$48,3,FALSE)</f>
        <v>#N/A</v>
      </c>
      <c r="K11677" t="b">
        <f t="shared" si="182"/>
        <v>1</v>
      </c>
    </row>
    <row r="11678" spans="9:11">
      <c r="I11678" t="e">
        <f>IF(J11678="natural gas",VLOOKUP(D11678,'Cross-Page Data'!$I$4:$J$13,2,FALSE),IF(J11678="solar",VLOOKUP('Form 923'!D11678,'Cross-Page Data'!$I$14:$J$117,2,FALSE),J11678))</f>
        <v>#N/A</v>
      </c>
      <c r="J11678" t="e">
        <f>VLOOKUP(E11678,'Cross-Page Data'!$D$4:$F$48,3,FALSE)</f>
        <v>#N/A</v>
      </c>
      <c r="K11678" t="b">
        <f t="shared" si="182"/>
        <v>1</v>
      </c>
    </row>
    <row r="11679" spans="9:11">
      <c r="I11679" t="e">
        <f>IF(J11679="natural gas",VLOOKUP(D11679,'Cross-Page Data'!$I$4:$J$13,2,FALSE),IF(J11679="solar",VLOOKUP('Form 923'!D11679,'Cross-Page Data'!$I$14:$J$117,2,FALSE),J11679))</f>
        <v>#N/A</v>
      </c>
      <c r="J11679" t="e">
        <f>VLOOKUP(E11679,'Cross-Page Data'!$D$4:$F$48,3,FALSE)</f>
        <v>#N/A</v>
      </c>
      <c r="K11679" t="b">
        <f t="shared" si="182"/>
        <v>1</v>
      </c>
    </row>
    <row r="11680" spans="9:11">
      <c r="I11680" t="e">
        <f>IF(J11680="natural gas",VLOOKUP(D11680,'Cross-Page Data'!$I$4:$J$13,2,FALSE),IF(J11680="solar",VLOOKUP('Form 923'!D11680,'Cross-Page Data'!$I$14:$J$117,2,FALSE),J11680))</f>
        <v>#N/A</v>
      </c>
      <c r="J11680" t="e">
        <f>VLOOKUP(E11680,'Cross-Page Data'!$D$4:$F$48,3,FALSE)</f>
        <v>#N/A</v>
      </c>
      <c r="K11680" t="b">
        <f t="shared" si="182"/>
        <v>1</v>
      </c>
    </row>
    <row r="11681" spans="9:11">
      <c r="I11681" t="e">
        <f>IF(J11681="natural gas",VLOOKUP(D11681,'Cross-Page Data'!$I$4:$J$13,2,FALSE),IF(J11681="solar",VLOOKUP('Form 923'!D11681,'Cross-Page Data'!$I$14:$J$117,2,FALSE),J11681))</f>
        <v>#N/A</v>
      </c>
      <c r="J11681" t="e">
        <f>VLOOKUP(E11681,'Cross-Page Data'!$D$4:$F$48,3,FALSE)</f>
        <v>#N/A</v>
      </c>
      <c r="K11681" t="b">
        <f t="shared" si="182"/>
        <v>1</v>
      </c>
    </row>
    <row r="11682" spans="9:11">
      <c r="I11682" t="e">
        <f>IF(J11682="natural gas",VLOOKUP(D11682,'Cross-Page Data'!$I$4:$J$13,2,FALSE),IF(J11682="solar",VLOOKUP('Form 923'!D11682,'Cross-Page Data'!$I$14:$J$117,2,FALSE),J11682))</f>
        <v>#N/A</v>
      </c>
      <c r="J11682" t="e">
        <f>VLOOKUP(E11682,'Cross-Page Data'!$D$4:$F$48,3,FALSE)</f>
        <v>#N/A</v>
      </c>
      <c r="K11682" t="b">
        <f t="shared" si="182"/>
        <v>1</v>
      </c>
    </row>
    <row r="11683" spans="9:11">
      <c r="I11683" t="e">
        <f>IF(J11683="natural gas",VLOOKUP(D11683,'Cross-Page Data'!$I$4:$J$13,2,FALSE),IF(J11683="solar",VLOOKUP('Form 923'!D11683,'Cross-Page Data'!$I$14:$J$117,2,FALSE),J11683))</f>
        <v>#N/A</v>
      </c>
      <c r="J11683" t="e">
        <f>VLOOKUP(E11683,'Cross-Page Data'!$D$4:$F$48,3,FALSE)</f>
        <v>#N/A</v>
      </c>
      <c r="K11683" t="b">
        <f t="shared" si="182"/>
        <v>1</v>
      </c>
    </row>
    <row r="11684" spans="9:11">
      <c r="I11684" t="e">
        <f>IF(J11684="natural gas",VLOOKUP(D11684,'Cross-Page Data'!$I$4:$J$13,2,FALSE),IF(J11684="solar",VLOOKUP('Form 923'!D11684,'Cross-Page Data'!$I$14:$J$117,2,FALSE),J11684))</f>
        <v>#N/A</v>
      </c>
      <c r="J11684" t="e">
        <f>VLOOKUP(E11684,'Cross-Page Data'!$D$4:$F$48,3,FALSE)</f>
        <v>#N/A</v>
      </c>
      <c r="K11684" t="b">
        <f t="shared" si="182"/>
        <v>1</v>
      </c>
    </row>
    <row r="11685" spans="9:11">
      <c r="I11685" t="e">
        <f>IF(J11685="natural gas",VLOOKUP(D11685,'Cross-Page Data'!$I$4:$J$13,2,FALSE),IF(J11685="solar",VLOOKUP('Form 923'!D11685,'Cross-Page Data'!$I$14:$J$117,2,FALSE),J11685))</f>
        <v>#N/A</v>
      </c>
      <c r="J11685" t="e">
        <f>VLOOKUP(E11685,'Cross-Page Data'!$D$4:$F$48,3,FALSE)</f>
        <v>#N/A</v>
      </c>
      <c r="K11685" t="b">
        <f t="shared" si="182"/>
        <v>1</v>
      </c>
    </row>
    <row r="11686" spans="9:11">
      <c r="I11686" t="e">
        <f>IF(J11686="natural gas",VLOOKUP(D11686,'Cross-Page Data'!$I$4:$J$13,2,FALSE),IF(J11686="solar",VLOOKUP('Form 923'!D11686,'Cross-Page Data'!$I$14:$J$117,2,FALSE),J11686))</f>
        <v>#N/A</v>
      </c>
      <c r="J11686" t="e">
        <f>VLOOKUP(E11686,'Cross-Page Data'!$D$4:$F$48,3,FALSE)</f>
        <v>#N/A</v>
      </c>
      <c r="K11686" t="b">
        <f t="shared" si="182"/>
        <v>1</v>
      </c>
    </row>
    <row r="11687" spans="9:11">
      <c r="I11687" t="e">
        <f>IF(J11687="natural gas",VLOOKUP(D11687,'Cross-Page Data'!$I$4:$J$13,2,FALSE),IF(J11687="solar",VLOOKUP('Form 923'!D11687,'Cross-Page Data'!$I$14:$J$117,2,FALSE),J11687))</f>
        <v>#N/A</v>
      </c>
      <c r="J11687" t="e">
        <f>VLOOKUP(E11687,'Cross-Page Data'!$D$4:$F$48,3,FALSE)</f>
        <v>#N/A</v>
      </c>
      <c r="K11687" t="b">
        <f t="shared" si="182"/>
        <v>1</v>
      </c>
    </row>
    <row r="11688" spans="9:11">
      <c r="I11688" t="e">
        <f>IF(J11688="natural gas",VLOOKUP(D11688,'Cross-Page Data'!$I$4:$J$13,2,FALSE),IF(J11688="solar",VLOOKUP('Form 923'!D11688,'Cross-Page Data'!$I$14:$J$117,2,FALSE),J11688))</f>
        <v>#N/A</v>
      </c>
      <c r="J11688" t="e">
        <f>VLOOKUP(E11688,'Cross-Page Data'!$D$4:$F$48,3,FALSE)</f>
        <v>#N/A</v>
      </c>
      <c r="K11688" t="b">
        <f t="shared" si="182"/>
        <v>1</v>
      </c>
    </row>
    <row r="11689" spans="9:11">
      <c r="I11689" t="e">
        <f>IF(J11689="natural gas",VLOOKUP(D11689,'Cross-Page Data'!$I$4:$J$13,2,FALSE),IF(J11689="solar",VLOOKUP('Form 923'!D11689,'Cross-Page Data'!$I$14:$J$117,2,FALSE),J11689))</f>
        <v>#N/A</v>
      </c>
      <c r="J11689" t="e">
        <f>VLOOKUP(E11689,'Cross-Page Data'!$D$4:$F$48,3,FALSE)</f>
        <v>#N/A</v>
      </c>
      <c r="K11689" t="b">
        <f t="shared" si="182"/>
        <v>1</v>
      </c>
    </row>
    <row r="11690" spans="9:11">
      <c r="I11690" t="e">
        <f>IF(J11690="natural gas",VLOOKUP(D11690,'Cross-Page Data'!$I$4:$J$13,2,FALSE),IF(J11690="solar",VLOOKUP('Form 923'!D11690,'Cross-Page Data'!$I$14:$J$117,2,FALSE),J11690))</f>
        <v>#N/A</v>
      </c>
      <c r="J11690" t="e">
        <f>VLOOKUP(E11690,'Cross-Page Data'!$D$4:$F$48,3,FALSE)</f>
        <v>#N/A</v>
      </c>
      <c r="K11690" t="b">
        <f t="shared" si="182"/>
        <v>1</v>
      </c>
    </row>
    <row r="11691" spans="9:11">
      <c r="I11691" t="e">
        <f>IF(J11691="natural gas",VLOOKUP(D11691,'Cross-Page Data'!$I$4:$J$13,2,FALSE),IF(J11691="solar",VLOOKUP('Form 923'!D11691,'Cross-Page Data'!$I$14:$J$117,2,FALSE),J11691))</f>
        <v>#N/A</v>
      </c>
      <c r="J11691" t="e">
        <f>VLOOKUP(E11691,'Cross-Page Data'!$D$4:$F$48,3,FALSE)</f>
        <v>#N/A</v>
      </c>
      <c r="K11691" t="b">
        <f t="shared" si="182"/>
        <v>1</v>
      </c>
    </row>
    <row r="11692" spans="9:11">
      <c r="I11692" t="e">
        <f>IF(J11692="natural gas",VLOOKUP(D11692,'Cross-Page Data'!$I$4:$J$13,2,FALSE),IF(J11692="solar",VLOOKUP('Form 923'!D11692,'Cross-Page Data'!$I$14:$J$117,2,FALSE),J11692))</f>
        <v>#N/A</v>
      </c>
      <c r="J11692" t="e">
        <f>VLOOKUP(E11692,'Cross-Page Data'!$D$4:$F$48,3,FALSE)</f>
        <v>#N/A</v>
      </c>
      <c r="K11692" t="b">
        <f t="shared" si="182"/>
        <v>1</v>
      </c>
    </row>
    <row r="11693" spans="9:11">
      <c r="I11693" t="e">
        <f>IF(J11693="natural gas",VLOOKUP(D11693,'Cross-Page Data'!$I$4:$J$13,2,FALSE),IF(J11693="solar",VLOOKUP('Form 923'!D11693,'Cross-Page Data'!$I$14:$J$117,2,FALSE),J11693))</f>
        <v>#N/A</v>
      </c>
      <c r="J11693" t="e">
        <f>VLOOKUP(E11693,'Cross-Page Data'!$D$4:$F$48,3,FALSE)</f>
        <v>#N/A</v>
      </c>
      <c r="K11693" t="b">
        <f t="shared" si="182"/>
        <v>1</v>
      </c>
    </row>
    <row r="11694" spans="9:11">
      <c r="I11694" t="e">
        <f>IF(J11694="natural gas",VLOOKUP(D11694,'Cross-Page Data'!$I$4:$J$13,2,FALSE),IF(J11694="solar",VLOOKUP('Form 923'!D11694,'Cross-Page Data'!$I$14:$J$117,2,FALSE),J11694))</f>
        <v>#N/A</v>
      </c>
      <c r="J11694" t="e">
        <f>VLOOKUP(E11694,'Cross-Page Data'!$D$4:$F$48,3,FALSE)</f>
        <v>#N/A</v>
      </c>
      <c r="K11694" t="b">
        <f t="shared" si="182"/>
        <v>1</v>
      </c>
    </row>
    <row r="11695" spans="9:11">
      <c r="I11695" t="e">
        <f>IF(J11695="natural gas",VLOOKUP(D11695,'Cross-Page Data'!$I$4:$J$13,2,FALSE),IF(J11695="solar",VLOOKUP('Form 923'!D11695,'Cross-Page Data'!$I$14:$J$117,2,FALSE),J11695))</f>
        <v>#N/A</v>
      </c>
      <c r="J11695" t="e">
        <f>VLOOKUP(E11695,'Cross-Page Data'!$D$4:$F$48,3,FALSE)</f>
        <v>#N/A</v>
      </c>
      <c r="K11695" t="b">
        <f t="shared" si="182"/>
        <v>1</v>
      </c>
    </row>
    <row r="11696" spans="9:11">
      <c r="I11696" t="e">
        <f>IF(J11696="natural gas",VLOOKUP(D11696,'Cross-Page Data'!$I$4:$J$13,2,FALSE),IF(J11696="solar",VLOOKUP('Form 923'!D11696,'Cross-Page Data'!$I$14:$J$117,2,FALSE),J11696))</f>
        <v>#N/A</v>
      </c>
      <c r="J11696" t="e">
        <f>VLOOKUP(E11696,'Cross-Page Data'!$D$4:$F$48,3,FALSE)</f>
        <v>#N/A</v>
      </c>
      <c r="K11696" t="b">
        <f t="shared" si="182"/>
        <v>1</v>
      </c>
    </row>
    <row r="11697" spans="9:11">
      <c r="I11697" t="e">
        <f>IF(J11697="natural gas",VLOOKUP(D11697,'Cross-Page Data'!$I$4:$J$13,2,FALSE),IF(J11697="solar",VLOOKUP('Form 923'!D11697,'Cross-Page Data'!$I$14:$J$117,2,FALSE),J11697))</f>
        <v>#N/A</v>
      </c>
      <c r="J11697" t="e">
        <f>VLOOKUP(E11697,'Cross-Page Data'!$D$4:$F$48,3,FALSE)</f>
        <v>#N/A</v>
      </c>
      <c r="K11697" t="b">
        <f t="shared" si="182"/>
        <v>1</v>
      </c>
    </row>
    <row r="11698" spans="9:11">
      <c r="I11698" t="e">
        <f>IF(J11698="natural gas",VLOOKUP(D11698,'Cross-Page Data'!$I$4:$J$13,2,FALSE),IF(J11698="solar",VLOOKUP('Form 923'!D11698,'Cross-Page Data'!$I$14:$J$117,2,FALSE),J11698))</f>
        <v>#N/A</v>
      </c>
      <c r="J11698" t="e">
        <f>VLOOKUP(E11698,'Cross-Page Data'!$D$4:$F$48,3,FALSE)</f>
        <v>#N/A</v>
      </c>
      <c r="K11698" t="b">
        <f t="shared" si="182"/>
        <v>1</v>
      </c>
    </row>
    <row r="11699" spans="9:11">
      <c r="I11699" t="e">
        <f>IF(J11699="natural gas",VLOOKUP(D11699,'Cross-Page Data'!$I$4:$J$13,2,FALSE),IF(J11699="solar",VLOOKUP('Form 923'!D11699,'Cross-Page Data'!$I$14:$J$117,2,FALSE),J11699))</f>
        <v>#N/A</v>
      </c>
      <c r="J11699" t="e">
        <f>VLOOKUP(E11699,'Cross-Page Data'!$D$4:$F$48,3,FALSE)</f>
        <v>#N/A</v>
      </c>
      <c r="K11699" t="b">
        <f t="shared" si="182"/>
        <v>1</v>
      </c>
    </row>
    <row r="11700" spans="9:11">
      <c r="I11700" t="e">
        <f>IF(J11700="natural gas",VLOOKUP(D11700,'Cross-Page Data'!$I$4:$J$13,2,FALSE),IF(J11700="solar",VLOOKUP('Form 923'!D11700,'Cross-Page Data'!$I$14:$J$117,2,FALSE),J11700))</f>
        <v>#N/A</v>
      </c>
      <c r="J11700" t="e">
        <f>VLOOKUP(E11700,'Cross-Page Data'!$D$4:$F$48,3,FALSE)</f>
        <v>#N/A</v>
      </c>
      <c r="K11700" t="b">
        <f t="shared" si="182"/>
        <v>1</v>
      </c>
    </row>
    <row r="11701" spans="9:11">
      <c r="I11701" t="e">
        <f>IF(J11701="natural gas",VLOOKUP(D11701,'Cross-Page Data'!$I$4:$J$13,2,FALSE),IF(J11701="solar",VLOOKUP('Form 923'!D11701,'Cross-Page Data'!$I$14:$J$117,2,FALSE),J11701))</f>
        <v>#N/A</v>
      </c>
      <c r="J11701" t="e">
        <f>VLOOKUP(E11701,'Cross-Page Data'!$D$4:$F$48,3,FALSE)</f>
        <v>#N/A</v>
      </c>
      <c r="K11701" t="b">
        <f t="shared" si="182"/>
        <v>1</v>
      </c>
    </row>
    <row r="11702" spans="9:11">
      <c r="I11702" t="e">
        <f>IF(J11702="natural gas",VLOOKUP(D11702,'Cross-Page Data'!$I$4:$J$13,2,FALSE),IF(J11702="solar",VLOOKUP('Form 923'!D11702,'Cross-Page Data'!$I$14:$J$117,2,FALSE),J11702))</f>
        <v>#N/A</v>
      </c>
      <c r="J11702" t="e">
        <f>VLOOKUP(E11702,'Cross-Page Data'!$D$4:$F$48,3,FALSE)</f>
        <v>#N/A</v>
      </c>
      <c r="K11702" t="b">
        <f t="shared" si="182"/>
        <v>1</v>
      </c>
    </row>
    <row r="11703" spans="9:11">
      <c r="I11703" t="e">
        <f>IF(J11703="natural gas",VLOOKUP(D11703,'Cross-Page Data'!$I$4:$J$13,2,FALSE),IF(J11703="solar",VLOOKUP('Form 923'!D11703,'Cross-Page Data'!$I$14:$J$117,2,FALSE),J11703))</f>
        <v>#N/A</v>
      </c>
      <c r="J11703" t="e">
        <f>VLOOKUP(E11703,'Cross-Page Data'!$D$4:$F$48,3,FALSE)</f>
        <v>#N/A</v>
      </c>
      <c r="K11703" t="b">
        <f t="shared" si="182"/>
        <v>1</v>
      </c>
    </row>
    <row r="11704" spans="9:11">
      <c r="I11704" t="e">
        <f>IF(J11704="natural gas",VLOOKUP(D11704,'Cross-Page Data'!$I$4:$J$13,2,FALSE),IF(J11704="solar",VLOOKUP('Form 923'!D11704,'Cross-Page Data'!$I$14:$J$117,2,FALSE),J11704))</f>
        <v>#N/A</v>
      </c>
      <c r="J11704" t="e">
        <f>VLOOKUP(E11704,'Cross-Page Data'!$D$4:$F$48,3,FALSE)</f>
        <v>#N/A</v>
      </c>
      <c r="K11704" t="b">
        <f t="shared" si="182"/>
        <v>1</v>
      </c>
    </row>
    <row r="11705" spans="9:11">
      <c r="I11705" t="e">
        <f>IF(J11705="natural gas",VLOOKUP(D11705,'Cross-Page Data'!$I$4:$J$13,2,FALSE),IF(J11705="solar",VLOOKUP('Form 923'!D11705,'Cross-Page Data'!$I$14:$J$117,2,FALSE),J11705))</f>
        <v>#N/A</v>
      </c>
      <c r="J11705" t="e">
        <f>VLOOKUP(E11705,'Cross-Page Data'!$D$4:$F$48,3,FALSE)</f>
        <v>#N/A</v>
      </c>
      <c r="K11705" t="b">
        <f t="shared" si="182"/>
        <v>1</v>
      </c>
    </row>
    <row r="11706" spans="9:11">
      <c r="I11706" t="e">
        <f>IF(J11706="natural gas",VLOOKUP(D11706,'Cross-Page Data'!$I$4:$J$13,2,FALSE),IF(J11706="solar",VLOOKUP('Form 923'!D11706,'Cross-Page Data'!$I$14:$J$117,2,FALSE),J11706))</f>
        <v>#N/A</v>
      </c>
      <c r="J11706" t="e">
        <f>VLOOKUP(E11706,'Cross-Page Data'!$D$4:$F$48,3,FALSE)</f>
        <v>#N/A</v>
      </c>
      <c r="K11706" t="b">
        <f t="shared" si="182"/>
        <v>1</v>
      </c>
    </row>
    <row r="11707" spans="9:11">
      <c r="I11707" t="e">
        <f>IF(J11707="natural gas",VLOOKUP(D11707,'Cross-Page Data'!$I$4:$J$13,2,FALSE),IF(J11707="solar",VLOOKUP('Form 923'!D11707,'Cross-Page Data'!$I$14:$J$117,2,FALSE),J11707))</f>
        <v>#N/A</v>
      </c>
      <c r="J11707" t="e">
        <f>VLOOKUP(E11707,'Cross-Page Data'!$D$4:$F$48,3,FALSE)</f>
        <v>#N/A</v>
      </c>
      <c r="K11707" t="b">
        <f t="shared" si="182"/>
        <v>1</v>
      </c>
    </row>
    <row r="11708" spans="9:11">
      <c r="I11708" t="e">
        <f>IF(J11708="natural gas",VLOOKUP(D11708,'Cross-Page Data'!$I$4:$J$13,2,FALSE),IF(J11708="solar",VLOOKUP('Form 923'!D11708,'Cross-Page Data'!$I$14:$J$117,2,FALSE),J11708))</f>
        <v>#N/A</v>
      </c>
      <c r="J11708" t="e">
        <f>VLOOKUP(E11708,'Cross-Page Data'!$D$4:$F$48,3,FALSE)</f>
        <v>#N/A</v>
      </c>
      <c r="K11708" t="b">
        <f t="shared" si="182"/>
        <v>1</v>
      </c>
    </row>
    <row r="11709" spans="9:11">
      <c r="I11709" t="e">
        <f>IF(J11709="natural gas",VLOOKUP(D11709,'Cross-Page Data'!$I$4:$J$13,2,FALSE),IF(J11709="solar",VLOOKUP('Form 923'!D11709,'Cross-Page Data'!$I$14:$J$117,2,FALSE),J11709))</f>
        <v>#N/A</v>
      </c>
      <c r="J11709" t="e">
        <f>VLOOKUP(E11709,'Cross-Page Data'!$D$4:$F$48,3,FALSE)</f>
        <v>#N/A</v>
      </c>
      <c r="K11709" t="b">
        <f t="shared" si="182"/>
        <v>1</v>
      </c>
    </row>
    <row r="11710" spans="9:11">
      <c r="I11710" t="e">
        <f>IF(J11710="natural gas",VLOOKUP(D11710,'Cross-Page Data'!$I$4:$J$13,2,FALSE),IF(J11710="solar",VLOOKUP('Form 923'!D11710,'Cross-Page Data'!$I$14:$J$117,2,FALSE),J11710))</f>
        <v>#N/A</v>
      </c>
      <c r="J11710" t="e">
        <f>VLOOKUP(E11710,'Cross-Page Data'!$D$4:$F$48,3,FALSE)</f>
        <v>#N/A</v>
      </c>
      <c r="K11710" t="b">
        <f t="shared" si="182"/>
        <v>1</v>
      </c>
    </row>
    <row r="11711" spans="9:11">
      <c r="I11711" t="e">
        <f>IF(J11711="natural gas",VLOOKUP(D11711,'Cross-Page Data'!$I$4:$J$13,2,FALSE),IF(J11711="solar",VLOOKUP('Form 923'!D11711,'Cross-Page Data'!$I$14:$J$117,2,FALSE),J11711))</f>
        <v>#N/A</v>
      </c>
      <c r="J11711" t="e">
        <f>VLOOKUP(E11711,'Cross-Page Data'!$D$4:$F$48,3,FALSE)</f>
        <v>#N/A</v>
      </c>
      <c r="K11711" t="b">
        <f t="shared" si="182"/>
        <v>1</v>
      </c>
    </row>
    <row r="11712" spans="9:11">
      <c r="I11712" t="e">
        <f>IF(J11712="natural gas",VLOOKUP(D11712,'Cross-Page Data'!$I$4:$J$13,2,FALSE),IF(J11712="solar",VLOOKUP('Form 923'!D11712,'Cross-Page Data'!$I$14:$J$117,2,FALSE),J11712))</f>
        <v>#N/A</v>
      </c>
      <c r="J11712" t="e">
        <f>VLOOKUP(E11712,'Cross-Page Data'!$D$4:$F$48,3,FALSE)</f>
        <v>#N/A</v>
      </c>
      <c r="K11712" t="b">
        <f t="shared" si="182"/>
        <v>1</v>
      </c>
    </row>
    <row r="11713" spans="9:11">
      <c r="I11713" t="e">
        <f>IF(J11713="natural gas",VLOOKUP(D11713,'Cross-Page Data'!$I$4:$J$13,2,FALSE),IF(J11713="solar",VLOOKUP('Form 923'!D11713,'Cross-Page Data'!$I$14:$J$117,2,FALSE),J11713))</f>
        <v>#N/A</v>
      </c>
      <c r="J11713" t="e">
        <f>VLOOKUP(E11713,'Cross-Page Data'!$D$4:$F$48,3,FALSE)</f>
        <v>#N/A</v>
      </c>
      <c r="K11713" t="b">
        <f t="shared" si="182"/>
        <v>1</v>
      </c>
    </row>
    <row r="11714" spans="9:11">
      <c r="I11714" t="e">
        <f>IF(J11714="natural gas",VLOOKUP(D11714,'Cross-Page Data'!$I$4:$J$13,2,FALSE),IF(J11714="solar",VLOOKUP('Form 923'!D11714,'Cross-Page Data'!$I$14:$J$117,2,FALSE),J11714))</f>
        <v>#N/A</v>
      </c>
      <c r="J11714" t="e">
        <f>VLOOKUP(E11714,'Cross-Page Data'!$D$4:$F$48,3,FALSE)</f>
        <v>#N/A</v>
      </c>
      <c r="K11714" t="b">
        <f t="shared" si="182"/>
        <v>1</v>
      </c>
    </row>
    <row r="11715" spans="9:11">
      <c r="I11715" t="e">
        <f>IF(J11715="natural gas",VLOOKUP(D11715,'Cross-Page Data'!$I$4:$J$13,2,FALSE),IF(J11715="solar",VLOOKUP('Form 923'!D11715,'Cross-Page Data'!$I$14:$J$117,2,FALSE),J11715))</f>
        <v>#N/A</v>
      </c>
      <c r="J11715" t="e">
        <f>VLOOKUP(E11715,'Cross-Page Data'!$D$4:$F$48,3,FALSE)</f>
        <v>#N/A</v>
      </c>
      <c r="K11715" t="b">
        <f t="shared" si="182"/>
        <v>1</v>
      </c>
    </row>
    <row r="11716" spans="9:11">
      <c r="I11716" t="e">
        <f>IF(J11716="natural gas",VLOOKUP(D11716,'Cross-Page Data'!$I$4:$J$13,2,FALSE),IF(J11716="solar",VLOOKUP('Form 923'!D11716,'Cross-Page Data'!$I$14:$J$117,2,FALSE),J11716))</f>
        <v>#N/A</v>
      </c>
      <c r="J11716" t="e">
        <f>VLOOKUP(E11716,'Cross-Page Data'!$D$4:$F$48,3,FALSE)</f>
        <v>#N/A</v>
      </c>
      <c r="K11716" t="b">
        <f t="shared" si="182"/>
        <v>1</v>
      </c>
    </row>
    <row r="11717" spans="9:11">
      <c r="I11717" t="e">
        <f>IF(J11717="natural gas",VLOOKUP(D11717,'Cross-Page Data'!$I$4:$J$13,2,FALSE),IF(J11717="solar",VLOOKUP('Form 923'!D11717,'Cross-Page Data'!$I$14:$J$117,2,FALSE),J11717))</f>
        <v>#N/A</v>
      </c>
      <c r="J11717" t="e">
        <f>VLOOKUP(E11717,'Cross-Page Data'!$D$4:$F$48,3,FALSE)</f>
        <v>#N/A</v>
      </c>
      <c r="K11717" t="b">
        <f t="shared" si="182"/>
        <v>1</v>
      </c>
    </row>
    <row r="11718" spans="9:11">
      <c r="I11718" t="e">
        <f>IF(J11718="natural gas",VLOOKUP(D11718,'Cross-Page Data'!$I$4:$J$13,2,FALSE),IF(J11718="solar",VLOOKUP('Form 923'!D11718,'Cross-Page Data'!$I$14:$J$117,2,FALSE),J11718))</f>
        <v>#N/A</v>
      </c>
      <c r="J11718" t="e">
        <f>VLOOKUP(E11718,'Cross-Page Data'!$D$4:$F$48,3,FALSE)</f>
        <v>#N/A</v>
      </c>
      <c r="K11718" t="b">
        <f t="shared" si="182"/>
        <v>1</v>
      </c>
    </row>
    <row r="11719" spans="9:11">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c r="I11720" t="e">
        <f>IF(J11720="natural gas",VLOOKUP(D11720,'Cross-Page Data'!$I$4:$J$13,2,FALSE),IF(J11720="solar",VLOOKUP('Form 923'!D11720,'Cross-Page Data'!$I$14:$J$117,2,FALSE),J11720))</f>
        <v>#N/A</v>
      </c>
      <c r="J11720" t="e">
        <f>VLOOKUP(E11720,'Cross-Page Data'!$D$4:$F$48,3,FALSE)</f>
        <v>#N/A</v>
      </c>
      <c r="K11720" t="b">
        <f t="shared" si="183"/>
        <v>1</v>
      </c>
    </row>
    <row r="11721" spans="9:11">
      <c r="I11721" t="e">
        <f>IF(J11721="natural gas",VLOOKUP(D11721,'Cross-Page Data'!$I$4:$J$13,2,FALSE),IF(J11721="solar",VLOOKUP('Form 923'!D11721,'Cross-Page Data'!$I$14:$J$117,2,FALSE),J11721))</f>
        <v>#N/A</v>
      </c>
      <c r="J11721" t="e">
        <f>VLOOKUP(E11721,'Cross-Page Data'!$D$4:$F$48,3,FALSE)</f>
        <v>#N/A</v>
      </c>
      <c r="K11721" t="b">
        <f t="shared" si="183"/>
        <v>1</v>
      </c>
    </row>
    <row r="11722" spans="9:11">
      <c r="I11722" t="e">
        <f>IF(J11722="natural gas",VLOOKUP(D11722,'Cross-Page Data'!$I$4:$J$13,2,FALSE),IF(J11722="solar",VLOOKUP('Form 923'!D11722,'Cross-Page Data'!$I$14:$J$117,2,FALSE),J11722))</f>
        <v>#N/A</v>
      </c>
      <c r="J11722" t="e">
        <f>VLOOKUP(E11722,'Cross-Page Data'!$D$4:$F$48,3,FALSE)</f>
        <v>#N/A</v>
      </c>
      <c r="K11722" t="b">
        <f t="shared" si="183"/>
        <v>1</v>
      </c>
    </row>
    <row r="11723" spans="9:11">
      <c r="I11723" t="e">
        <f>IF(J11723="natural gas",VLOOKUP(D11723,'Cross-Page Data'!$I$4:$J$13,2,FALSE),IF(J11723="solar",VLOOKUP('Form 923'!D11723,'Cross-Page Data'!$I$14:$J$117,2,FALSE),J11723))</f>
        <v>#N/A</v>
      </c>
      <c r="J11723" t="e">
        <f>VLOOKUP(E11723,'Cross-Page Data'!$D$4:$F$48,3,FALSE)</f>
        <v>#N/A</v>
      </c>
      <c r="K11723" t="b">
        <f t="shared" si="183"/>
        <v>1</v>
      </c>
    </row>
    <row r="11724" spans="9:11">
      <c r="I11724" t="e">
        <f>IF(J11724="natural gas",VLOOKUP(D11724,'Cross-Page Data'!$I$4:$J$13,2,FALSE),IF(J11724="solar",VLOOKUP('Form 923'!D11724,'Cross-Page Data'!$I$14:$J$117,2,FALSE),J11724))</f>
        <v>#N/A</v>
      </c>
      <c r="J11724" t="e">
        <f>VLOOKUP(E11724,'Cross-Page Data'!$D$4:$F$48,3,FALSE)</f>
        <v>#N/A</v>
      </c>
      <c r="K11724" t="b">
        <f t="shared" si="183"/>
        <v>1</v>
      </c>
    </row>
    <row r="11725" spans="9:11">
      <c r="I11725" t="e">
        <f>IF(J11725="natural gas",VLOOKUP(D11725,'Cross-Page Data'!$I$4:$J$13,2,FALSE),IF(J11725="solar",VLOOKUP('Form 923'!D11725,'Cross-Page Data'!$I$14:$J$117,2,FALSE),J11725))</f>
        <v>#N/A</v>
      </c>
      <c r="J11725" t="e">
        <f>VLOOKUP(E11725,'Cross-Page Data'!$D$4:$F$48,3,FALSE)</f>
        <v>#N/A</v>
      </c>
      <c r="K11725" t="b">
        <f t="shared" si="183"/>
        <v>1</v>
      </c>
    </row>
    <row r="11726" spans="9:11">
      <c r="I11726" t="e">
        <f>IF(J11726="natural gas",VLOOKUP(D11726,'Cross-Page Data'!$I$4:$J$13,2,FALSE),IF(J11726="solar",VLOOKUP('Form 923'!D11726,'Cross-Page Data'!$I$14:$J$117,2,FALSE),J11726))</f>
        <v>#N/A</v>
      </c>
      <c r="J11726" t="e">
        <f>VLOOKUP(E11726,'Cross-Page Data'!$D$4:$F$48,3,FALSE)</f>
        <v>#N/A</v>
      </c>
      <c r="K11726" t="b">
        <f t="shared" si="183"/>
        <v>1</v>
      </c>
    </row>
    <row r="11727" spans="9:11">
      <c r="I11727" t="e">
        <f>IF(J11727="natural gas",VLOOKUP(D11727,'Cross-Page Data'!$I$4:$J$13,2,FALSE),IF(J11727="solar",VLOOKUP('Form 923'!D11727,'Cross-Page Data'!$I$14:$J$117,2,FALSE),J11727))</f>
        <v>#N/A</v>
      </c>
      <c r="J11727" t="e">
        <f>VLOOKUP(E11727,'Cross-Page Data'!$D$4:$F$48,3,FALSE)</f>
        <v>#N/A</v>
      </c>
      <c r="K11727" t="b">
        <f t="shared" si="183"/>
        <v>1</v>
      </c>
    </row>
    <row r="11728" spans="9:11">
      <c r="I11728" t="e">
        <f>IF(J11728="natural gas",VLOOKUP(D11728,'Cross-Page Data'!$I$4:$J$13,2,FALSE),IF(J11728="solar",VLOOKUP('Form 923'!D11728,'Cross-Page Data'!$I$14:$J$117,2,FALSE),J11728))</f>
        <v>#N/A</v>
      </c>
      <c r="J11728" t="e">
        <f>VLOOKUP(E11728,'Cross-Page Data'!$D$4:$F$48,3,FALSE)</f>
        <v>#N/A</v>
      </c>
      <c r="K11728" t="b">
        <f t="shared" si="183"/>
        <v>1</v>
      </c>
    </row>
    <row r="11729" spans="9:11">
      <c r="I11729" t="e">
        <f>IF(J11729="natural gas",VLOOKUP(D11729,'Cross-Page Data'!$I$4:$J$13,2,FALSE),IF(J11729="solar",VLOOKUP('Form 923'!D11729,'Cross-Page Data'!$I$14:$J$117,2,FALSE),J11729))</f>
        <v>#N/A</v>
      </c>
      <c r="J11729" t="e">
        <f>VLOOKUP(E11729,'Cross-Page Data'!$D$4:$F$48,3,FALSE)</f>
        <v>#N/A</v>
      </c>
      <c r="K11729" t="b">
        <f t="shared" si="183"/>
        <v>1</v>
      </c>
    </row>
    <row r="11730" spans="9:11">
      <c r="I11730" t="e">
        <f>IF(J11730="natural gas",VLOOKUP(D11730,'Cross-Page Data'!$I$4:$J$13,2,FALSE),IF(J11730="solar",VLOOKUP('Form 923'!D11730,'Cross-Page Data'!$I$14:$J$117,2,FALSE),J11730))</f>
        <v>#N/A</v>
      </c>
      <c r="J11730" t="e">
        <f>VLOOKUP(E11730,'Cross-Page Data'!$D$4:$F$48,3,FALSE)</f>
        <v>#N/A</v>
      </c>
      <c r="K11730" t="b">
        <f t="shared" si="183"/>
        <v>1</v>
      </c>
    </row>
    <row r="11731" spans="9:11">
      <c r="I11731" t="e">
        <f>IF(J11731="natural gas",VLOOKUP(D11731,'Cross-Page Data'!$I$4:$J$13,2,FALSE),IF(J11731="solar",VLOOKUP('Form 923'!D11731,'Cross-Page Data'!$I$14:$J$117,2,FALSE),J11731))</f>
        <v>#N/A</v>
      </c>
      <c r="J11731" t="e">
        <f>VLOOKUP(E11731,'Cross-Page Data'!$D$4:$F$48,3,FALSE)</f>
        <v>#N/A</v>
      </c>
      <c r="K11731" t="b">
        <f t="shared" si="183"/>
        <v>1</v>
      </c>
    </row>
    <row r="11732" spans="9:11">
      <c r="I11732" t="e">
        <f>IF(J11732="natural gas",VLOOKUP(D11732,'Cross-Page Data'!$I$4:$J$13,2,FALSE),IF(J11732="solar",VLOOKUP('Form 923'!D11732,'Cross-Page Data'!$I$14:$J$117,2,FALSE),J11732))</f>
        <v>#N/A</v>
      </c>
      <c r="J11732" t="e">
        <f>VLOOKUP(E11732,'Cross-Page Data'!$D$4:$F$48,3,FALSE)</f>
        <v>#N/A</v>
      </c>
      <c r="K11732" t="b">
        <f t="shared" si="183"/>
        <v>1</v>
      </c>
    </row>
    <row r="11733" spans="9:11">
      <c r="I11733" t="e">
        <f>IF(J11733="natural gas",VLOOKUP(D11733,'Cross-Page Data'!$I$4:$J$13,2,FALSE),IF(J11733="solar",VLOOKUP('Form 923'!D11733,'Cross-Page Data'!$I$14:$J$117,2,FALSE),J11733))</f>
        <v>#N/A</v>
      </c>
      <c r="J11733" t="e">
        <f>VLOOKUP(E11733,'Cross-Page Data'!$D$4:$F$48,3,FALSE)</f>
        <v>#N/A</v>
      </c>
      <c r="K11733" t="b">
        <f t="shared" si="183"/>
        <v>1</v>
      </c>
    </row>
    <row r="11734" spans="9:11">
      <c r="I11734" t="e">
        <f>IF(J11734="natural gas",VLOOKUP(D11734,'Cross-Page Data'!$I$4:$J$13,2,FALSE),IF(J11734="solar",VLOOKUP('Form 923'!D11734,'Cross-Page Data'!$I$14:$J$117,2,FALSE),J11734))</f>
        <v>#N/A</v>
      </c>
      <c r="J11734" t="e">
        <f>VLOOKUP(E11734,'Cross-Page Data'!$D$4:$F$48,3,FALSE)</f>
        <v>#N/A</v>
      </c>
      <c r="K11734" t="b">
        <f t="shared" si="183"/>
        <v>1</v>
      </c>
    </row>
    <row r="11735" spans="9:11">
      <c r="I11735" t="e">
        <f>IF(J11735="natural gas",VLOOKUP(D11735,'Cross-Page Data'!$I$4:$J$13,2,FALSE),IF(J11735="solar",VLOOKUP('Form 923'!D11735,'Cross-Page Data'!$I$14:$J$117,2,FALSE),J11735))</f>
        <v>#N/A</v>
      </c>
      <c r="J11735" t="e">
        <f>VLOOKUP(E11735,'Cross-Page Data'!$D$4:$F$48,3,FALSE)</f>
        <v>#N/A</v>
      </c>
      <c r="K11735" t="b">
        <f t="shared" si="183"/>
        <v>1</v>
      </c>
    </row>
    <row r="11736" spans="9:11">
      <c r="I11736" t="e">
        <f>IF(J11736="natural gas",VLOOKUP(D11736,'Cross-Page Data'!$I$4:$J$13,2,FALSE),IF(J11736="solar",VLOOKUP('Form 923'!D11736,'Cross-Page Data'!$I$14:$J$117,2,FALSE),J11736))</f>
        <v>#N/A</v>
      </c>
      <c r="J11736" t="e">
        <f>VLOOKUP(E11736,'Cross-Page Data'!$D$4:$F$48,3,FALSE)</f>
        <v>#N/A</v>
      </c>
      <c r="K11736" t="b">
        <f t="shared" si="183"/>
        <v>1</v>
      </c>
    </row>
    <row r="11737" spans="9:11">
      <c r="I11737" t="e">
        <f>IF(J11737="natural gas",VLOOKUP(D11737,'Cross-Page Data'!$I$4:$J$13,2,FALSE),IF(J11737="solar",VLOOKUP('Form 923'!D11737,'Cross-Page Data'!$I$14:$J$117,2,FALSE),J11737))</f>
        <v>#N/A</v>
      </c>
      <c r="J11737" t="e">
        <f>VLOOKUP(E11737,'Cross-Page Data'!$D$4:$F$48,3,FALSE)</f>
        <v>#N/A</v>
      </c>
      <c r="K11737" t="b">
        <f t="shared" si="183"/>
        <v>1</v>
      </c>
    </row>
    <row r="11738" spans="9:11">
      <c r="I11738" t="e">
        <f>IF(J11738="natural gas",VLOOKUP(D11738,'Cross-Page Data'!$I$4:$J$13,2,FALSE),IF(J11738="solar",VLOOKUP('Form 923'!D11738,'Cross-Page Data'!$I$14:$J$117,2,FALSE),J11738))</f>
        <v>#N/A</v>
      </c>
      <c r="J11738" t="e">
        <f>VLOOKUP(E11738,'Cross-Page Data'!$D$4:$F$48,3,FALSE)</f>
        <v>#N/A</v>
      </c>
      <c r="K11738" t="b">
        <f t="shared" si="183"/>
        <v>1</v>
      </c>
    </row>
    <row r="11739" spans="9:11">
      <c r="I11739" t="e">
        <f>IF(J11739="natural gas",VLOOKUP(D11739,'Cross-Page Data'!$I$4:$J$13,2,FALSE),IF(J11739="solar",VLOOKUP('Form 923'!D11739,'Cross-Page Data'!$I$14:$J$117,2,FALSE),J11739))</f>
        <v>#N/A</v>
      </c>
      <c r="J11739" t="e">
        <f>VLOOKUP(E11739,'Cross-Page Data'!$D$4:$F$48,3,FALSE)</f>
        <v>#N/A</v>
      </c>
      <c r="K11739" t="b">
        <f t="shared" si="183"/>
        <v>1</v>
      </c>
    </row>
    <row r="11740" spans="9:11">
      <c r="I11740" t="e">
        <f>IF(J11740="natural gas",VLOOKUP(D11740,'Cross-Page Data'!$I$4:$J$13,2,FALSE),IF(J11740="solar",VLOOKUP('Form 923'!D11740,'Cross-Page Data'!$I$14:$J$117,2,FALSE),J11740))</f>
        <v>#N/A</v>
      </c>
      <c r="J11740" t="e">
        <f>VLOOKUP(E11740,'Cross-Page Data'!$D$4:$F$48,3,FALSE)</f>
        <v>#N/A</v>
      </c>
      <c r="K11740" t="b">
        <f t="shared" si="183"/>
        <v>1</v>
      </c>
    </row>
    <row r="11741" spans="9:11">
      <c r="I11741" t="e">
        <f>IF(J11741="natural gas",VLOOKUP(D11741,'Cross-Page Data'!$I$4:$J$13,2,FALSE),IF(J11741="solar",VLOOKUP('Form 923'!D11741,'Cross-Page Data'!$I$14:$J$117,2,FALSE),J11741))</f>
        <v>#N/A</v>
      </c>
      <c r="J11741" t="e">
        <f>VLOOKUP(E11741,'Cross-Page Data'!$D$4:$F$48,3,FALSE)</f>
        <v>#N/A</v>
      </c>
      <c r="K11741" t="b">
        <f t="shared" si="183"/>
        <v>1</v>
      </c>
    </row>
    <row r="11742" spans="9:11">
      <c r="I11742" t="e">
        <f>IF(J11742="natural gas",VLOOKUP(D11742,'Cross-Page Data'!$I$4:$J$13,2,FALSE),IF(J11742="solar",VLOOKUP('Form 923'!D11742,'Cross-Page Data'!$I$14:$J$117,2,FALSE),J11742))</f>
        <v>#N/A</v>
      </c>
      <c r="J11742" t="e">
        <f>VLOOKUP(E11742,'Cross-Page Data'!$D$4:$F$48,3,FALSE)</f>
        <v>#N/A</v>
      </c>
      <c r="K11742" t="b">
        <f t="shared" si="183"/>
        <v>1</v>
      </c>
    </row>
    <row r="11743" spans="9:11">
      <c r="I11743" t="e">
        <f>IF(J11743="natural gas",VLOOKUP(D11743,'Cross-Page Data'!$I$4:$J$13,2,FALSE),IF(J11743="solar",VLOOKUP('Form 923'!D11743,'Cross-Page Data'!$I$14:$J$117,2,FALSE),J11743))</f>
        <v>#N/A</v>
      </c>
      <c r="J11743" t="e">
        <f>VLOOKUP(E11743,'Cross-Page Data'!$D$4:$F$48,3,FALSE)</f>
        <v>#N/A</v>
      </c>
      <c r="K11743" t="b">
        <f t="shared" si="183"/>
        <v>1</v>
      </c>
    </row>
    <row r="11744" spans="9:11">
      <c r="I11744" t="e">
        <f>IF(J11744="natural gas",VLOOKUP(D11744,'Cross-Page Data'!$I$4:$J$13,2,FALSE),IF(J11744="solar",VLOOKUP('Form 923'!D11744,'Cross-Page Data'!$I$14:$J$117,2,FALSE),J11744))</f>
        <v>#N/A</v>
      </c>
      <c r="J11744" t="e">
        <f>VLOOKUP(E11744,'Cross-Page Data'!$D$4:$F$48,3,FALSE)</f>
        <v>#N/A</v>
      </c>
      <c r="K11744" t="b">
        <f t="shared" si="183"/>
        <v>1</v>
      </c>
    </row>
    <row r="11745" spans="9:11">
      <c r="I11745" t="e">
        <f>IF(J11745="natural gas",VLOOKUP(D11745,'Cross-Page Data'!$I$4:$J$13,2,FALSE),IF(J11745="solar",VLOOKUP('Form 923'!D11745,'Cross-Page Data'!$I$14:$J$117,2,FALSE),J11745))</f>
        <v>#N/A</v>
      </c>
      <c r="J11745" t="e">
        <f>VLOOKUP(E11745,'Cross-Page Data'!$D$4:$F$48,3,FALSE)</f>
        <v>#N/A</v>
      </c>
      <c r="K11745" t="b">
        <f t="shared" si="183"/>
        <v>1</v>
      </c>
    </row>
    <row r="11746" spans="9:11">
      <c r="I11746" t="e">
        <f>IF(J11746="natural gas",VLOOKUP(D11746,'Cross-Page Data'!$I$4:$J$13,2,FALSE),IF(J11746="solar",VLOOKUP('Form 923'!D11746,'Cross-Page Data'!$I$14:$J$117,2,FALSE),J11746))</f>
        <v>#N/A</v>
      </c>
      <c r="J11746" t="e">
        <f>VLOOKUP(E11746,'Cross-Page Data'!$D$4:$F$48,3,FALSE)</f>
        <v>#N/A</v>
      </c>
      <c r="K11746" t="b">
        <f t="shared" si="183"/>
        <v>1</v>
      </c>
    </row>
    <row r="11747" spans="9:11">
      <c r="I11747" t="e">
        <f>IF(J11747="natural gas",VLOOKUP(D11747,'Cross-Page Data'!$I$4:$J$13,2,FALSE),IF(J11747="solar",VLOOKUP('Form 923'!D11747,'Cross-Page Data'!$I$14:$J$117,2,FALSE),J11747))</f>
        <v>#N/A</v>
      </c>
      <c r="J11747" t="e">
        <f>VLOOKUP(E11747,'Cross-Page Data'!$D$4:$F$48,3,FALSE)</f>
        <v>#N/A</v>
      </c>
      <c r="K11747" t="b">
        <f t="shared" si="183"/>
        <v>1</v>
      </c>
    </row>
    <row r="11748" spans="9:11">
      <c r="I11748" t="e">
        <f>IF(J11748="natural gas",VLOOKUP(D11748,'Cross-Page Data'!$I$4:$J$13,2,FALSE),IF(J11748="solar",VLOOKUP('Form 923'!D11748,'Cross-Page Data'!$I$14:$J$117,2,FALSE),J11748))</f>
        <v>#N/A</v>
      </c>
      <c r="J11748" t="e">
        <f>VLOOKUP(E11748,'Cross-Page Data'!$D$4:$F$48,3,FALSE)</f>
        <v>#N/A</v>
      </c>
      <c r="K11748" t="b">
        <f t="shared" si="183"/>
        <v>1</v>
      </c>
    </row>
    <row r="11749" spans="9:11">
      <c r="I11749" t="e">
        <f>IF(J11749="natural gas",VLOOKUP(D11749,'Cross-Page Data'!$I$4:$J$13,2,FALSE),IF(J11749="solar",VLOOKUP('Form 923'!D11749,'Cross-Page Data'!$I$14:$J$117,2,FALSE),J11749))</f>
        <v>#N/A</v>
      </c>
      <c r="J11749" t="e">
        <f>VLOOKUP(E11749,'Cross-Page Data'!$D$4:$F$48,3,FALSE)</f>
        <v>#N/A</v>
      </c>
      <c r="K11749" t="b">
        <f t="shared" si="183"/>
        <v>1</v>
      </c>
    </row>
    <row r="11750" spans="9:11">
      <c r="I11750" t="e">
        <f>IF(J11750="natural gas",VLOOKUP(D11750,'Cross-Page Data'!$I$4:$J$13,2,FALSE),IF(J11750="solar",VLOOKUP('Form 923'!D11750,'Cross-Page Data'!$I$14:$J$117,2,FALSE),J11750))</f>
        <v>#N/A</v>
      </c>
      <c r="J11750" t="e">
        <f>VLOOKUP(E11750,'Cross-Page Data'!$D$4:$F$48,3,FALSE)</f>
        <v>#N/A</v>
      </c>
      <c r="K11750" t="b">
        <f t="shared" si="183"/>
        <v>1</v>
      </c>
    </row>
    <row r="11751" spans="9:11">
      <c r="I11751" t="e">
        <f>IF(J11751="natural gas",VLOOKUP(D11751,'Cross-Page Data'!$I$4:$J$13,2,FALSE),IF(J11751="solar",VLOOKUP('Form 923'!D11751,'Cross-Page Data'!$I$14:$J$117,2,FALSE),J11751))</f>
        <v>#N/A</v>
      </c>
      <c r="J11751" t="e">
        <f>VLOOKUP(E11751,'Cross-Page Data'!$D$4:$F$48,3,FALSE)</f>
        <v>#N/A</v>
      </c>
      <c r="K11751" t="b">
        <f t="shared" si="183"/>
        <v>1</v>
      </c>
    </row>
    <row r="11752" spans="9:11">
      <c r="I11752" t="e">
        <f>IF(J11752="natural gas",VLOOKUP(D11752,'Cross-Page Data'!$I$4:$J$13,2,FALSE),IF(J11752="solar",VLOOKUP('Form 923'!D11752,'Cross-Page Data'!$I$14:$J$117,2,FALSE),J11752))</f>
        <v>#N/A</v>
      </c>
      <c r="J11752" t="e">
        <f>VLOOKUP(E11752,'Cross-Page Data'!$D$4:$F$48,3,FALSE)</f>
        <v>#N/A</v>
      </c>
      <c r="K11752" t="b">
        <f t="shared" si="183"/>
        <v>1</v>
      </c>
    </row>
    <row r="11753" spans="9:11">
      <c r="I11753" t="e">
        <f>IF(J11753="natural gas",VLOOKUP(D11753,'Cross-Page Data'!$I$4:$J$13,2,FALSE),IF(J11753="solar",VLOOKUP('Form 923'!D11753,'Cross-Page Data'!$I$14:$J$117,2,FALSE),J11753))</f>
        <v>#N/A</v>
      </c>
      <c r="J11753" t="e">
        <f>VLOOKUP(E11753,'Cross-Page Data'!$D$4:$F$48,3,FALSE)</f>
        <v>#N/A</v>
      </c>
      <c r="K11753" t="b">
        <f t="shared" si="183"/>
        <v>1</v>
      </c>
    </row>
    <row r="11754" spans="9:11">
      <c r="I11754" t="e">
        <f>IF(J11754="natural gas",VLOOKUP(D11754,'Cross-Page Data'!$I$4:$J$13,2,FALSE),IF(J11754="solar",VLOOKUP('Form 923'!D11754,'Cross-Page Data'!$I$14:$J$117,2,FALSE),J11754))</f>
        <v>#N/A</v>
      </c>
      <c r="J11754" t="e">
        <f>VLOOKUP(E11754,'Cross-Page Data'!$D$4:$F$48,3,FALSE)</f>
        <v>#N/A</v>
      </c>
      <c r="K11754" t="b">
        <f t="shared" si="183"/>
        <v>1</v>
      </c>
    </row>
    <row r="11755" spans="9:11">
      <c r="I11755" t="e">
        <f>IF(J11755="natural gas",VLOOKUP(D11755,'Cross-Page Data'!$I$4:$J$13,2,FALSE),IF(J11755="solar",VLOOKUP('Form 923'!D11755,'Cross-Page Data'!$I$14:$J$117,2,FALSE),J11755))</f>
        <v>#N/A</v>
      </c>
      <c r="J11755" t="e">
        <f>VLOOKUP(E11755,'Cross-Page Data'!$D$4:$F$48,3,FALSE)</f>
        <v>#N/A</v>
      </c>
      <c r="K11755" t="b">
        <f t="shared" si="183"/>
        <v>1</v>
      </c>
    </row>
    <row r="11756" spans="9:11">
      <c r="I11756" t="e">
        <f>IF(J11756="natural gas",VLOOKUP(D11756,'Cross-Page Data'!$I$4:$J$13,2,FALSE),IF(J11756="solar",VLOOKUP('Form 923'!D11756,'Cross-Page Data'!$I$14:$J$117,2,FALSE),J11756))</f>
        <v>#N/A</v>
      </c>
      <c r="J11756" t="e">
        <f>VLOOKUP(E11756,'Cross-Page Data'!$D$4:$F$48,3,FALSE)</f>
        <v>#N/A</v>
      </c>
      <c r="K11756" t="b">
        <f t="shared" si="183"/>
        <v>1</v>
      </c>
    </row>
    <row r="11757" spans="9:11">
      <c r="I11757" t="e">
        <f>IF(J11757="natural gas",VLOOKUP(D11757,'Cross-Page Data'!$I$4:$J$13,2,FALSE),IF(J11757="solar",VLOOKUP('Form 923'!D11757,'Cross-Page Data'!$I$14:$J$117,2,FALSE),J11757))</f>
        <v>#N/A</v>
      </c>
      <c r="J11757" t="e">
        <f>VLOOKUP(E11757,'Cross-Page Data'!$D$4:$F$48,3,FALSE)</f>
        <v>#N/A</v>
      </c>
      <c r="K11757" t="b">
        <f t="shared" si="183"/>
        <v>1</v>
      </c>
    </row>
    <row r="11758" spans="9:11">
      <c r="I11758" t="e">
        <f>IF(J11758="natural gas",VLOOKUP(D11758,'Cross-Page Data'!$I$4:$J$13,2,FALSE),IF(J11758="solar",VLOOKUP('Form 923'!D11758,'Cross-Page Data'!$I$14:$J$117,2,FALSE),J11758))</f>
        <v>#N/A</v>
      </c>
      <c r="J11758" t="e">
        <f>VLOOKUP(E11758,'Cross-Page Data'!$D$4:$F$48,3,FALSE)</f>
        <v>#N/A</v>
      </c>
      <c r="K11758" t="b">
        <f t="shared" si="183"/>
        <v>1</v>
      </c>
    </row>
    <row r="11759" spans="9:11">
      <c r="I11759" t="e">
        <f>IF(J11759="natural gas",VLOOKUP(D11759,'Cross-Page Data'!$I$4:$J$13,2,FALSE),IF(J11759="solar",VLOOKUP('Form 923'!D11759,'Cross-Page Data'!$I$14:$J$117,2,FALSE),J11759))</f>
        <v>#N/A</v>
      </c>
      <c r="J11759" t="e">
        <f>VLOOKUP(E11759,'Cross-Page Data'!$D$4:$F$48,3,FALSE)</f>
        <v>#N/A</v>
      </c>
      <c r="K11759" t="b">
        <f t="shared" si="183"/>
        <v>1</v>
      </c>
    </row>
    <row r="11760" spans="9:11">
      <c r="I11760" t="e">
        <f>IF(J11760="natural gas",VLOOKUP(D11760,'Cross-Page Data'!$I$4:$J$13,2,FALSE),IF(J11760="solar",VLOOKUP('Form 923'!D11760,'Cross-Page Data'!$I$14:$J$117,2,FALSE),J11760))</f>
        <v>#N/A</v>
      </c>
      <c r="J11760" t="e">
        <f>VLOOKUP(E11760,'Cross-Page Data'!$D$4:$F$48,3,FALSE)</f>
        <v>#N/A</v>
      </c>
      <c r="K11760" t="b">
        <f t="shared" si="183"/>
        <v>1</v>
      </c>
    </row>
    <row r="11761" spans="9:11">
      <c r="I11761" t="e">
        <f>IF(J11761="natural gas",VLOOKUP(D11761,'Cross-Page Data'!$I$4:$J$13,2,FALSE),IF(J11761="solar",VLOOKUP('Form 923'!D11761,'Cross-Page Data'!$I$14:$J$117,2,FALSE),J11761))</f>
        <v>#N/A</v>
      </c>
      <c r="J11761" t="e">
        <f>VLOOKUP(E11761,'Cross-Page Data'!$D$4:$F$48,3,FALSE)</f>
        <v>#N/A</v>
      </c>
      <c r="K11761" t="b">
        <f t="shared" si="183"/>
        <v>1</v>
      </c>
    </row>
    <row r="11762" spans="9:11">
      <c r="I11762" t="e">
        <f>IF(J11762="natural gas",VLOOKUP(D11762,'Cross-Page Data'!$I$4:$J$13,2,FALSE),IF(J11762="solar",VLOOKUP('Form 923'!D11762,'Cross-Page Data'!$I$14:$J$117,2,FALSE),J11762))</f>
        <v>#N/A</v>
      </c>
      <c r="J11762" t="e">
        <f>VLOOKUP(E11762,'Cross-Page Data'!$D$4:$F$48,3,FALSE)</f>
        <v>#N/A</v>
      </c>
      <c r="K11762" t="b">
        <f t="shared" si="183"/>
        <v>1</v>
      </c>
    </row>
    <row r="11763" spans="9:11">
      <c r="I11763" t="e">
        <f>IF(J11763="natural gas",VLOOKUP(D11763,'Cross-Page Data'!$I$4:$J$13,2,FALSE),IF(J11763="solar",VLOOKUP('Form 923'!D11763,'Cross-Page Data'!$I$14:$J$117,2,FALSE),J11763))</f>
        <v>#N/A</v>
      </c>
      <c r="J11763" t="e">
        <f>VLOOKUP(E11763,'Cross-Page Data'!$D$4:$F$48,3,FALSE)</f>
        <v>#N/A</v>
      </c>
      <c r="K11763" t="b">
        <f t="shared" si="183"/>
        <v>1</v>
      </c>
    </row>
    <row r="11764" spans="9:11">
      <c r="I11764" t="e">
        <f>IF(J11764="natural gas",VLOOKUP(D11764,'Cross-Page Data'!$I$4:$J$13,2,FALSE),IF(J11764="solar",VLOOKUP('Form 923'!D11764,'Cross-Page Data'!$I$14:$J$117,2,FALSE),J11764))</f>
        <v>#N/A</v>
      </c>
      <c r="J11764" t="e">
        <f>VLOOKUP(E11764,'Cross-Page Data'!$D$4:$F$48,3,FALSE)</f>
        <v>#N/A</v>
      </c>
      <c r="K11764" t="b">
        <f t="shared" si="183"/>
        <v>1</v>
      </c>
    </row>
    <row r="11765" spans="9:11">
      <c r="I11765" t="e">
        <f>IF(J11765="natural gas",VLOOKUP(D11765,'Cross-Page Data'!$I$4:$J$13,2,FALSE),IF(J11765="solar",VLOOKUP('Form 923'!D11765,'Cross-Page Data'!$I$14:$J$117,2,FALSE),J11765))</f>
        <v>#N/A</v>
      </c>
      <c r="J11765" t="e">
        <f>VLOOKUP(E11765,'Cross-Page Data'!$D$4:$F$48,3,FALSE)</f>
        <v>#N/A</v>
      </c>
      <c r="K11765" t="b">
        <f t="shared" si="183"/>
        <v>1</v>
      </c>
    </row>
    <row r="11766" spans="9:11">
      <c r="I11766" t="e">
        <f>IF(J11766="natural gas",VLOOKUP(D11766,'Cross-Page Data'!$I$4:$J$13,2,FALSE),IF(J11766="solar",VLOOKUP('Form 923'!D11766,'Cross-Page Data'!$I$14:$J$117,2,FALSE),J11766))</f>
        <v>#N/A</v>
      </c>
      <c r="J11766" t="e">
        <f>VLOOKUP(E11766,'Cross-Page Data'!$D$4:$F$48,3,FALSE)</f>
        <v>#N/A</v>
      </c>
      <c r="K11766" t="b">
        <f t="shared" si="183"/>
        <v>1</v>
      </c>
    </row>
    <row r="11767" spans="9:11">
      <c r="I11767" t="e">
        <f>IF(J11767="natural gas",VLOOKUP(D11767,'Cross-Page Data'!$I$4:$J$13,2,FALSE),IF(J11767="solar",VLOOKUP('Form 923'!D11767,'Cross-Page Data'!$I$14:$J$117,2,FALSE),J11767))</f>
        <v>#N/A</v>
      </c>
      <c r="J11767" t="e">
        <f>VLOOKUP(E11767,'Cross-Page Data'!$D$4:$F$48,3,FALSE)</f>
        <v>#N/A</v>
      </c>
      <c r="K11767" t="b">
        <f t="shared" si="183"/>
        <v>1</v>
      </c>
    </row>
    <row r="11768" spans="9:11">
      <c r="I11768" t="e">
        <f>IF(J11768="natural gas",VLOOKUP(D11768,'Cross-Page Data'!$I$4:$J$13,2,FALSE),IF(J11768="solar",VLOOKUP('Form 923'!D11768,'Cross-Page Data'!$I$14:$J$117,2,FALSE),J11768))</f>
        <v>#N/A</v>
      </c>
      <c r="J11768" t="e">
        <f>VLOOKUP(E11768,'Cross-Page Data'!$D$4:$F$48,3,FALSE)</f>
        <v>#N/A</v>
      </c>
      <c r="K11768" t="b">
        <f t="shared" si="183"/>
        <v>1</v>
      </c>
    </row>
    <row r="11769" spans="9:11">
      <c r="I11769" t="e">
        <f>IF(J11769="natural gas",VLOOKUP(D11769,'Cross-Page Data'!$I$4:$J$13,2,FALSE),IF(J11769="solar",VLOOKUP('Form 923'!D11769,'Cross-Page Data'!$I$14:$J$117,2,FALSE),J11769))</f>
        <v>#N/A</v>
      </c>
      <c r="J11769" t="e">
        <f>VLOOKUP(E11769,'Cross-Page Data'!$D$4:$F$48,3,FALSE)</f>
        <v>#N/A</v>
      </c>
      <c r="K11769" t="b">
        <f t="shared" si="183"/>
        <v>1</v>
      </c>
    </row>
    <row r="11770" spans="9:11">
      <c r="I11770" t="e">
        <f>IF(J11770="natural gas",VLOOKUP(D11770,'Cross-Page Data'!$I$4:$J$13,2,FALSE),IF(J11770="solar",VLOOKUP('Form 923'!D11770,'Cross-Page Data'!$I$14:$J$117,2,FALSE),J11770))</f>
        <v>#N/A</v>
      </c>
      <c r="J11770" t="e">
        <f>VLOOKUP(E11770,'Cross-Page Data'!$D$4:$F$48,3,FALSE)</f>
        <v>#N/A</v>
      </c>
      <c r="K11770" t="b">
        <f t="shared" si="183"/>
        <v>1</v>
      </c>
    </row>
    <row r="11771" spans="9:11">
      <c r="I11771" t="e">
        <f>IF(J11771="natural gas",VLOOKUP(D11771,'Cross-Page Data'!$I$4:$J$13,2,FALSE),IF(J11771="solar",VLOOKUP('Form 923'!D11771,'Cross-Page Data'!$I$14:$J$117,2,FALSE),J11771))</f>
        <v>#N/A</v>
      </c>
      <c r="J11771" t="e">
        <f>VLOOKUP(E11771,'Cross-Page Data'!$D$4:$F$48,3,FALSE)</f>
        <v>#N/A</v>
      </c>
      <c r="K11771" t="b">
        <f t="shared" si="183"/>
        <v>1</v>
      </c>
    </row>
    <row r="11772" spans="9:11">
      <c r="I11772" t="e">
        <f>IF(J11772="natural gas",VLOOKUP(D11772,'Cross-Page Data'!$I$4:$J$13,2,FALSE),IF(J11772="solar",VLOOKUP('Form 923'!D11772,'Cross-Page Data'!$I$14:$J$117,2,FALSE),J11772))</f>
        <v>#N/A</v>
      </c>
      <c r="J11772" t="e">
        <f>VLOOKUP(E11772,'Cross-Page Data'!$D$4:$F$48,3,FALSE)</f>
        <v>#N/A</v>
      </c>
      <c r="K11772" t="b">
        <f t="shared" si="183"/>
        <v>1</v>
      </c>
    </row>
    <row r="11773" spans="9:11">
      <c r="I11773" t="e">
        <f>IF(J11773="natural gas",VLOOKUP(D11773,'Cross-Page Data'!$I$4:$J$13,2,FALSE),IF(J11773="solar",VLOOKUP('Form 923'!D11773,'Cross-Page Data'!$I$14:$J$117,2,FALSE),J11773))</f>
        <v>#N/A</v>
      </c>
      <c r="J11773" t="e">
        <f>VLOOKUP(E11773,'Cross-Page Data'!$D$4:$F$48,3,FALSE)</f>
        <v>#N/A</v>
      </c>
      <c r="K11773" t="b">
        <f t="shared" si="183"/>
        <v>1</v>
      </c>
    </row>
    <row r="11774" spans="9:11">
      <c r="I11774" t="e">
        <f>IF(J11774="natural gas",VLOOKUP(D11774,'Cross-Page Data'!$I$4:$J$13,2,FALSE),IF(J11774="solar",VLOOKUP('Form 923'!D11774,'Cross-Page Data'!$I$14:$J$117,2,FALSE),J11774))</f>
        <v>#N/A</v>
      </c>
      <c r="J11774" t="e">
        <f>VLOOKUP(E11774,'Cross-Page Data'!$D$4:$F$48,3,FALSE)</f>
        <v>#N/A</v>
      </c>
      <c r="K11774" t="b">
        <f t="shared" si="183"/>
        <v>1</v>
      </c>
    </row>
    <row r="11775" spans="9:11">
      <c r="I11775" t="e">
        <f>IF(J11775="natural gas",VLOOKUP(D11775,'Cross-Page Data'!$I$4:$J$13,2,FALSE),IF(J11775="solar",VLOOKUP('Form 923'!D11775,'Cross-Page Data'!$I$14:$J$117,2,FALSE),J11775))</f>
        <v>#N/A</v>
      </c>
      <c r="J11775" t="e">
        <f>VLOOKUP(E11775,'Cross-Page Data'!$D$4:$F$48,3,FALSE)</f>
        <v>#N/A</v>
      </c>
      <c r="K11775" t="b">
        <f t="shared" si="183"/>
        <v>1</v>
      </c>
    </row>
    <row r="11776" spans="9:11">
      <c r="I11776" t="e">
        <f>IF(J11776="natural gas",VLOOKUP(D11776,'Cross-Page Data'!$I$4:$J$13,2,FALSE),IF(J11776="solar",VLOOKUP('Form 923'!D11776,'Cross-Page Data'!$I$14:$J$117,2,FALSE),J11776))</f>
        <v>#N/A</v>
      </c>
      <c r="J11776" t="e">
        <f>VLOOKUP(E11776,'Cross-Page Data'!$D$4:$F$48,3,FALSE)</f>
        <v>#N/A</v>
      </c>
      <c r="K11776" t="b">
        <f t="shared" si="183"/>
        <v>1</v>
      </c>
    </row>
    <row r="11777" spans="9:11">
      <c r="I11777" t="e">
        <f>IF(J11777="natural gas",VLOOKUP(D11777,'Cross-Page Data'!$I$4:$J$13,2,FALSE),IF(J11777="solar",VLOOKUP('Form 923'!D11777,'Cross-Page Data'!$I$14:$J$117,2,FALSE),J11777))</f>
        <v>#N/A</v>
      </c>
      <c r="J11777" t="e">
        <f>VLOOKUP(E11777,'Cross-Page Data'!$D$4:$F$48,3,FALSE)</f>
        <v>#N/A</v>
      </c>
      <c r="K11777" t="b">
        <f t="shared" si="183"/>
        <v>1</v>
      </c>
    </row>
    <row r="11778" spans="9:11">
      <c r="I11778" t="e">
        <f>IF(J11778="natural gas",VLOOKUP(D11778,'Cross-Page Data'!$I$4:$J$13,2,FALSE),IF(J11778="solar",VLOOKUP('Form 923'!D11778,'Cross-Page Data'!$I$14:$J$117,2,FALSE),J11778))</f>
        <v>#N/A</v>
      </c>
      <c r="J11778" t="e">
        <f>VLOOKUP(E11778,'Cross-Page Data'!$D$4:$F$48,3,FALSE)</f>
        <v>#N/A</v>
      </c>
      <c r="K11778" t="b">
        <f t="shared" si="183"/>
        <v>1</v>
      </c>
    </row>
    <row r="11779" spans="9:11">
      <c r="I11779" t="e">
        <f>IF(J11779="natural gas",VLOOKUP(D11779,'Cross-Page Data'!$I$4:$J$13,2,FALSE),IF(J11779="solar",VLOOKUP('Form 923'!D11779,'Cross-Page Data'!$I$14:$J$117,2,FALSE),J11779))</f>
        <v>#N/A</v>
      </c>
      <c r="J11779" t="e">
        <f>VLOOKUP(E11779,'Cross-Page Data'!$D$4:$F$48,3,FALSE)</f>
        <v>#N/A</v>
      </c>
      <c r="K11779" t="b">
        <f t="shared" si="183"/>
        <v>1</v>
      </c>
    </row>
    <row r="11780" spans="9:11">
      <c r="I11780" t="e">
        <f>IF(J11780="natural gas",VLOOKUP(D11780,'Cross-Page Data'!$I$4:$J$13,2,FALSE),IF(J11780="solar",VLOOKUP('Form 923'!D11780,'Cross-Page Data'!$I$14:$J$117,2,FALSE),J11780))</f>
        <v>#N/A</v>
      </c>
      <c r="J11780" t="e">
        <f>VLOOKUP(E11780,'Cross-Page Data'!$D$4:$F$48,3,FALSE)</f>
        <v>#N/A</v>
      </c>
      <c r="K11780" t="b">
        <f t="shared" si="183"/>
        <v>1</v>
      </c>
    </row>
    <row r="11781" spans="9:11">
      <c r="I11781" t="e">
        <f>IF(J11781="natural gas",VLOOKUP(D11781,'Cross-Page Data'!$I$4:$J$13,2,FALSE),IF(J11781="solar",VLOOKUP('Form 923'!D11781,'Cross-Page Data'!$I$14:$J$117,2,FALSE),J11781))</f>
        <v>#N/A</v>
      </c>
      <c r="J11781" t="e">
        <f>VLOOKUP(E11781,'Cross-Page Data'!$D$4:$F$48,3,FALSE)</f>
        <v>#N/A</v>
      </c>
      <c r="K11781" t="b">
        <f t="shared" si="183"/>
        <v>1</v>
      </c>
    </row>
    <row r="11782" spans="9:11">
      <c r="I11782" t="e">
        <f>IF(J11782="natural gas",VLOOKUP(D11782,'Cross-Page Data'!$I$4:$J$13,2,FALSE),IF(J11782="solar",VLOOKUP('Form 923'!D11782,'Cross-Page Data'!$I$14:$J$117,2,FALSE),J11782))</f>
        <v>#N/A</v>
      </c>
      <c r="J11782" t="e">
        <f>VLOOKUP(E11782,'Cross-Page Data'!$D$4:$F$48,3,FALSE)</f>
        <v>#N/A</v>
      </c>
      <c r="K11782" t="b">
        <f t="shared" si="183"/>
        <v>1</v>
      </c>
    </row>
    <row r="11783" spans="9:11">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c r="I11784" t="e">
        <f>IF(J11784="natural gas",VLOOKUP(D11784,'Cross-Page Data'!$I$4:$J$13,2,FALSE),IF(J11784="solar",VLOOKUP('Form 923'!D11784,'Cross-Page Data'!$I$14:$J$117,2,FALSE),J11784))</f>
        <v>#N/A</v>
      </c>
      <c r="J11784" t="e">
        <f>VLOOKUP(E11784,'Cross-Page Data'!$D$4:$F$48,3,FALSE)</f>
        <v>#N/A</v>
      </c>
      <c r="K11784" t="b">
        <f t="shared" si="184"/>
        <v>1</v>
      </c>
    </row>
    <row r="11785" spans="9:11">
      <c r="I11785" t="e">
        <f>IF(J11785="natural gas",VLOOKUP(D11785,'Cross-Page Data'!$I$4:$J$13,2,FALSE),IF(J11785="solar",VLOOKUP('Form 923'!D11785,'Cross-Page Data'!$I$14:$J$117,2,FALSE),J11785))</f>
        <v>#N/A</v>
      </c>
      <c r="J11785" t="e">
        <f>VLOOKUP(E11785,'Cross-Page Data'!$D$4:$F$48,3,FALSE)</f>
        <v>#N/A</v>
      </c>
      <c r="K11785" t="b">
        <f t="shared" si="184"/>
        <v>1</v>
      </c>
    </row>
    <row r="11786" spans="9:11">
      <c r="I11786" t="e">
        <f>IF(J11786="natural gas",VLOOKUP(D11786,'Cross-Page Data'!$I$4:$J$13,2,FALSE),IF(J11786="solar",VLOOKUP('Form 923'!D11786,'Cross-Page Data'!$I$14:$J$117,2,FALSE),J11786))</f>
        <v>#N/A</v>
      </c>
      <c r="J11786" t="e">
        <f>VLOOKUP(E11786,'Cross-Page Data'!$D$4:$F$48,3,FALSE)</f>
        <v>#N/A</v>
      </c>
      <c r="K11786" t="b">
        <f t="shared" si="184"/>
        <v>1</v>
      </c>
    </row>
    <row r="11787" spans="9:11">
      <c r="I11787" t="e">
        <f>IF(J11787="natural gas",VLOOKUP(D11787,'Cross-Page Data'!$I$4:$J$13,2,FALSE),IF(J11787="solar",VLOOKUP('Form 923'!D11787,'Cross-Page Data'!$I$14:$J$117,2,FALSE),J11787))</f>
        <v>#N/A</v>
      </c>
      <c r="J11787" t="e">
        <f>VLOOKUP(E11787,'Cross-Page Data'!$D$4:$F$48,3,FALSE)</f>
        <v>#N/A</v>
      </c>
      <c r="K11787" t="b">
        <f t="shared" si="184"/>
        <v>1</v>
      </c>
    </row>
    <row r="11788" spans="9:11">
      <c r="I11788" t="e">
        <f>IF(J11788="natural gas",VLOOKUP(D11788,'Cross-Page Data'!$I$4:$J$13,2,FALSE),IF(J11788="solar",VLOOKUP('Form 923'!D11788,'Cross-Page Data'!$I$14:$J$117,2,FALSE),J11788))</f>
        <v>#N/A</v>
      </c>
      <c r="J11788" t="e">
        <f>VLOOKUP(E11788,'Cross-Page Data'!$D$4:$F$48,3,FALSE)</f>
        <v>#N/A</v>
      </c>
      <c r="K11788" t="b">
        <f t="shared" si="184"/>
        <v>1</v>
      </c>
    </row>
    <row r="11789" spans="9:11">
      <c r="I11789" t="e">
        <f>IF(J11789="natural gas",VLOOKUP(D11789,'Cross-Page Data'!$I$4:$J$13,2,FALSE),IF(J11789="solar",VLOOKUP('Form 923'!D11789,'Cross-Page Data'!$I$14:$J$117,2,FALSE),J11789))</f>
        <v>#N/A</v>
      </c>
      <c r="J11789" t="e">
        <f>VLOOKUP(E11789,'Cross-Page Data'!$D$4:$F$48,3,FALSE)</f>
        <v>#N/A</v>
      </c>
      <c r="K11789" t="b">
        <f t="shared" si="184"/>
        <v>1</v>
      </c>
    </row>
    <row r="11790" spans="9:11">
      <c r="I11790" t="e">
        <f>IF(J11790="natural gas",VLOOKUP(D11790,'Cross-Page Data'!$I$4:$J$13,2,FALSE),IF(J11790="solar",VLOOKUP('Form 923'!D11790,'Cross-Page Data'!$I$14:$J$117,2,FALSE),J11790))</f>
        <v>#N/A</v>
      </c>
      <c r="J11790" t="e">
        <f>VLOOKUP(E11790,'Cross-Page Data'!$D$4:$F$48,3,FALSE)</f>
        <v>#N/A</v>
      </c>
      <c r="K11790" t="b">
        <f t="shared" si="184"/>
        <v>1</v>
      </c>
    </row>
    <row r="11791" spans="9:11">
      <c r="I11791" t="e">
        <f>IF(J11791="natural gas",VLOOKUP(D11791,'Cross-Page Data'!$I$4:$J$13,2,FALSE),IF(J11791="solar",VLOOKUP('Form 923'!D11791,'Cross-Page Data'!$I$14:$J$117,2,FALSE),J11791))</f>
        <v>#N/A</v>
      </c>
      <c r="J11791" t="e">
        <f>VLOOKUP(E11791,'Cross-Page Data'!$D$4:$F$48,3,FALSE)</f>
        <v>#N/A</v>
      </c>
      <c r="K11791" t="b">
        <f t="shared" si="184"/>
        <v>1</v>
      </c>
    </row>
    <row r="11792" spans="9:11">
      <c r="I11792" t="e">
        <f>IF(J11792="natural gas",VLOOKUP(D11792,'Cross-Page Data'!$I$4:$J$13,2,FALSE),IF(J11792="solar",VLOOKUP('Form 923'!D11792,'Cross-Page Data'!$I$14:$J$117,2,FALSE),J11792))</f>
        <v>#N/A</v>
      </c>
      <c r="J11792" t="e">
        <f>VLOOKUP(E11792,'Cross-Page Data'!$D$4:$F$48,3,FALSE)</f>
        <v>#N/A</v>
      </c>
      <c r="K11792" t="b">
        <f t="shared" si="184"/>
        <v>1</v>
      </c>
    </row>
    <row r="11793" spans="9:11">
      <c r="I11793" t="e">
        <f>IF(J11793="natural gas",VLOOKUP(D11793,'Cross-Page Data'!$I$4:$J$13,2,FALSE),IF(J11793="solar",VLOOKUP('Form 923'!D11793,'Cross-Page Data'!$I$14:$J$117,2,FALSE),J11793))</f>
        <v>#N/A</v>
      </c>
      <c r="J11793" t="e">
        <f>VLOOKUP(E11793,'Cross-Page Data'!$D$4:$F$48,3,FALSE)</f>
        <v>#N/A</v>
      </c>
      <c r="K11793" t="b">
        <f t="shared" si="184"/>
        <v>1</v>
      </c>
    </row>
    <row r="11794" spans="9:11">
      <c r="I11794" t="e">
        <f>IF(J11794="natural gas",VLOOKUP(D11794,'Cross-Page Data'!$I$4:$J$13,2,FALSE),IF(J11794="solar",VLOOKUP('Form 923'!D11794,'Cross-Page Data'!$I$14:$J$117,2,FALSE),J11794))</f>
        <v>#N/A</v>
      </c>
      <c r="J11794" t="e">
        <f>VLOOKUP(E11794,'Cross-Page Data'!$D$4:$F$48,3,FALSE)</f>
        <v>#N/A</v>
      </c>
      <c r="K11794" t="b">
        <f t="shared" si="184"/>
        <v>1</v>
      </c>
    </row>
    <row r="11795" spans="9:11">
      <c r="I11795" t="e">
        <f>IF(J11795="natural gas",VLOOKUP(D11795,'Cross-Page Data'!$I$4:$J$13,2,FALSE),IF(J11795="solar",VLOOKUP('Form 923'!D11795,'Cross-Page Data'!$I$14:$J$117,2,FALSE),J11795))</f>
        <v>#N/A</v>
      </c>
      <c r="J11795" t="e">
        <f>VLOOKUP(E11795,'Cross-Page Data'!$D$4:$F$48,3,FALSE)</f>
        <v>#N/A</v>
      </c>
      <c r="K11795" t="b">
        <f t="shared" si="184"/>
        <v>1</v>
      </c>
    </row>
    <row r="11796" spans="9:11">
      <c r="I11796" t="e">
        <f>IF(J11796="natural gas",VLOOKUP(D11796,'Cross-Page Data'!$I$4:$J$13,2,FALSE),IF(J11796="solar",VLOOKUP('Form 923'!D11796,'Cross-Page Data'!$I$14:$J$117,2,FALSE),J11796))</f>
        <v>#N/A</v>
      </c>
      <c r="J11796" t="e">
        <f>VLOOKUP(E11796,'Cross-Page Data'!$D$4:$F$48,3,FALSE)</f>
        <v>#N/A</v>
      </c>
      <c r="K11796" t="b">
        <f t="shared" si="184"/>
        <v>1</v>
      </c>
    </row>
    <row r="11797" spans="9:11">
      <c r="I11797" t="e">
        <f>IF(J11797="natural gas",VLOOKUP(D11797,'Cross-Page Data'!$I$4:$J$13,2,FALSE),IF(J11797="solar",VLOOKUP('Form 923'!D11797,'Cross-Page Data'!$I$14:$J$117,2,FALSE),J11797))</f>
        <v>#N/A</v>
      </c>
      <c r="J11797" t="e">
        <f>VLOOKUP(E11797,'Cross-Page Data'!$D$4:$F$48,3,FALSE)</f>
        <v>#N/A</v>
      </c>
      <c r="K11797" t="b">
        <f t="shared" si="184"/>
        <v>1</v>
      </c>
    </row>
    <row r="11798" spans="9:11">
      <c r="I11798" t="e">
        <f>IF(J11798="natural gas",VLOOKUP(D11798,'Cross-Page Data'!$I$4:$J$13,2,FALSE),IF(J11798="solar",VLOOKUP('Form 923'!D11798,'Cross-Page Data'!$I$14:$J$117,2,FALSE),J11798))</f>
        <v>#N/A</v>
      </c>
      <c r="J11798" t="e">
        <f>VLOOKUP(E11798,'Cross-Page Data'!$D$4:$F$48,3,FALSE)</f>
        <v>#N/A</v>
      </c>
      <c r="K11798" t="b">
        <f t="shared" si="184"/>
        <v>1</v>
      </c>
    </row>
    <row r="11799" spans="9:11">
      <c r="I11799" t="e">
        <f>IF(J11799="natural gas",VLOOKUP(D11799,'Cross-Page Data'!$I$4:$J$13,2,FALSE),IF(J11799="solar",VLOOKUP('Form 923'!D11799,'Cross-Page Data'!$I$14:$J$117,2,FALSE),J11799))</f>
        <v>#N/A</v>
      </c>
      <c r="J11799" t="e">
        <f>VLOOKUP(E11799,'Cross-Page Data'!$D$4:$F$48,3,FALSE)</f>
        <v>#N/A</v>
      </c>
      <c r="K11799" t="b">
        <f t="shared" si="184"/>
        <v>1</v>
      </c>
    </row>
    <row r="11800" spans="9:11">
      <c r="I11800" t="e">
        <f>IF(J11800="natural gas",VLOOKUP(D11800,'Cross-Page Data'!$I$4:$J$13,2,FALSE),IF(J11800="solar",VLOOKUP('Form 923'!D11800,'Cross-Page Data'!$I$14:$J$117,2,FALSE),J11800))</f>
        <v>#N/A</v>
      </c>
      <c r="J11800" t="e">
        <f>VLOOKUP(E11800,'Cross-Page Data'!$D$4:$F$48,3,FALSE)</f>
        <v>#N/A</v>
      </c>
      <c r="K11800" t="b">
        <f t="shared" si="184"/>
        <v>1</v>
      </c>
    </row>
    <row r="11801" spans="9:11">
      <c r="I11801" t="e">
        <f>IF(J11801="natural gas",VLOOKUP(D11801,'Cross-Page Data'!$I$4:$J$13,2,FALSE),IF(J11801="solar",VLOOKUP('Form 923'!D11801,'Cross-Page Data'!$I$14:$J$117,2,FALSE),J11801))</f>
        <v>#N/A</v>
      </c>
      <c r="J11801" t="e">
        <f>VLOOKUP(E11801,'Cross-Page Data'!$D$4:$F$48,3,FALSE)</f>
        <v>#N/A</v>
      </c>
      <c r="K11801" t="b">
        <f t="shared" si="184"/>
        <v>1</v>
      </c>
    </row>
    <row r="11802" spans="9:11">
      <c r="I11802" t="e">
        <f>IF(J11802="natural gas",VLOOKUP(D11802,'Cross-Page Data'!$I$4:$J$13,2,FALSE),IF(J11802="solar",VLOOKUP('Form 923'!D11802,'Cross-Page Data'!$I$14:$J$117,2,FALSE),J11802))</f>
        <v>#N/A</v>
      </c>
      <c r="J11802" t="e">
        <f>VLOOKUP(E11802,'Cross-Page Data'!$D$4:$F$48,3,FALSE)</f>
        <v>#N/A</v>
      </c>
      <c r="K11802" t="b">
        <f t="shared" si="184"/>
        <v>1</v>
      </c>
    </row>
    <row r="11803" spans="9:11">
      <c r="I11803" t="e">
        <f>IF(J11803="natural gas",VLOOKUP(D11803,'Cross-Page Data'!$I$4:$J$13,2,FALSE),IF(J11803="solar",VLOOKUP('Form 923'!D11803,'Cross-Page Data'!$I$14:$J$117,2,FALSE),J11803))</f>
        <v>#N/A</v>
      </c>
      <c r="J11803" t="e">
        <f>VLOOKUP(E11803,'Cross-Page Data'!$D$4:$F$48,3,FALSE)</f>
        <v>#N/A</v>
      </c>
      <c r="K11803" t="b">
        <f t="shared" si="184"/>
        <v>1</v>
      </c>
    </row>
    <row r="11804" spans="9:11">
      <c r="I11804" t="e">
        <f>IF(J11804="natural gas",VLOOKUP(D11804,'Cross-Page Data'!$I$4:$J$13,2,FALSE),IF(J11804="solar",VLOOKUP('Form 923'!D11804,'Cross-Page Data'!$I$14:$J$117,2,FALSE),J11804))</f>
        <v>#N/A</v>
      </c>
      <c r="J11804" t="e">
        <f>VLOOKUP(E11804,'Cross-Page Data'!$D$4:$F$48,3,FALSE)</f>
        <v>#N/A</v>
      </c>
      <c r="K11804" t="b">
        <f t="shared" si="184"/>
        <v>1</v>
      </c>
    </row>
    <row r="11805" spans="9:11">
      <c r="I11805" t="e">
        <f>IF(J11805="natural gas",VLOOKUP(D11805,'Cross-Page Data'!$I$4:$J$13,2,FALSE),IF(J11805="solar",VLOOKUP('Form 923'!D11805,'Cross-Page Data'!$I$14:$J$117,2,FALSE),J11805))</f>
        <v>#N/A</v>
      </c>
      <c r="J11805" t="e">
        <f>VLOOKUP(E11805,'Cross-Page Data'!$D$4:$F$48,3,FALSE)</f>
        <v>#N/A</v>
      </c>
      <c r="K11805" t="b">
        <f t="shared" si="184"/>
        <v>1</v>
      </c>
    </row>
    <row r="11806" spans="9:11">
      <c r="I11806" t="e">
        <f>IF(J11806="natural gas",VLOOKUP(D11806,'Cross-Page Data'!$I$4:$J$13,2,FALSE),IF(J11806="solar",VLOOKUP('Form 923'!D11806,'Cross-Page Data'!$I$14:$J$117,2,FALSE),J11806))</f>
        <v>#N/A</v>
      </c>
      <c r="J11806" t="e">
        <f>VLOOKUP(E11806,'Cross-Page Data'!$D$4:$F$48,3,FALSE)</f>
        <v>#N/A</v>
      </c>
      <c r="K11806" t="b">
        <f t="shared" si="184"/>
        <v>1</v>
      </c>
    </row>
    <row r="11807" spans="9:11">
      <c r="I11807" t="e">
        <f>IF(J11807="natural gas",VLOOKUP(D11807,'Cross-Page Data'!$I$4:$J$13,2,FALSE),IF(J11807="solar",VLOOKUP('Form 923'!D11807,'Cross-Page Data'!$I$14:$J$117,2,FALSE),J11807))</f>
        <v>#N/A</v>
      </c>
      <c r="J11807" t="e">
        <f>VLOOKUP(E11807,'Cross-Page Data'!$D$4:$F$48,3,FALSE)</f>
        <v>#N/A</v>
      </c>
      <c r="K11807" t="b">
        <f t="shared" si="184"/>
        <v>1</v>
      </c>
    </row>
    <row r="11808" spans="9:11">
      <c r="I11808" t="e">
        <f>IF(J11808="natural gas",VLOOKUP(D11808,'Cross-Page Data'!$I$4:$J$13,2,FALSE),IF(J11808="solar",VLOOKUP('Form 923'!D11808,'Cross-Page Data'!$I$14:$J$117,2,FALSE),J11808))</f>
        <v>#N/A</v>
      </c>
      <c r="J11808" t="e">
        <f>VLOOKUP(E11808,'Cross-Page Data'!$D$4:$F$48,3,FALSE)</f>
        <v>#N/A</v>
      </c>
      <c r="K11808" t="b">
        <f t="shared" si="184"/>
        <v>1</v>
      </c>
    </row>
    <row r="11809" spans="9:11">
      <c r="I11809" t="e">
        <f>IF(J11809="natural gas",VLOOKUP(D11809,'Cross-Page Data'!$I$4:$J$13,2,FALSE),IF(J11809="solar",VLOOKUP('Form 923'!D11809,'Cross-Page Data'!$I$14:$J$117,2,FALSE),J11809))</f>
        <v>#N/A</v>
      </c>
      <c r="J11809" t="e">
        <f>VLOOKUP(E11809,'Cross-Page Data'!$D$4:$F$48,3,FALSE)</f>
        <v>#N/A</v>
      </c>
      <c r="K11809" t="b">
        <f t="shared" si="184"/>
        <v>1</v>
      </c>
    </row>
    <row r="11810" spans="9:11">
      <c r="I11810" t="e">
        <f>IF(J11810="natural gas",VLOOKUP(D11810,'Cross-Page Data'!$I$4:$J$13,2,FALSE),IF(J11810="solar",VLOOKUP('Form 923'!D11810,'Cross-Page Data'!$I$14:$J$117,2,FALSE),J11810))</f>
        <v>#N/A</v>
      </c>
      <c r="J11810" t="e">
        <f>VLOOKUP(E11810,'Cross-Page Data'!$D$4:$F$48,3,FALSE)</f>
        <v>#N/A</v>
      </c>
      <c r="K11810" t="b">
        <f t="shared" si="184"/>
        <v>1</v>
      </c>
    </row>
    <row r="11811" spans="9:11">
      <c r="I11811" t="e">
        <f>IF(J11811="natural gas",VLOOKUP(D11811,'Cross-Page Data'!$I$4:$J$13,2,FALSE),IF(J11811="solar",VLOOKUP('Form 923'!D11811,'Cross-Page Data'!$I$14:$J$117,2,FALSE),J11811))</f>
        <v>#N/A</v>
      </c>
      <c r="J11811" t="e">
        <f>VLOOKUP(E11811,'Cross-Page Data'!$D$4:$F$48,3,FALSE)</f>
        <v>#N/A</v>
      </c>
      <c r="K11811" t="b">
        <f t="shared" si="184"/>
        <v>1</v>
      </c>
    </row>
    <row r="11812" spans="9:11">
      <c r="I11812" t="e">
        <f>IF(J11812="natural gas",VLOOKUP(D11812,'Cross-Page Data'!$I$4:$J$13,2,FALSE),IF(J11812="solar",VLOOKUP('Form 923'!D11812,'Cross-Page Data'!$I$14:$J$117,2,FALSE),J11812))</f>
        <v>#N/A</v>
      </c>
      <c r="J11812" t="e">
        <f>VLOOKUP(E11812,'Cross-Page Data'!$D$4:$F$48,3,FALSE)</f>
        <v>#N/A</v>
      </c>
      <c r="K11812" t="b">
        <f t="shared" si="184"/>
        <v>1</v>
      </c>
    </row>
    <row r="11813" spans="9:11">
      <c r="I11813" t="e">
        <f>IF(J11813="natural gas",VLOOKUP(D11813,'Cross-Page Data'!$I$4:$J$13,2,FALSE),IF(J11813="solar",VLOOKUP('Form 923'!D11813,'Cross-Page Data'!$I$14:$J$117,2,FALSE),J11813))</f>
        <v>#N/A</v>
      </c>
      <c r="J11813" t="e">
        <f>VLOOKUP(E11813,'Cross-Page Data'!$D$4:$F$48,3,FALSE)</f>
        <v>#N/A</v>
      </c>
      <c r="K11813" t="b">
        <f t="shared" si="184"/>
        <v>1</v>
      </c>
    </row>
    <row r="11814" spans="9:11">
      <c r="I11814" t="e">
        <f>IF(J11814="natural gas",VLOOKUP(D11814,'Cross-Page Data'!$I$4:$J$13,2,FALSE),IF(J11814="solar",VLOOKUP('Form 923'!D11814,'Cross-Page Data'!$I$14:$J$117,2,FALSE),J11814))</f>
        <v>#N/A</v>
      </c>
      <c r="J11814" t="e">
        <f>VLOOKUP(E11814,'Cross-Page Data'!$D$4:$F$48,3,FALSE)</f>
        <v>#N/A</v>
      </c>
      <c r="K11814" t="b">
        <f t="shared" si="184"/>
        <v>1</v>
      </c>
    </row>
    <row r="11815" spans="9:11">
      <c r="I11815" t="e">
        <f>IF(J11815="natural gas",VLOOKUP(D11815,'Cross-Page Data'!$I$4:$J$13,2,FALSE),IF(J11815="solar",VLOOKUP('Form 923'!D11815,'Cross-Page Data'!$I$14:$J$117,2,FALSE),J11815))</f>
        <v>#N/A</v>
      </c>
      <c r="J11815" t="e">
        <f>VLOOKUP(E11815,'Cross-Page Data'!$D$4:$F$48,3,FALSE)</f>
        <v>#N/A</v>
      </c>
      <c r="K11815" t="b">
        <f t="shared" si="184"/>
        <v>1</v>
      </c>
    </row>
    <row r="11816" spans="9:11">
      <c r="I11816" t="e">
        <f>IF(J11816="natural gas",VLOOKUP(D11816,'Cross-Page Data'!$I$4:$J$13,2,FALSE),IF(J11816="solar",VLOOKUP('Form 923'!D11816,'Cross-Page Data'!$I$14:$J$117,2,FALSE),J11816))</f>
        <v>#N/A</v>
      </c>
      <c r="J11816" t="e">
        <f>VLOOKUP(E11816,'Cross-Page Data'!$D$4:$F$48,3,FALSE)</f>
        <v>#N/A</v>
      </c>
      <c r="K11816" t="b">
        <f t="shared" si="184"/>
        <v>1</v>
      </c>
    </row>
    <row r="11817" spans="9:11">
      <c r="I11817" t="e">
        <f>IF(J11817="natural gas",VLOOKUP(D11817,'Cross-Page Data'!$I$4:$J$13,2,FALSE),IF(J11817="solar",VLOOKUP('Form 923'!D11817,'Cross-Page Data'!$I$14:$J$117,2,FALSE),J11817))</f>
        <v>#N/A</v>
      </c>
      <c r="J11817" t="e">
        <f>VLOOKUP(E11817,'Cross-Page Data'!$D$4:$F$48,3,FALSE)</f>
        <v>#N/A</v>
      </c>
      <c r="K11817" t="b">
        <f t="shared" si="184"/>
        <v>1</v>
      </c>
    </row>
    <row r="11818" spans="9:11">
      <c r="I11818" t="e">
        <f>IF(J11818="natural gas",VLOOKUP(D11818,'Cross-Page Data'!$I$4:$J$13,2,FALSE),IF(J11818="solar",VLOOKUP('Form 923'!D11818,'Cross-Page Data'!$I$14:$J$117,2,FALSE),J11818))</f>
        <v>#N/A</v>
      </c>
      <c r="J11818" t="e">
        <f>VLOOKUP(E11818,'Cross-Page Data'!$D$4:$F$48,3,FALSE)</f>
        <v>#N/A</v>
      </c>
      <c r="K11818" t="b">
        <f t="shared" si="184"/>
        <v>1</v>
      </c>
    </row>
    <row r="11819" spans="9:11">
      <c r="I11819" t="e">
        <f>IF(J11819="natural gas",VLOOKUP(D11819,'Cross-Page Data'!$I$4:$J$13,2,FALSE),IF(J11819="solar",VLOOKUP('Form 923'!D11819,'Cross-Page Data'!$I$14:$J$117,2,FALSE),J11819))</f>
        <v>#N/A</v>
      </c>
      <c r="J11819" t="e">
        <f>VLOOKUP(E11819,'Cross-Page Data'!$D$4:$F$48,3,FALSE)</f>
        <v>#N/A</v>
      </c>
      <c r="K11819" t="b">
        <f t="shared" si="184"/>
        <v>1</v>
      </c>
    </row>
    <row r="11820" spans="9:11">
      <c r="I11820" t="e">
        <f>IF(J11820="natural gas",VLOOKUP(D11820,'Cross-Page Data'!$I$4:$J$13,2,FALSE),IF(J11820="solar",VLOOKUP('Form 923'!D11820,'Cross-Page Data'!$I$14:$J$117,2,FALSE),J11820))</f>
        <v>#N/A</v>
      </c>
      <c r="J11820" t="e">
        <f>VLOOKUP(E11820,'Cross-Page Data'!$D$4:$F$48,3,FALSE)</f>
        <v>#N/A</v>
      </c>
      <c r="K11820" t="b">
        <f t="shared" si="184"/>
        <v>1</v>
      </c>
    </row>
    <row r="11821" spans="9:11">
      <c r="I11821" t="e">
        <f>IF(J11821="natural gas",VLOOKUP(D11821,'Cross-Page Data'!$I$4:$J$13,2,FALSE),IF(J11821="solar",VLOOKUP('Form 923'!D11821,'Cross-Page Data'!$I$14:$J$117,2,FALSE),J11821))</f>
        <v>#N/A</v>
      </c>
      <c r="J11821" t="e">
        <f>VLOOKUP(E11821,'Cross-Page Data'!$D$4:$F$48,3,FALSE)</f>
        <v>#N/A</v>
      </c>
      <c r="K11821" t="b">
        <f t="shared" si="184"/>
        <v>1</v>
      </c>
    </row>
    <row r="11822" spans="9:11">
      <c r="I11822" t="e">
        <f>IF(J11822="natural gas",VLOOKUP(D11822,'Cross-Page Data'!$I$4:$J$13,2,FALSE),IF(J11822="solar",VLOOKUP('Form 923'!D11822,'Cross-Page Data'!$I$14:$J$117,2,FALSE),J11822))</f>
        <v>#N/A</v>
      </c>
      <c r="J11822" t="e">
        <f>VLOOKUP(E11822,'Cross-Page Data'!$D$4:$F$48,3,FALSE)</f>
        <v>#N/A</v>
      </c>
      <c r="K11822" t="b">
        <f t="shared" si="184"/>
        <v>1</v>
      </c>
    </row>
    <row r="11823" spans="9:11">
      <c r="I11823" t="e">
        <f>IF(J11823="natural gas",VLOOKUP(D11823,'Cross-Page Data'!$I$4:$J$13,2,FALSE),IF(J11823="solar",VLOOKUP('Form 923'!D11823,'Cross-Page Data'!$I$14:$J$117,2,FALSE),J11823))</f>
        <v>#N/A</v>
      </c>
      <c r="J11823" t="e">
        <f>VLOOKUP(E11823,'Cross-Page Data'!$D$4:$F$48,3,FALSE)</f>
        <v>#N/A</v>
      </c>
      <c r="K11823" t="b">
        <f t="shared" si="184"/>
        <v>1</v>
      </c>
    </row>
    <row r="11824" spans="9:11">
      <c r="I11824" t="e">
        <f>IF(J11824="natural gas",VLOOKUP(D11824,'Cross-Page Data'!$I$4:$J$13,2,FALSE),IF(J11824="solar",VLOOKUP('Form 923'!D11824,'Cross-Page Data'!$I$14:$J$117,2,FALSE),J11824))</f>
        <v>#N/A</v>
      </c>
      <c r="J11824" t="e">
        <f>VLOOKUP(E11824,'Cross-Page Data'!$D$4:$F$48,3,FALSE)</f>
        <v>#N/A</v>
      </c>
      <c r="K11824" t="b">
        <f t="shared" si="184"/>
        <v>1</v>
      </c>
    </row>
    <row r="11825" spans="9:11">
      <c r="I11825" t="e">
        <f>IF(J11825="natural gas",VLOOKUP(D11825,'Cross-Page Data'!$I$4:$J$13,2,FALSE),IF(J11825="solar",VLOOKUP('Form 923'!D11825,'Cross-Page Data'!$I$14:$J$117,2,FALSE),J11825))</f>
        <v>#N/A</v>
      </c>
      <c r="J11825" t="e">
        <f>VLOOKUP(E11825,'Cross-Page Data'!$D$4:$F$48,3,FALSE)</f>
        <v>#N/A</v>
      </c>
      <c r="K11825" t="b">
        <f t="shared" si="184"/>
        <v>1</v>
      </c>
    </row>
    <row r="11826" spans="9:11">
      <c r="I11826" t="e">
        <f>IF(J11826="natural gas",VLOOKUP(D11826,'Cross-Page Data'!$I$4:$J$13,2,FALSE),IF(J11826="solar",VLOOKUP('Form 923'!D11826,'Cross-Page Data'!$I$14:$J$117,2,FALSE),J11826))</f>
        <v>#N/A</v>
      </c>
      <c r="J11826" t="e">
        <f>VLOOKUP(E11826,'Cross-Page Data'!$D$4:$F$48,3,FALSE)</f>
        <v>#N/A</v>
      </c>
      <c r="K11826" t="b">
        <f t="shared" si="184"/>
        <v>1</v>
      </c>
    </row>
    <row r="11827" spans="9:11">
      <c r="I11827" t="e">
        <f>IF(J11827="natural gas",VLOOKUP(D11827,'Cross-Page Data'!$I$4:$J$13,2,FALSE),IF(J11827="solar",VLOOKUP('Form 923'!D11827,'Cross-Page Data'!$I$14:$J$117,2,FALSE),J11827))</f>
        <v>#N/A</v>
      </c>
      <c r="J11827" t="e">
        <f>VLOOKUP(E11827,'Cross-Page Data'!$D$4:$F$48,3,FALSE)</f>
        <v>#N/A</v>
      </c>
      <c r="K11827" t="b">
        <f t="shared" si="184"/>
        <v>1</v>
      </c>
    </row>
    <row r="11828" spans="9:11">
      <c r="I11828" t="e">
        <f>IF(J11828="natural gas",VLOOKUP(D11828,'Cross-Page Data'!$I$4:$J$13,2,FALSE),IF(J11828="solar",VLOOKUP('Form 923'!D11828,'Cross-Page Data'!$I$14:$J$117,2,FALSE),J11828))</f>
        <v>#N/A</v>
      </c>
      <c r="J11828" t="e">
        <f>VLOOKUP(E11828,'Cross-Page Data'!$D$4:$F$48,3,FALSE)</f>
        <v>#N/A</v>
      </c>
      <c r="K11828" t="b">
        <f t="shared" si="184"/>
        <v>1</v>
      </c>
    </row>
    <row r="11829" spans="9:11">
      <c r="I11829" t="e">
        <f>IF(J11829="natural gas",VLOOKUP(D11829,'Cross-Page Data'!$I$4:$J$13,2,FALSE),IF(J11829="solar",VLOOKUP('Form 923'!D11829,'Cross-Page Data'!$I$14:$J$117,2,FALSE),J11829))</f>
        <v>#N/A</v>
      </c>
      <c r="J11829" t="e">
        <f>VLOOKUP(E11829,'Cross-Page Data'!$D$4:$F$48,3,FALSE)</f>
        <v>#N/A</v>
      </c>
      <c r="K11829" t="b">
        <f t="shared" si="184"/>
        <v>1</v>
      </c>
    </row>
    <row r="11830" spans="9:11">
      <c r="I11830" t="e">
        <f>IF(J11830="natural gas",VLOOKUP(D11830,'Cross-Page Data'!$I$4:$J$13,2,FALSE),IF(J11830="solar",VLOOKUP('Form 923'!D11830,'Cross-Page Data'!$I$14:$J$117,2,FALSE),J11830))</f>
        <v>#N/A</v>
      </c>
      <c r="J11830" t="e">
        <f>VLOOKUP(E11830,'Cross-Page Data'!$D$4:$F$48,3,FALSE)</f>
        <v>#N/A</v>
      </c>
      <c r="K11830" t="b">
        <f t="shared" si="184"/>
        <v>1</v>
      </c>
    </row>
    <row r="11831" spans="9:11">
      <c r="I11831" t="e">
        <f>IF(J11831="natural gas",VLOOKUP(D11831,'Cross-Page Data'!$I$4:$J$13,2,FALSE),IF(J11831="solar",VLOOKUP('Form 923'!D11831,'Cross-Page Data'!$I$14:$J$117,2,FALSE),J11831))</f>
        <v>#N/A</v>
      </c>
      <c r="J11831" t="e">
        <f>VLOOKUP(E11831,'Cross-Page Data'!$D$4:$F$48,3,FALSE)</f>
        <v>#N/A</v>
      </c>
      <c r="K11831" t="b">
        <f t="shared" si="184"/>
        <v>1</v>
      </c>
    </row>
    <row r="11832" spans="9:11">
      <c r="I11832" t="e">
        <f>IF(J11832="natural gas",VLOOKUP(D11832,'Cross-Page Data'!$I$4:$J$13,2,FALSE),IF(J11832="solar",VLOOKUP('Form 923'!D11832,'Cross-Page Data'!$I$14:$J$117,2,FALSE),J11832))</f>
        <v>#N/A</v>
      </c>
      <c r="J11832" t="e">
        <f>VLOOKUP(E11832,'Cross-Page Data'!$D$4:$F$48,3,FALSE)</f>
        <v>#N/A</v>
      </c>
      <c r="K11832" t="b">
        <f t="shared" si="184"/>
        <v>1</v>
      </c>
    </row>
    <row r="11833" spans="9:11">
      <c r="I11833" t="e">
        <f>IF(J11833="natural gas",VLOOKUP(D11833,'Cross-Page Data'!$I$4:$J$13,2,FALSE),IF(J11833="solar",VLOOKUP('Form 923'!D11833,'Cross-Page Data'!$I$14:$J$117,2,FALSE),J11833))</f>
        <v>#N/A</v>
      </c>
      <c r="J11833" t="e">
        <f>VLOOKUP(E11833,'Cross-Page Data'!$D$4:$F$48,3,FALSE)</f>
        <v>#N/A</v>
      </c>
      <c r="K11833" t="b">
        <f t="shared" si="184"/>
        <v>1</v>
      </c>
    </row>
    <row r="11834" spans="9:11">
      <c r="I11834" t="e">
        <f>IF(J11834="natural gas",VLOOKUP(D11834,'Cross-Page Data'!$I$4:$J$13,2,FALSE),IF(J11834="solar",VLOOKUP('Form 923'!D11834,'Cross-Page Data'!$I$14:$J$117,2,FALSE),J11834))</f>
        <v>#N/A</v>
      </c>
      <c r="J11834" t="e">
        <f>VLOOKUP(E11834,'Cross-Page Data'!$D$4:$F$48,3,FALSE)</f>
        <v>#N/A</v>
      </c>
      <c r="K11834" t="b">
        <f t="shared" si="184"/>
        <v>1</v>
      </c>
    </row>
    <row r="11835" spans="9:11">
      <c r="I11835" t="e">
        <f>IF(J11835="natural gas",VLOOKUP(D11835,'Cross-Page Data'!$I$4:$J$13,2,FALSE),IF(J11835="solar",VLOOKUP('Form 923'!D11835,'Cross-Page Data'!$I$14:$J$117,2,FALSE),J11835))</f>
        <v>#N/A</v>
      </c>
      <c r="J11835" t="e">
        <f>VLOOKUP(E11835,'Cross-Page Data'!$D$4:$F$48,3,FALSE)</f>
        <v>#N/A</v>
      </c>
      <c r="K11835" t="b">
        <f t="shared" si="184"/>
        <v>1</v>
      </c>
    </row>
    <row r="11836" spans="9:11">
      <c r="I11836" t="e">
        <f>IF(J11836="natural gas",VLOOKUP(D11836,'Cross-Page Data'!$I$4:$J$13,2,FALSE),IF(J11836="solar",VLOOKUP('Form 923'!D11836,'Cross-Page Data'!$I$14:$J$117,2,FALSE),J11836))</f>
        <v>#N/A</v>
      </c>
      <c r="J11836" t="e">
        <f>VLOOKUP(E11836,'Cross-Page Data'!$D$4:$F$48,3,FALSE)</f>
        <v>#N/A</v>
      </c>
      <c r="K11836" t="b">
        <f t="shared" si="184"/>
        <v>1</v>
      </c>
    </row>
    <row r="11837" spans="9:11">
      <c r="I11837" t="e">
        <f>IF(J11837="natural gas",VLOOKUP(D11837,'Cross-Page Data'!$I$4:$J$13,2,FALSE),IF(J11837="solar",VLOOKUP('Form 923'!D11837,'Cross-Page Data'!$I$14:$J$117,2,FALSE),J11837))</f>
        <v>#N/A</v>
      </c>
      <c r="J11837" t="e">
        <f>VLOOKUP(E11837,'Cross-Page Data'!$D$4:$F$48,3,FALSE)</f>
        <v>#N/A</v>
      </c>
      <c r="K11837" t="b">
        <f t="shared" si="184"/>
        <v>1</v>
      </c>
    </row>
    <row r="11838" spans="9:11">
      <c r="I11838" t="e">
        <f>IF(J11838="natural gas",VLOOKUP(D11838,'Cross-Page Data'!$I$4:$J$13,2,FALSE),IF(J11838="solar",VLOOKUP('Form 923'!D11838,'Cross-Page Data'!$I$14:$J$117,2,FALSE),J11838))</f>
        <v>#N/A</v>
      </c>
      <c r="J11838" t="e">
        <f>VLOOKUP(E11838,'Cross-Page Data'!$D$4:$F$48,3,FALSE)</f>
        <v>#N/A</v>
      </c>
      <c r="K11838" t="b">
        <f t="shared" si="184"/>
        <v>1</v>
      </c>
    </row>
    <row r="11839" spans="9:11">
      <c r="I11839" t="e">
        <f>IF(J11839="natural gas",VLOOKUP(D11839,'Cross-Page Data'!$I$4:$J$13,2,FALSE),IF(J11839="solar",VLOOKUP('Form 923'!D11839,'Cross-Page Data'!$I$14:$J$117,2,FALSE),J11839))</f>
        <v>#N/A</v>
      </c>
      <c r="J11839" t="e">
        <f>VLOOKUP(E11839,'Cross-Page Data'!$D$4:$F$48,3,FALSE)</f>
        <v>#N/A</v>
      </c>
      <c r="K11839" t="b">
        <f t="shared" si="184"/>
        <v>1</v>
      </c>
    </row>
    <row r="11840" spans="9:11">
      <c r="I11840" t="e">
        <f>IF(J11840="natural gas",VLOOKUP(D11840,'Cross-Page Data'!$I$4:$J$13,2,FALSE),IF(J11840="solar",VLOOKUP('Form 923'!D11840,'Cross-Page Data'!$I$14:$J$117,2,FALSE),J11840))</f>
        <v>#N/A</v>
      </c>
      <c r="J11840" t="e">
        <f>VLOOKUP(E11840,'Cross-Page Data'!$D$4:$F$48,3,FALSE)</f>
        <v>#N/A</v>
      </c>
      <c r="K11840" t="b">
        <f t="shared" si="184"/>
        <v>1</v>
      </c>
    </row>
    <row r="11841" spans="9:11">
      <c r="I11841" t="e">
        <f>IF(J11841="natural gas",VLOOKUP(D11841,'Cross-Page Data'!$I$4:$J$13,2,FALSE),IF(J11841="solar",VLOOKUP('Form 923'!D11841,'Cross-Page Data'!$I$14:$J$117,2,FALSE),J11841))</f>
        <v>#N/A</v>
      </c>
      <c r="J11841" t="e">
        <f>VLOOKUP(E11841,'Cross-Page Data'!$D$4:$F$48,3,FALSE)</f>
        <v>#N/A</v>
      </c>
      <c r="K11841" t="b">
        <f t="shared" si="184"/>
        <v>1</v>
      </c>
    </row>
    <row r="11842" spans="9:11">
      <c r="I11842" t="e">
        <f>IF(J11842="natural gas",VLOOKUP(D11842,'Cross-Page Data'!$I$4:$J$13,2,FALSE),IF(J11842="solar",VLOOKUP('Form 923'!D11842,'Cross-Page Data'!$I$14:$J$117,2,FALSE),J11842))</f>
        <v>#N/A</v>
      </c>
      <c r="J11842" t="e">
        <f>VLOOKUP(E11842,'Cross-Page Data'!$D$4:$F$48,3,FALSE)</f>
        <v>#N/A</v>
      </c>
      <c r="K11842" t="b">
        <f t="shared" si="184"/>
        <v>1</v>
      </c>
    </row>
    <row r="11843" spans="9:11">
      <c r="I11843" t="e">
        <f>IF(J11843="natural gas",VLOOKUP(D11843,'Cross-Page Data'!$I$4:$J$13,2,FALSE),IF(J11843="solar",VLOOKUP('Form 923'!D11843,'Cross-Page Data'!$I$14:$J$117,2,FALSE),J11843))</f>
        <v>#N/A</v>
      </c>
      <c r="J11843" t="e">
        <f>VLOOKUP(E11843,'Cross-Page Data'!$D$4:$F$48,3,FALSE)</f>
        <v>#N/A</v>
      </c>
      <c r="K11843" t="b">
        <f t="shared" si="184"/>
        <v>1</v>
      </c>
    </row>
    <row r="11844" spans="9:11">
      <c r="I11844" t="e">
        <f>IF(J11844="natural gas",VLOOKUP(D11844,'Cross-Page Data'!$I$4:$J$13,2,FALSE),IF(J11844="solar",VLOOKUP('Form 923'!D11844,'Cross-Page Data'!$I$14:$J$117,2,FALSE),J11844))</f>
        <v>#N/A</v>
      </c>
      <c r="J11844" t="e">
        <f>VLOOKUP(E11844,'Cross-Page Data'!$D$4:$F$48,3,FALSE)</f>
        <v>#N/A</v>
      </c>
      <c r="K11844" t="b">
        <f t="shared" si="184"/>
        <v>1</v>
      </c>
    </row>
    <row r="11845" spans="9:11">
      <c r="I11845" t="e">
        <f>IF(J11845="natural gas",VLOOKUP(D11845,'Cross-Page Data'!$I$4:$J$13,2,FALSE),IF(J11845="solar",VLOOKUP('Form 923'!D11845,'Cross-Page Data'!$I$14:$J$117,2,FALSE),J11845))</f>
        <v>#N/A</v>
      </c>
      <c r="J11845" t="e">
        <f>VLOOKUP(E11845,'Cross-Page Data'!$D$4:$F$48,3,FALSE)</f>
        <v>#N/A</v>
      </c>
      <c r="K11845" t="b">
        <f t="shared" si="184"/>
        <v>1</v>
      </c>
    </row>
    <row r="11846" spans="9:11">
      <c r="I11846" t="e">
        <f>IF(J11846="natural gas",VLOOKUP(D11846,'Cross-Page Data'!$I$4:$J$13,2,FALSE),IF(J11846="solar",VLOOKUP('Form 923'!D11846,'Cross-Page Data'!$I$14:$J$117,2,FALSE),J11846))</f>
        <v>#N/A</v>
      </c>
      <c r="J11846" t="e">
        <f>VLOOKUP(E11846,'Cross-Page Data'!$D$4:$F$48,3,FALSE)</f>
        <v>#N/A</v>
      </c>
      <c r="K11846" t="b">
        <f t="shared" si="184"/>
        <v>1</v>
      </c>
    </row>
    <row r="11847" spans="9:11">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c r="I11848" t="e">
        <f>IF(J11848="natural gas",VLOOKUP(D11848,'Cross-Page Data'!$I$4:$J$13,2,FALSE),IF(J11848="solar",VLOOKUP('Form 923'!D11848,'Cross-Page Data'!$I$14:$J$117,2,FALSE),J11848))</f>
        <v>#N/A</v>
      </c>
      <c r="J11848" t="e">
        <f>VLOOKUP(E11848,'Cross-Page Data'!$D$4:$F$48,3,FALSE)</f>
        <v>#N/A</v>
      </c>
      <c r="K11848" t="b">
        <f t="shared" si="185"/>
        <v>1</v>
      </c>
    </row>
    <row r="11849" spans="9:11">
      <c r="I11849" t="e">
        <f>IF(J11849="natural gas",VLOOKUP(D11849,'Cross-Page Data'!$I$4:$J$13,2,FALSE),IF(J11849="solar",VLOOKUP('Form 923'!D11849,'Cross-Page Data'!$I$14:$J$117,2,FALSE),J11849))</f>
        <v>#N/A</v>
      </c>
      <c r="J11849" t="e">
        <f>VLOOKUP(E11849,'Cross-Page Data'!$D$4:$F$48,3,FALSE)</f>
        <v>#N/A</v>
      </c>
      <c r="K11849" t="b">
        <f t="shared" si="185"/>
        <v>1</v>
      </c>
    </row>
    <row r="11850" spans="9:11">
      <c r="I11850" t="e">
        <f>IF(J11850="natural gas",VLOOKUP(D11850,'Cross-Page Data'!$I$4:$J$13,2,FALSE),IF(J11850="solar",VLOOKUP('Form 923'!D11850,'Cross-Page Data'!$I$14:$J$117,2,FALSE),J11850))</f>
        <v>#N/A</v>
      </c>
      <c r="J11850" t="e">
        <f>VLOOKUP(E11850,'Cross-Page Data'!$D$4:$F$48,3,FALSE)</f>
        <v>#N/A</v>
      </c>
      <c r="K11850" t="b">
        <f t="shared" si="185"/>
        <v>1</v>
      </c>
    </row>
    <row r="11851" spans="9:11">
      <c r="I11851" t="e">
        <f>IF(J11851="natural gas",VLOOKUP(D11851,'Cross-Page Data'!$I$4:$J$13,2,FALSE),IF(J11851="solar",VLOOKUP('Form 923'!D11851,'Cross-Page Data'!$I$14:$J$117,2,FALSE),J11851))</f>
        <v>#N/A</v>
      </c>
      <c r="J11851" t="e">
        <f>VLOOKUP(E11851,'Cross-Page Data'!$D$4:$F$48,3,FALSE)</f>
        <v>#N/A</v>
      </c>
      <c r="K11851" t="b">
        <f t="shared" si="185"/>
        <v>1</v>
      </c>
    </row>
    <row r="11852" spans="9:11">
      <c r="I11852" t="e">
        <f>IF(J11852="natural gas",VLOOKUP(D11852,'Cross-Page Data'!$I$4:$J$13,2,FALSE),IF(J11852="solar",VLOOKUP('Form 923'!D11852,'Cross-Page Data'!$I$14:$J$117,2,FALSE),J11852))</f>
        <v>#N/A</v>
      </c>
      <c r="J11852" t="e">
        <f>VLOOKUP(E11852,'Cross-Page Data'!$D$4:$F$48,3,FALSE)</f>
        <v>#N/A</v>
      </c>
      <c r="K11852" t="b">
        <f t="shared" si="185"/>
        <v>1</v>
      </c>
    </row>
    <row r="11853" spans="9:11">
      <c r="I11853" t="e">
        <f>IF(J11853="natural gas",VLOOKUP(D11853,'Cross-Page Data'!$I$4:$J$13,2,FALSE),IF(J11853="solar",VLOOKUP('Form 923'!D11853,'Cross-Page Data'!$I$14:$J$117,2,FALSE),J11853))</f>
        <v>#N/A</v>
      </c>
      <c r="J11853" t="e">
        <f>VLOOKUP(E11853,'Cross-Page Data'!$D$4:$F$48,3,FALSE)</f>
        <v>#N/A</v>
      </c>
      <c r="K11853" t="b">
        <f t="shared" si="185"/>
        <v>1</v>
      </c>
    </row>
    <row r="11854" spans="9:11">
      <c r="I11854" t="e">
        <f>IF(J11854="natural gas",VLOOKUP(D11854,'Cross-Page Data'!$I$4:$J$13,2,FALSE),IF(J11854="solar",VLOOKUP('Form 923'!D11854,'Cross-Page Data'!$I$14:$J$117,2,FALSE),J11854))</f>
        <v>#N/A</v>
      </c>
      <c r="J11854" t="e">
        <f>VLOOKUP(E11854,'Cross-Page Data'!$D$4:$F$48,3,FALSE)</f>
        <v>#N/A</v>
      </c>
      <c r="K11854" t="b">
        <f t="shared" si="185"/>
        <v>1</v>
      </c>
    </row>
    <row r="11855" spans="9:11">
      <c r="I11855" t="e">
        <f>IF(J11855="natural gas",VLOOKUP(D11855,'Cross-Page Data'!$I$4:$J$13,2,FALSE),IF(J11855="solar",VLOOKUP('Form 923'!D11855,'Cross-Page Data'!$I$14:$J$117,2,FALSE),J11855))</f>
        <v>#N/A</v>
      </c>
      <c r="J11855" t="e">
        <f>VLOOKUP(E11855,'Cross-Page Data'!$D$4:$F$48,3,FALSE)</f>
        <v>#N/A</v>
      </c>
      <c r="K11855" t="b">
        <f t="shared" si="185"/>
        <v>1</v>
      </c>
    </row>
    <row r="11856" spans="9:11">
      <c r="I11856" t="e">
        <f>IF(J11856="natural gas",VLOOKUP(D11856,'Cross-Page Data'!$I$4:$J$13,2,FALSE),IF(J11856="solar",VLOOKUP('Form 923'!D11856,'Cross-Page Data'!$I$14:$J$117,2,FALSE),J11856))</f>
        <v>#N/A</v>
      </c>
      <c r="J11856" t="e">
        <f>VLOOKUP(E11856,'Cross-Page Data'!$D$4:$F$48,3,FALSE)</f>
        <v>#N/A</v>
      </c>
      <c r="K11856" t="b">
        <f t="shared" si="185"/>
        <v>1</v>
      </c>
    </row>
    <row r="11857" spans="9:11">
      <c r="I11857" t="e">
        <f>IF(J11857="natural gas",VLOOKUP(D11857,'Cross-Page Data'!$I$4:$J$13,2,FALSE),IF(J11857="solar",VLOOKUP('Form 923'!D11857,'Cross-Page Data'!$I$14:$J$117,2,FALSE),J11857))</f>
        <v>#N/A</v>
      </c>
      <c r="J11857" t="e">
        <f>VLOOKUP(E11857,'Cross-Page Data'!$D$4:$F$48,3,FALSE)</f>
        <v>#N/A</v>
      </c>
      <c r="K11857" t="b">
        <f t="shared" si="185"/>
        <v>1</v>
      </c>
    </row>
    <row r="11858" spans="9:11">
      <c r="I11858" t="e">
        <f>IF(J11858="natural gas",VLOOKUP(D11858,'Cross-Page Data'!$I$4:$J$13,2,FALSE),IF(J11858="solar",VLOOKUP('Form 923'!D11858,'Cross-Page Data'!$I$14:$J$117,2,FALSE),J11858))</f>
        <v>#N/A</v>
      </c>
      <c r="J11858" t="e">
        <f>VLOOKUP(E11858,'Cross-Page Data'!$D$4:$F$48,3,FALSE)</f>
        <v>#N/A</v>
      </c>
      <c r="K11858" t="b">
        <f t="shared" si="185"/>
        <v>1</v>
      </c>
    </row>
    <row r="11859" spans="9:11">
      <c r="I11859" t="e">
        <f>IF(J11859="natural gas",VLOOKUP(D11859,'Cross-Page Data'!$I$4:$J$13,2,FALSE),IF(J11859="solar",VLOOKUP('Form 923'!D11859,'Cross-Page Data'!$I$14:$J$117,2,FALSE),J11859))</f>
        <v>#N/A</v>
      </c>
      <c r="J11859" t="e">
        <f>VLOOKUP(E11859,'Cross-Page Data'!$D$4:$F$48,3,FALSE)</f>
        <v>#N/A</v>
      </c>
      <c r="K11859" t="b">
        <f t="shared" si="185"/>
        <v>1</v>
      </c>
    </row>
    <row r="11860" spans="9:11">
      <c r="I11860" t="e">
        <f>IF(J11860="natural gas",VLOOKUP(D11860,'Cross-Page Data'!$I$4:$J$13,2,FALSE),IF(J11860="solar",VLOOKUP('Form 923'!D11860,'Cross-Page Data'!$I$14:$J$117,2,FALSE),J11860))</f>
        <v>#N/A</v>
      </c>
      <c r="J11860" t="e">
        <f>VLOOKUP(E11860,'Cross-Page Data'!$D$4:$F$48,3,FALSE)</f>
        <v>#N/A</v>
      </c>
      <c r="K11860" t="b">
        <f t="shared" si="185"/>
        <v>1</v>
      </c>
    </row>
    <row r="11861" spans="9:11">
      <c r="I11861" t="e">
        <f>IF(J11861="natural gas",VLOOKUP(D11861,'Cross-Page Data'!$I$4:$J$13,2,FALSE),IF(J11861="solar",VLOOKUP('Form 923'!D11861,'Cross-Page Data'!$I$14:$J$117,2,FALSE),J11861))</f>
        <v>#N/A</v>
      </c>
      <c r="J11861" t="e">
        <f>VLOOKUP(E11861,'Cross-Page Data'!$D$4:$F$48,3,FALSE)</f>
        <v>#N/A</v>
      </c>
      <c r="K11861" t="b">
        <f t="shared" si="185"/>
        <v>1</v>
      </c>
    </row>
    <row r="11862" spans="9:11">
      <c r="I11862" t="e">
        <f>IF(J11862="natural gas",VLOOKUP(D11862,'Cross-Page Data'!$I$4:$J$13,2,FALSE),IF(J11862="solar",VLOOKUP('Form 923'!D11862,'Cross-Page Data'!$I$14:$J$117,2,FALSE),J11862))</f>
        <v>#N/A</v>
      </c>
      <c r="J11862" t="e">
        <f>VLOOKUP(E11862,'Cross-Page Data'!$D$4:$F$48,3,FALSE)</f>
        <v>#N/A</v>
      </c>
      <c r="K11862" t="b">
        <f t="shared" si="185"/>
        <v>1</v>
      </c>
    </row>
    <row r="11863" spans="9:11">
      <c r="I11863" t="e">
        <f>IF(J11863="natural gas",VLOOKUP(D11863,'Cross-Page Data'!$I$4:$J$13,2,FALSE),IF(J11863="solar",VLOOKUP('Form 923'!D11863,'Cross-Page Data'!$I$14:$J$117,2,FALSE),J11863))</f>
        <v>#N/A</v>
      </c>
      <c r="J11863" t="e">
        <f>VLOOKUP(E11863,'Cross-Page Data'!$D$4:$F$48,3,FALSE)</f>
        <v>#N/A</v>
      </c>
      <c r="K11863" t="b">
        <f t="shared" si="185"/>
        <v>1</v>
      </c>
    </row>
    <row r="11864" spans="9:11">
      <c r="I11864" t="e">
        <f>IF(J11864="natural gas",VLOOKUP(D11864,'Cross-Page Data'!$I$4:$J$13,2,FALSE),IF(J11864="solar",VLOOKUP('Form 923'!D11864,'Cross-Page Data'!$I$14:$J$117,2,FALSE),J11864))</f>
        <v>#N/A</v>
      </c>
      <c r="J11864" t="e">
        <f>VLOOKUP(E11864,'Cross-Page Data'!$D$4:$F$48,3,FALSE)</f>
        <v>#N/A</v>
      </c>
      <c r="K11864" t="b">
        <f t="shared" si="185"/>
        <v>1</v>
      </c>
    </row>
    <row r="11865" spans="9:11">
      <c r="I11865" t="e">
        <f>IF(J11865="natural gas",VLOOKUP(D11865,'Cross-Page Data'!$I$4:$J$13,2,FALSE),IF(J11865="solar",VLOOKUP('Form 923'!D11865,'Cross-Page Data'!$I$14:$J$117,2,FALSE),J11865))</f>
        <v>#N/A</v>
      </c>
      <c r="J11865" t="e">
        <f>VLOOKUP(E11865,'Cross-Page Data'!$D$4:$F$48,3,FALSE)</f>
        <v>#N/A</v>
      </c>
      <c r="K11865" t="b">
        <f t="shared" si="185"/>
        <v>1</v>
      </c>
    </row>
    <row r="11866" spans="9:11">
      <c r="I11866" t="e">
        <f>IF(J11866="natural gas",VLOOKUP(D11866,'Cross-Page Data'!$I$4:$J$13,2,FALSE),IF(J11866="solar",VLOOKUP('Form 923'!D11866,'Cross-Page Data'!$I$14:$J$117,2,FALSE),J11866))</f>
        <v>#N/A</v>
      </c>
      <c r="J11866" t="e">
        <f>VLOOKUP(E11866,'Cross-Page Data'!$D$4:$F$48,3,FALSE)</f>
        <v>#N/A</v>
      </c>
      <c r="K11866" t="b">
        <f t="shared" si="185"/>
        <v>1</v>
      </c>
    </row>
    <row r="11867" spans="9:11">
      <c r="I11867" t="e">
        <f>IF(J11867="natural gas",VLOOKUP(D11867,'Cross-Page Data'!$I$4:$J$13,2,FALSE),IF(J11867="solar",VLOOKUP('Form 923'!D11867,'Cross-Page Data'!$I$14:$J$117,2,FALSE),J11867))</f>
        <v>#N/A</v>
      </c>
      <c r="J11867" t="e">
        <f>VLOOKUP(E11867,'Cross-Page Data'!$D$4:$F$48,3,FALSE)</f>
        <v>#N/A</v>
      </c>
      <c r="K11867" t="b">
        <f t="shared" si="185"/>
        <v>1</v>
      </c>
    </row>
    <row r="11868" spans="9:11">
      <c r="I11868" t="e">
        <f>IF(J11868="natural gas",VLOOKUP(D11868,'Cross-Page Data'!$I$4:$J$13,2,FALSE),IF(J11868="solar",VLOOKUP('Form 923'!D11868,'Cross-Page Data'!$I$14:$J$117,2,FALSE),J11868))</f>
        <v>#N/A</v>
      </c>
      <c r="J11868" t="e">
        <f>VLOOKUP(E11868,'Cross-Page Data'!$D$4:$F$48,3,FALSE)</f>
        <v>#N/A</v>
      </c>
      <c r="K11868" t="b">
        <f t="shared" si="185"/>
        <v>1</v>
      </c>
    </row>
    <row r="11869" spans="9:11">
      <c r="I11869" t="e">
        <f>IF(J11869="natural gas",VLOOKUP(D11869,'Cross-Page Data'!$I$4:$J$13,2,FALSE),IF(J11869="solar",VLOOKUP('Form 923'!D11869,'Cross-Page Data'!$I$14:$J$117,2,FALSE),J11869))</f>
        <v>#N/A</v>
      </c>
      <c r="J11869" t="e">
        <f>VLOOKUP(E11869,'Cross-Page Data'!$D$4:$F$48,3,FALSE)</f>
        <v>#N/A</v>
      </c>
      <c r="K11869" t="b">
        <f t="shared" si="185"/>
        <v>1</v>
      </c>
    </row>
    <row r="11870" spans="9:11">
      <c r="I11870" t="e">
        <f>IF(J11870="natural gas",VLOOKUP(D11870,'Cross-Page Data'!$I$4:$J$13,2,FALSE),IF(J11870="solar",VLOOKUP('Form 923'!D11870,'Cross-Page Data'!$I$14:$J$117,2,FALSE),J11870))</f>
        <v>#N/A</v>
      </c>
      <c r="J11870" t="e">
        <f>VLOOKUP(E11870,'Cross-Page Data'!$D$4:$F$48,3,FALSE)</f>
        <v>#N/A</v>
      </c>
      <c r="K11870" t="b">
        <f t="shared" si="185"/>
        <v>1</v>
      </c>
    </row>
    <row r="11871" spans="9:11">
      <c r="I11871" t="e">
        <f>IF(J11871="natural gas",VLOOKUP(D11871,'Cross-Page Data'!$I$4:$J$13,2,FALSE),IF(J11871="solar",VLOOKUP('Form 923'!D11871,'Cross-Page Data'!$I$14:$J$117,2,FALSE),J11871))</f>
        <v>#N/A</v>
      </c>
      <c r="J11871" t="e">
        <f>VLOOKUP(E11871,'Cross-Page Data'!$D$4:$F$48,3,FALSE)</f>
        <v>#N/A</v>
      </c>
      <c r="K11871" t="b">
        <f t="shared" si="185"/>
        <v>1</v>
      </c>
    </row>
    <row r="11872" spans="9:11">
      <c r="I11872" t="e">
        <f>IF(J11872="natural gas",VLOOKUP(D11872,'Cross-Page Data'!$I$4:$J$13,2,FALSE),IF(J11872="solar",VLOOKUP('Form 923'!D11872,'Cross-Page Data'!$I$14:$J$117,2,FALSE),J11872))</f>
        <v>#N/A</v>
      </c>
      <c r="J11872" t="e">
        <f>VLOOKUP(E11872,'Cross-Page Data'!$D$4:$F$48,3,FALSE)</f>
        <v>#N/A</v>
      </c>
      <c r="K11872" t="b">
        <f t="shared" si="185"/>
        <v>1</v>
      </c>
    </row>
    <row r="11873" spans="9:11">
      <c r="I11873" t="e">
        <f>IF(J11873="natural gas",VLOOKUP(D11873,'Cross-Page Data'!$I$4:$J$13,2,FALSE),IF(J11873="solar",VLOOKUP('Form 923'!D11873,'Cross-Page Data'!$I$14:$J$117,2,FALSE),J11873))</f>
        <v>#N/A</v>
      </c>
      <c r="J11873" t="e">
        <f>VLOOKUP(E11873,'Cross-Page Data'!$D$4:$F$48,3,FALSE)</f>
        <v>#N/A</v>
      </c>
      <c r="K11873" t="b">
        <f t="shared" si="185"/>
        <v>1</v>
      </c>
    </row>
    <row r="11874" spans="9:11">
      <c r="I11874" t="e">
        <f>IF(J11874="natural gas",VLOOKUP(D11874,'Cross-Page Data'!$I$4:$J$13,2,FALSE),IF(J11874="solar",VLOOKUP('Form 923'!D11874,'Cross-Page Data'!$I$14:$J$117,2,FALSE),J11874))</f>
        <v>#N/A</v>
      </c>
      <c r="J11874" t="e">
        <f>VLOOKUP(E11874,'Cross-Page Data'!$D$4:$F$48,3,FALSE)</f>
        <v>#N/A</v>
      </c>
      <c r="K11874" t="b">
        <f t="shared" si="185"/>
        <v>1</v>
      </c>
    </row>
    <row r="11875" spans="9:11">
      <c r="I11875" t="e">
        <f>IF(J11875="natural gas",VLOOKUP(D11875,'Cross-Page Data'!$I$4:$J$13,2,FALSE),IF(J11875="solar",VLOOKUP('Form 923'!D11875,'Cross-Page Data'!$I$14:$J$117,2,FALSE),J11875))</f>
        <v>#N/A</v>
      </c>
      <c r="J11875" t="e">
        <f>VLOOKUP(E11875,'Cross-Page Data'!$D$4:$F$48,3,FALSE)</f>
        <v>#N/A</v>
      </c>
      <c r="K11875" t="b">
        <f t="shared" si="185"/>
        <v>1</v>
      </c>
    </row>
    <row r="11876" spans="9:11">
      <c r="I11876" t="e">
        <f>IF(J11876="natural gas",VLOOKUP(D11876,'Cross-Page Data'!$I$4:$J$13,2,FALSE),IF(J11876="solar",VLOOKUP('Form 923'!D11876,'Cross-Page Data'!$I$14:$J$117,2,FALSE),J11876))</f>
        <v>#N/A</v>
      </c>
      <c r="J11876" t="e">
        <f>VLOOKUP(E11876,'Cross-Page Data'!$D$4:$F$48,3,FALSE)</f>
        <v>#N/A</v>
      </c>
      <c r="K11876" t="b">
        <f t="shared" si="185"/>
        <v>1</v>
      </c>
    </row>
    <row r="11877" spans="9:11">
      <c r="I11877" t="e">
        <f>IF(J11877="natural gas",VLOOKUP(D11877,'Cross-Page Data'!$I$4:$J$13,2,FALSE),IF(J11877="solar",VLOOKUP('Form 923'!D11877,'Cross-Page Data'!$I$14:$J$117,2,FALSE),J11877))</f>
        <v>#N/A</v>
      </c>
      <c r="J11877" t="e">
        <f>VLOOKUP(E11877,'Cross-Page Data'!$D$4:$F$48,3,FALSE)</f>
        <v>#N/A</v>
      </c>
      <c r="K11877" t="b">
        <f t="shared" si="185"/>
        <v>1</v>
      </c>
    </row>
    <row r="11878" spans="9:11">
      <c r="I11878" t="e">
        <f>IF(J11878="natural gas",VLOOKUP(D11878,'Cross-Page Data'!$I$4:$J$13,2,FALSE),IF(J11878="solar",VLOOKUP('Form 923'!D11878,'Cross-Page Data'!$I$14:$J$117,2,FALSE),J11878))</f>
        <v>#N/A</v>
      </c>
      <c r="J11878" t="e">
        <f>VLOOKUP(E11878,'Cross-Page Data'!$D$4:$F$48,3,FALSE)</f>
        <v>#N/A</v>
      </c>
      <c r="K11878" t="b">
        <f t="shared" si="185"/>
        <v>1</v>
      </c>
    </row>
    <row r="11879" spans="9:11">
      <c r="I11879" t="e">
        <f>IF(J11879="natural gas",VLOOKUP(D11879,'Cross-Page Data'!$I$4:$J$13,2,FALSE),IF(J11879="solar",VLOOKUP('Form 923'!D11879,'Cross-Page Data'!$I$14:$J$117,2,FALSE),J11879))</f>
        <v>#N/A</v>
      </c>
      <c r="J11879" t="e">
        <f>VLOOKUP(E11879,'Cross-Page Data'!$D$4:$F$48,3,FALSE)</f>
        <v>#N/A</v>
      </c>
      <c r="K11879" t="b">
        <f t="shared" si="185"/>
        <v>1</v>
      </c>
    </row>
    <row r="11880" spans="9:11">
      <c r="I11880" t="e">
        <f>IF(J11880="natural gas",VLOOKUP(D11880,'Cross-Page Data'!$I$4:$J$13,2,FALSE),IF(J11880="solar",VLOOKUP('Form 923'!D11880,'Cross-Page Data'!$I$14:$J$117,2,FALSE),J11880))</f>
        <v>#N/A</v>
      </c>
      <c r="J11880" t="e">
        <f>VLOOKUP(E11880,'Cross-Page Data'!$D$4:$F$48,3,FALSE)</f>
        <v>#N/A</v>
      </c>
      <c r="K11880" t="b">
        <f t="shared" si="185"/>
        <v>1</v>
      </c>
    </row>
    <row r="11881" spans="9:11">
      <c r="I11881" t="e">
        <f>IF(J11881="natural gas",VLOOKUP(D11881,'Cross-Page Data'!$I$4:$J$13,2,FALSE),IF(J11881="solar",VLOOKUP('Form 923'!D11881,'Cross-Page Data'!$I$14:$J$117,2,FALSE),J11881))</f>
        <v>#N/A</v>
      </c>
      <c r="J11881" t="e">
        <f>VLOOKUP(E11881,'Cross-Page Data'!$D$4:$F$48,3,FALSE)</f>
        <v>#N/A</v>
      </c>
      <c r="K11881" t="b">
        <f t="shared" si="185"/>
        <v>1</v>
      </c>
    </row>
    <row r="11882" spans="9:11">
      <c r="I11882" t="e">
        <f>IF(J11882="natural gas",VLOOKUP(D11882,'Cross-Page Data'!$I$4:$J$13,2,FALSE),IF(J11882="solar",VLOOKUP('Form 923'!D11882,'Cross-Page Data'!$I$14:$J$117,2,FALSE),J11882))</f>
        <v>#N/A</v>
      </c>
      <c r="J11882" t="e">
        <f>VLOOKUP(E11882,'Cross-Page Data'!$D$4:$F$48,3,FALSE)</f>
        <v>#N/A</v>
      </c>
      <c r="K11882" t="b">
        <f t="shared" si="185"/>
        <v>1</v>
      </c>
    </row>
    <row r="11883" spans="9:11">
      <c r="I11883" t="e">
        <f>IF(J11883="natural gas",VLOOKUP(D11883,'Cross-Page Data'!$I$4:$J$13,2,FALSE),IF(J11883="solar",VLOOKUP('Form 923'!D11883,'Cross-Page Data'!$I$14:$J$117,2,FALSE),J11883))</f>
        <v>#N/A</v>
      </c>
      <c r="J11883" t="e">
        <f>VLOOKUP(E11883,'Cross-Page Data'!$D$4:$F$48,3,FALSE)</f>
        <v>#N/A</v>
      </c>
      <c r="K11883" t="b">
        <f t="shared" si="185"/>
        <v>1</v>
      </c>
    </row>
    <row r="11884" spans="9:11">
      <c r="I11884" t="e">
        <f>IF(J11884="natural gas",VLOOKUP(D11884,'Cross-Page Data'!$I$4:$J$13,2,FALSE),IF(J11884="solar",VLOOKUP('Form 923'!D11884,'Cross-Page Data'!$I$14:$J$117,2,FALSE),J11884))</f>
        <v>#N/A</v>
      </c>
      <c r="J11884" t="e">
        <f>VLOOKUP(E11884,'Cross-Page Data'!$D$4:$F$48,3,FALSE)</f>
        <v>#N/A</v>
      </c>
      <c r="K11884" t="b">
        <f t="shared" si="185"/>
        <v>1</v>
      </c>
    </row>
    <row r="11885" spans="9:11">
      <c r="I11885" t="e">
        <f>IF(J11885="natural gas",VLOOKUP(D11885,'Cross-Page Data'!$I$4:$J$13,2,FALSE),IF(J11885="solar",VLOOKUP('Form 923'!D11885,'Cross-Page Data'!$I$14:$J$117,2,FALSE),J11885))</f>
        <v>#N/A</v>
      </c>
      <c r="J11885" t="e">
        <f>VLOOKUP(E11885,'Cross-Page Data'!$D$4:$F$48,3,FALSE)</f>
        <v>#N/A</v>
      </c>
      <c r="K11885" t="b">
        <f t="shared" si="185"/>
        <v>1</v>
      </c>
    </row>
    <row r="11886" spans="9:11">
      <c r="I11886" t="e">
        <f>IF(J11886="natural gas",VLOOKUP(D11886,'Cross-Page Data'!$I$4:$J$13,2,FALSE),IF(J11886="solar",VLOOKUP('Form 923'!D11886,'Cross-Page Data'!$I$14:$J$117,2,FALSE),J11886))</f>
        <v>#N/A</v>
      </c>
      <c r="J11886" t="e">
        <f>VLOOKUP(E11886,'Cross-Page Data'!$D$4:$F$48,3,FALSE)</f>
        <v>#N/A</v>
      </c>
      <c r="K11886" t="b">
        <f t="shared" si="185"/>
        <v>1</v>
      </c>
    </row>
    <row r="11887" spans="9:11">
      <c r="I11887" t="e">
        <f>IF(J11887="natural gas",VLOOKUP(D11887,'Cross-Page Data'!$I$4:$J$13,2,FALSE),IF(J11887="solar",VLOOKUP('Form 923'!D11887,'Cross-Page Data'!$I$14:$J$117,2,FALSE),J11887))</f>
        <v>#N/A</v>
      </c>
      <c r="J11887" t="e">
        <f>VLOOKUP(E11887,'Cross-Page Data'!$D$4:$F$48,3,FALSE)</f>
        <v>#N/A</v>
      </c>
      <c r="K11887" t="b">
        <f t="shared" si="185"/>
        <v>1</v>
      </c>
    </row>
    <row r="11888" spans="9:11">
      <c r="I11888" t="e">
        <f>IF(J11888="natural gas",VLOOKUP(D11888,'Cross-Page Data'!$I$4:$J$13,2,FALSE),IF(J11888="solar",VLOOKUP('Form 923'!D11888,'Cross-Page Data'!$I$14:$J$117,2,FALSE),J11888))</f>
        <v>#N/A</v>
      </c>
      <c r="J11888" t="e">
        <f>VLOOKUP(E11888,'Cross-Page Data'!$D$4:$F$48,3,FALSE)</f>
        <v>#N/A</v>
      </c>
      <c r="K11888" t="b">
        <f t="shared" si="185"/>
        <v>1</v>
      </c>
    </row>
    <row r="11889" spans="9:11">
      <c r="I11889" t="e">
        <f>IF(J11889="natural gas",VLOOKUP(D11889,'Cross-Page Data'!$I$4:$J$13,2,FALSE),IF(J11889="solar",VLOOKUP('Form 923'!D11889,'Cross-Page Data'!$I$14:$J$117,2,FALSE),J11889))</f>
        <v>#N/A</v>
      </c>
      <c r="J11889" t="e">
        <f>VLOOKUP(E11889,'Cross-Page Data'!$D$4:$F$48,3,FALSE)</f>
        <v>#N/A</v>
      </c>
      <c r="K11889" t="b">
        <f t="shared" si="185"/>
        <v>1</v>
      </c>
    </row>
    <row r="11890" spans="9:11">
      <c r="I11890" t="e">
        <f>IF(J11890="natural gas",VLOOKUP(D11890,'Cross-Page Data'!$I$4:$J$13,2,FALSE),IF(J11890="solar",VLOOKUP('Form 923'!D11890,'Cross-Page Data'!$I$14:$J$117,2,FALSE),J11890))</f>
        <v>#N/A</v>
      </c>
      <c r="J11890" t="e">
        <f>VLOOKUP(E11890,'Cross-Page Data'!$D$4:$F$48,3,FALSE)</f>
        <v>#N/A</v>
      </c>
      <c r="K11890" t="b">
        <f t="shared" si="185"/>
        <v>1</v>
      </c>
    </row>
    <row r="11891" spans="9:11">
      <c r="I11891" t="e">
        <f>IF(J11891="natural gas",VLOOKUP(D11891,'Cross-Page Data'!$I$4:$J$13,2,FALSE),IF(J11891="solar",VLOOKUP('Form 923'!D11891,'Cross-Page Data'!$I$14:$J$117,2,FALSE),J11891))</f>
        <v>#N/A</v>
      </c>
      <c r="J11891" t="e">
        <f>VLOOKUP(E11891,'Cross-Page Data'!$D$4:$F$48,3,FALSE)</f>
        <v>#N/A</v>
      </c>
      <c r="K11891" t="b">
        <f t="shared" si="185"/>
        <v>1</v>
      </c>
    </row>
    <row r="11892" spans="9:11">
      <c r="I11892" t="e">
        <f>IF(J11892="natural gas",VLOOKUP(D11892,'Cross-Page Data'!$I$4:$J$13,2,FALSE),IF(J11892="solar",VLOOKUP('Form 923'!D11892,'Cross-Page Data'!$I$14:$J$117,2,FALSE),J11892))</f>
        <v>#N/A</v>
      </c>
      <c r="J11892" t="e">
        <f>VLOOKUP(E11892,'Cross-Page Data'!$D$4:$F$48,3,FALSE)</f>
        <v>#N/A</v>
      </c>
      <c r="K11892" t="b">
        <f t="shared" si="185"/>
        <v>1</v>
      </c>
    </row>
    <row r="11893" spans="9:11">
      <c r="I11893" t="e">
        <f>IF(J11893="natural gas",VLOOKUP(D11893,'Cross-Page Data'!$I$4:$J$13,2,FALSE),IF(J11893="solar",VLOOKUP('Form 923'!D11893,'Cross-Page Data'!$I$14:$J$117,2,FALSE),J11893))</f>
        <v>#N/A</v>
      </c>
      <c r="J11893" t="e">
        <f>VLOOKUP(E11893,'Cross-Page Data'!$D$4:$F$48,3,FALSE)</f>
        <v>#N/A</v>
      </c>
      <c r="K11893" t="b">
        <f t="shared" si="185"/>
        <v>1</v>
      </c>
    </row>
    <row r="11894" spans="9:11">
      <c r="I11894" t="e">
        <f>IF(J11894="natural gas",VLOOKUP(D11894,'Cross-Page Data'!$I$4:$J$13,2,FALSE),IF(J11894="solar",VLOOKUP('Form 923'!D11894,'Cross-Page Data'!$I$14:$J$117,2,FALSE),J11894))</f>
        <v>#N/A</v>
      </c>
      <c r="J11894" t="e">
        <f>VLOOKUP(E11894,'Cross-Page Data'!$D$4:$F$48,3,FALSE)</f>
        <v>#N/A</v>
      </c>
      <c r="K11894" t="b">
        <f t="shared" si="185"/>
        <v>1</v>
      </c>
    </row>
    <row r="11895" spans="9:11">
      <c r="I11895" t="e">
        <f>IF(J11895="natural gas",VLOOKUP(D11895,'Cross-Page Data'!$I$4:$J$13,2,FALSE),IF(J11895="solar",VLOOKUP('Form 923'!D11895,'Cross-Page Data'!$I$14:$J$117,2,FALSE),J11895))</f>
        <v>#N/A</v>
      </c>
      <c r="J11895" t="e">
        <f>VLOOKUP(E11895,'Cross-Page Data'!$D$4:$F$48,3,FALSE)</f>
        <v>#N/A</v>
      </c>
      <c r="K11895" t="b">
        <f t="shared" si="185"/>
        <v>1</v>
      </c>
    </row>
    <row r="11896" spans="9:11">
      <c r="I11896" t="e">
        <f>IF(J11896="natural gas",VLOOKUP(D11896,'Cross-Page Data'!$I$4:$J$13,2,FALSE),IF(J11896="solar",VLOOKUP('Form 923'!D11896,'Cross-Page Data'!$I$14:$J$117,2,FALSE),J11896))</f>
        <v>#N/A</v>
      </c>
      <c r="J11896" t="e">
        <f>VLOOKUP(E11896,'Cross-Page Data'!$D$4:$F$48,3,FALSE)</f>
        <v>#N/A</v>
      </c>
      <c r="K11896" t="b">
        <f t="shared" si="185"/>
        <v>1</v>
      </c>
    </row>
    <row r="11897" spans="9:11">
      <c r="I11897" t="e">
        <f>IF(J11897="natural gas",VLOOKUP(D11897,'Cross-Page Data'!$I$4:$J$13,2,FALSE),IF(J11897="solar",VLOOKUP('Form 923'!D11897,'Cross-Page Data'!$I$14:$J$117,2,FALSE),J11897))</f>
        <v>#N/A</v>
      </c>
      <c r="J11897" t="e">
        <f>VLOOKUP(E11897,'Cross-Page Data'!$D$4:$F$48,3,FALSE)</f>
        <v>#N/A</v>
      </c>
      <c r="K11897" t="b">
        <f t="shared" si="185"/>
        <v>1</v>
      </c>
    </row>
    <row r="11898" spans="9:11">
      <c r="I11898" t="e">
        <f>IF(J11898="natural gas",VLOOKUP(D11898,'Cross-Page Data'!$I$4:$J$13,2,FALSE),IF(J11898="solar",VLOOKUP('Form 923'!D11898,'Cross-Page Data'!$I$14:$J$117,2,FALSE),J11898))</f>
        <v>#N/A</v>
      </c>
      <c r="J11898" t="e">
        <f>VLOOKUP(E11898,'Cross-Page Data'!$D$4:$F$48,3,FALSE)</f>
        <v>#N/A</v>
      </c>
      <c r="K11898" t="b">
        <f t="shared" si="185"/>
        <v>1</v>
      </c>
    </row>
    <row r="11899" spans="9:11">
      <c r="I11899" t="e">
        <f>IF(J11899="natural gas",VLOOKUP(D11899,'Cross-Page Data'!$I$4:$J$13,2,FALSE),IF(J11899="solar",VLOOKUP('Form 923'!D11899,'Cross-Page Data'!$I$14:$J$117,2,FALSE),J11899))</f>
        <v>#N/A</v>
      </c>
      <c r="J11899" t="e">
        <f>VLOOKUP(E11899,'Cross-Page Data'!$D$4:$F$48,3,FALSE)</f>
        <v>#N/A</v>
      </c>
      <c r="K11899" t="b">
        <f t="shared" si="185"/>
        <v>1</v>
      </c>
    </row>
    <row r="11900" spans="9:11">
      <c r="I11900" t="e">
        <f>IF(J11900="natural gas",VLOOKUP(D11900,'Cross-Page Data'!$I$4:$J$13,2,FALSE),IF(J11900="solar",VLOOKUP('Form 923'!D11900,'Cross-Page Data'!$I$14:$J$117,2,FALSE),J11900))</f>
        <v>#N/A</v>
      </c>
      <c r="J11900" t="e">
        <f>VLOOKUP(E11900,'Cross-Page Data'!$D$4:$F$48,3,FALSE)</f>
        <v>#N/A</v>
      </c>
      <c r="K11900" t="b">
        <f t="shared" si="185"/>
        <v>1</v>
      </c>
    </row>
    <row r="11901" spans="9:11">
      <c r="I11901" t="e">
        <f>IF(J11901="natural gas",VLOOKUP(D11901,'Cross-Page Data'!$I$4:$J$13,2,FALSE),IF(J11901="solar",VLOOKUP('Form 923'!D11901,'Cross-Page Data'!$I$14:$J$117,2,FALSE),J11901))</f>
        <v>#N/A</v>
      </c>
      <c r="J11901" t="e">
        <f>VLOOKUP(E11901,'Cross-Page Data'!$D$4:$F$48,3,FALSE)</f>
        <v>#N/A</v>
      </c>
      <c r="K11901" t="b">
        <f t="shared" si="185"/>
        <v>1</v>
      </c>
    </row>
    <row r="11902" spans="9:11">
      <c r="I11902" t="e">
        <f>IF(J11902="natural gas",VLOOKUP(D11902,'Cross-Page Data'!$I$4:$J$13,2,FALSE),IF(J11902="solar",VLOOKUP('Form 923'!D11902,'Cross-Page Data'!$I$14:$J$117,2,FALSE),J11902))</f>
        <v>#N/A</v>
      </c>
      <c r="J11902" t="e">
        <f>VLOOKUP(E11902,'Cross-Page Data'!$D$4:$F$48,3,FALSE)</f>
        <v>#N/A</v>
      </c>
      <c r="K11902" t="b">
        <f t="shared" si="185"/>
        <v>1</v>
      </c>
    </row>
    <row r="11903" spans="9:11">
      <c r="I11903" t="e">
        <f>IF(J11903="natural gas",VLOOKUP(D11903,'Cross-Page Data'!$I$4:$J$13,2,FALSE),IF(J11903="solar",VLOOKUP('Form 923'!D11903,'Cross-Page Data'!$I$14:$J$117,2,FALSE),J11903))</f>
        <v>#N/A</v>
      </c>
      <c r="J11903" t="e">
        <f>VLOOKUP(E11903,'Cross-Page Data'!$D$4:$F$48,3,FALSE)</f>
        <v>#N/A</v>
      </c>
      <c r="K11903" t="b">
        <f t="shared" si="185"/>
        <v>1</v>
      </c>
    </row>
    <row r="11904" spans="9:11">
      <c r="I11904" t="e">
        <f>IF(J11904="natural gas",VLOOKUP(D11904,'Cross-Page Data'!$I$4:$J$13,2,FALSE),IF(J11904="solar",VLOOKUP('Form 923'!D11904,'Cross-Page Data'!$I$14:$J$117,2,FALSE),J11904))</f>
        <v>#N/A</v>
      </c>
      <c r="J11904" t="e">
        <f>VLOOKUP(E11904,'Cross-Page Data'!$D$4:$F$48,3,FALSE)</f>
        <v>#N/A</v>
      </c>
      <c r="K11904" t="b">
        <f t="shared" si="185"/>
        <v>1</v>
      </c>
    </row>
    <row r="11905" spans="9:11">
      <c r="I11905" t="e">
        <f>IF(J11905="natural gas",VLOOKUP(D11905,'Cross-Page Data'!$I$4:$J$13,2,FALSE),IF(J11905="solar",VLOOKUP('Form 923'!D11905,'Cross-Page Data'!$I$14:$J$117,2,FALSE),J11905))</f>
        <v>#N/A</v>
      </c>
      <c r="J11905" t="e">
        <f>VLOOKUP(E11905,'Cross-Page Data'!$D$4:$F$48,3,FALSE)</f>
        <v>#N/A</v>
      </c>
      <c r="K11905" t="b">
        <f t="shared" si="185"/>
        <v>1</v>
      </c>
    </row>
    <row r="11906" spans="9:11">
      <c r="I11906" t="e">
        <f>IF(J11906="natural gas",VLOOKUP(D11906,'Cross-Page Data'!$I$4:$J$13,2,FALSE),IF(J11906="solar",VLOOKUP('Form 923'!D11906,'Cross-Page Data'!$I$14:$J$117,2,FALSE),J11906))</f>
        <v>#N/A</v>
      </c>
      <c r="J11906" t="e">
        <f>VLOOKUP(E11906,'Cross-Page Data'!$D$4:$F$48,3,FALSE)</f>
        <v>#N/A</v>
      </c>
      <c r="K11906" t="b">
        <f t="shared" si="185"/>
        <v>1</v>
      </c>
    </row>
    <row r="11907" spans="9:11">
      <c r="I11907" t="e">
        <f>IF(J11907="natural gas",VLOOKUP(D11907,'Cross-Page Data'!$I$4:$J$13,2,FALSE),IF(J11907="solar",VLOOKUP('Form 923'!D11907,'Cross-Page Data'!$I$14:$J$117,2,FALSE),J11907))</f>
        <v>#N/A</v>
      </c>
      <c r="J11907" t="e">
        <f>VLOOKUP(E11907,'Cross-Page Data'!$D$4:$F$48,3,FALSE)</f>
        <v>#N/A</v>
      </c>
      <c r="K11907" t="b">
        <f t="shared" si="185"/>
        <v>1</v>
      </c>
    </row>
    <row r="11908" spans="9:11">
      <c r="I11908" t="e">
        <f>IF(J11908="natural gas",VLOOKUP(D11908,'Cross-Page Data'!$I$4:$J$13,2,FALSE),IF(J11908="solar",VLOOKUP('Form 923'!D11908,'Cross-Page Data'!$I$14:$J$117,2,FALSE),J11908))</f>
        <v>#N/A</v>
      </c>
      <c r="J11908" t="e">
        <f>VLOOKUP(E11908,'Cross-Page Data'!$D$4:$F$48,3,FALSE)</f>
        <v>#N/A</v>
      </c>
      <c r="K11908" t="b">
        <f t="shared" si="185"/>
        <v>1</v>
      </c>
    </row>
    <row r="11909" spans="9:11">
      <c r="I11909" t="e">
        <f>IF(J11909="natural gas",VLOOKUP(D11909,'Cross-Page Data'!$I$4:$J$13,2,FALSE),IF(J11909="solar",VLOOKUP('Form 923'!D11909,'Cross-Page Data'!$I$14:$J$117,2,FALSE),J11909))</f>
        <v>#N/A</v>
      </c>
      <c r="J11909" t="e">
        <f>VLOOKUP(E11909,'Cross-Page Data'!$D$4:$F$48,3,FALSE)</f>
        <v>#N/A</v>
      </c>
      <c r="K11909" t="b">
        <f t="shared" si="185"/>
        <v>1</v>
      </c>
    </row>
    <row r="11910" spans="9:11">
      <c r="I11910" t="e">
        <f>IF(J11910="natural gas",VLOOKUP(D11910,'Cross-Page Data'!$I$4:$J$13,2,FALSE),IF(J11910="solar",VLOOKUP('Form 923'!D11910,'Cross-Page Data'!$I$14:$J$117,2,FALSE),J11910))</f>
        <v>#N/A</v>
      </c>
      <c r="J11910" t="e">
        <f>VLOOKUP(E11910,'Cross-Page Data'!$D$4:$F$48,3,FALSE)</f>
        <v>#N/A</v>
      </c>
      <c r="K11910" t="b">
        <f t="shared" si="185"/>
        <v>1</v>
      </c>
    </row>
    <row r="11911" spans="9:11">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c r="I11912" t="e">
        <f>IF(J11912="natural gas",VLOOKUP(D11912,'Cross-Page Data'!$I$4:$J$13,2,FALSE),IF(J11912="solar",VLOOKUP('Form 923'!D11912,'Cross-Page Data'!$I$14:$J$117,2,FALSE),J11912))</f>
        <v>#N/A</v>
      </c>
      <c r="J11912" t="e">
        <f>VLOOKUP(E11912,'Cross-Page Data'!$D$4:$F$48,3,FALSE)</f>
        <v>#N/A</v>
      </c>
      <c r="K11912" t="b">
        <f t="shared" si="186"/>
        <v>1</v>
      </c>
    </row>
    <row r="11913" spans="9:11">
      <c r="I11913" t="e">
        <f>IF(J11913="natural gas",VLOOKUP(D11913,'Cross-Page Data'!$I$4:$J$13,2,FALSE),IF(J11913="solar",VLOOKUP('Form 923'!D11913,'Cross-Page Data'!$I$14:$J$117,2,FALSE),J11913))</f>
        <v>#N/A</v>
      </c>
      <c r="J11913" t="e">
        <f>VLOOKUP(E11913,'Cross-Page Data'!$D$4:$F$48,3,FALSE)</f>
        <v>#N/A</v>
      </c>
      <c r="K11913" t="b">
        <f t="shared" si="186"/>
        <v>1</v>
      </c>
    </row>
    <row r="11914" spans="9:11">
      <c r="I11914" t="e">
        <f>IF(J11914="natural gas",VLOOKUP(D11914,'Cross-Page Data'!$I$4:$J$13,2,FALSE),IF(J11914="solar",VLOOKUP('Form 923'!D11914,'Cross-Page Data'!$I$14:$J$117,2,FALSE),J11914))</f>
        <v>#N/A</v>
      </c>
      <c r="J11914" t="e">
        <f>VLOOKUP(E11914,'Cross-Page Data'!$D$4:$F$48,3,FALSE)</f>
        <v>#N/A</v>
      </c>
      <c r="K11914" t="b">
        <f t="shared" si="186"/>
        <v>1</v>
      </c>
    </row>
    <row r="11915" spans="9:11">
      <c r="I11915" t="e">
        <f>IF(J11915="natural gas",VLOOKUP(D11915,'Cross-Page Data'!$I$4:$J$13,2,FALSE),IF(J11915="solar",VLOOKUP('Form 923'!D11915,'Cross-Page Data'!$I$14:$J$117,2,FALSE),J11915))</f>
        <v>#N/A</v>
      </c>
      <c r="J11915" t="e">
        <f>VLOOKUP(E11915,'Cross-Page Data'!$D$4:$F$48,3,FALSE)</f>
        <v>#N/A</v>
      </c>
      <c r="K11915" t="b">
        <f t="shared" si="186"/>
        <v>1</v>
      </c>
    </row>
    <row r="11916" spans="9:11">
      <c r="I11916" t="e">
        <f>IF(J11916="natural gas",VLOOKUP(D11916,'Cross-Page Data'!$I$4:$J$13,2,FALSE),IF(J11916="solar",VLOOKUP('Form 923'!D11916,'Cross-Page Data'!$I$14:$J$117,2,FALSE),J11916))</f>
        <v>#N/A</v>
      </c>
      <c r="J11916" t="e">
        <f>VLOOKUP(E11916,'Cross-Page Data'!$D$4:$F$48,3,FALSE)</f>
        <v>#N/A</v>
      </c>
      <c r="K11916" t="b">
        <f t="shared" si="186"/>
        <v>1</v>
      </c>
    </row>
    <row r="11917" spans="9:11">
      <c r="I11917" t="e">
        <f>IF(J11917="natural gas",VLOOKUP(D11917,'Cross-Page Data'!$I$4:$J$13,2,FALSE),IF(J11917="solar",VLOOKUP('Form 923'!D11917,'Cross-Page Data'!$I$14:$J$117,2,FALSE),J11917))</f>
        <v>#N/A</v>
      </c>
      <c r="J11917" t="e">
        <f>VLOOKUP(E11917,'Cross-Page Data'!$D$4:$F$48,3,FALSE)</f>
        <v>#N/A</v>
      </c>
      <c r="K11917" t="b">
        <f t="shared" si="186"/>
        <v>1</v>
      </c>
    </row>
    <row r="11918" spans="9:11">
      <c r="I11918" t="e">
        <f>IF(J11918="natural gas",VLOOKUP(D11918,'Cross-Page Data'!$I$4:$J$13,2,FALSE),IF(J11918="solar",VLOOKUP('Form 923'!D11918,'Cross-Page Data'!$I$14:$J$117,2,FALSE),J11918))</f>
        <v>#N/A</v>
      </c>
      <c r="J11918" t="e">
        <f>VLOOKUP(E11918,'Cross-Page Data'!$D$4:$F$48,3,FALSE)</f>
        <v>#N/A</v>
      </c>
      <c r="K11918" t="b">
        <f t="shared" si="186"/>
        <v>1</v>
      </c>
    </row>
    <row r="11919" spans="9:11">
      <c r="I11919" t="e">
        <f>IF(J11919="natural gas",VLOOKUP(D11919,'Cross-Page Data'!$I$4:$J$13,2,FALSE),IF(J11919="solar",VLOOKUP('Form 923'!D11919,'Cross-Page Data'!$I$14:$J$117,2,FALSE),J11919))</f>
        <v>#N/A</v>
      </c>
      <c r="J11919" t="e">
        <f>VLOOKUP(E11919,'Cross-Page Data'!$D$4:$F$48,3,FALSE)</f>
        <v>#N/A</v>
      </c>
      <c r="K11919" t="b">
        <f t="shared" si="186"/>
        <v>1</v>
      </c>
    </row>
    <row r="11920" spans="9:11">
      <c r="I11920" t="e">
        <f>IF(J11920="natural gas",VLOOKUP(D11920,'Cross-Page Data'!$I$4:$J$13,2,FALSE),IF(J11920="solar",VLOOKUP('Form 923'!D11920,'Cross-Page Data'!$I$14:$J$117,2,FALSE),J11920))</f>
        <v>#N/A</v>
      </c>
      <c r="J11920" t="e">
        <f>VLOOKUP(E11920,'Cross-Page Data'!$D$4:$F$48,3,FALSE)</f>
        <v>#N/A</v>
      </c>
      <c r="K11920" t="b">
        <f t="shared" si="186"/>
        <v>1</v>
      </c>
    </row>
    <row r="11921" spans="9:11">
      <c r="I11921" t="e">
        <f>IF(J11921="natural gas",VLOOKUP(D11921,'Cross-Page Data'!$I$4:$J$13,2,FALSE),IF(J11921="solar",VLOOKUP('Form 923'!D11921,'Cross-Page Data'!$I$14:$J$117,2,FALSE),J11921))</f>
        <v>#N/A</v>
      </c>
      <c r="J11921" t="e">
        <f>VLOOKUP(E11921,'Cross-Page Data'!$D$4:$F$48,3,FALSE)</f>
        <v>#N/A</v>
      </c>
      <c r="K11921" t="b">
        <f t="shared" si="186"/>
        <v>1</v>
      </c>
    </row>
    <row r="11922" spans="9:11">
      <c r="I11922" t="e">
        <f>IF(J11922="natural gas",VLOOKUP(D11922,'Cross-Page Data'!$I$4:$J$13,2,FALSE),IF(J11922="solar",VLOOKUP('Form 923'!D11922,'Cross-Page Data'!$I$14:$J$117,2,FALSE),J11922))</f>
        <v>#N/A</v>
      </c>
      <c r="J11922" t="e">
        <f>VLOOKUP(E11922,'Cross-Page Data'!$D$4:$F$48,3,FALSE)</f>
        <v>#N/A</v>
      </c>
      <c r="K11922" t="b">
        <f t="shared" si="186"/>
        <v>1</v>
      </c>
    </row>
    <row r="11923" spans="9:11">
      <c r="I11923" t="e">
        <f>IF(J11923="natural gas",VLOOKUP(D11923,'Cross-Page Data'!$I$4:$J$13,2,FALSE),IF(J11923="solar",VLOOKUP('Form 923'!D11923,'Cross-Page Data'!$I$14:$J$117,2,FALSE),J11923))</f>
        <v>#N/A</v>
      </c>
      <c r="J11923" t="e">
        <f>VLOOKUP(E11923,'Cross-Page Data'!$D$4:$F$48,3,FALSE)</f>
        <v>#N/A</v>
      </c>
      <c r="K11923" t="b">
        <f t="shared" si="186"/>
        <v>1</v>
      </c>
    </row>
    <row r="11924" spans="9:11">
      <c r="I11924" t="e">
        <f>IF(J11924="natural gas",VLOOKUP(D11924,'Cross-Page Data'!$I$4:$J$13,2,FALSE),IF(J11924="solar",VLOOKUP('Form 923'!D11924,'Cross-Page Data'!$I$14:$J$117,2,FALSE),J11924))</f>
        <v>#N/A</v>
      </c>
      <c r="J11924" t="e">
        <f>VLOOKUP(E11924,'Cross-Page Data'!$D$4:$F$48,3,FALSE)</f>
        <v>#N/A</v>
      </c>
      <c r="K11924" t="b">
        <f t="shared" si="186"/>
        <v>1</v>
      </c>
    </row>
    <row r="11925" spans="9:11">
      <c r="I11925" t="e">
        <f>IF(J11925="natural gas",VLOOKUP(D11925,'Cross-Page Data'!$I$4:$J$13,2,FALSE),IF(J11925="solar",VLOOKUP('Form 923'!D11925,'Cross-Page Data'!$I$14:$J$117,2,FALSE),J11925))</f>
        <v>#N/A</v>
      </c>
      <c r="J11925" t="e">
        <f>VLOOKUP(E11925,'Cross-Page Data'!$D$4:$F$48,3,FALSE)</f>
        <v>#N/A</v>
      </c>
      <c r="K11925" t="b">
        <f t="shared" si="186"/>
        <v>1</v>
      </c>
    </row>
    <row r="11926" spans="9:11">
      <c r="I11926" t="e">
        <f>IF(J11926="natural gas",VLOOKUP(D11926,'Cross-Page Data'!$I$4:$J$13,2,FALSE),IF(J11926="solar",VLOOKUP('Form 923'!D11926,'Cross-Page Data'!$I$14:$J$117,2,FALSE),J11926))</f>
        <v>#N/A</v>
      </c>
      <c r="J11926" t="e">
        <f>VLOOKUP(E11926,'Cross-Page Data'!$D$4:$F$48,3,FALSE)</f>
        <v>#N/A</v>
      </c>
      <c r="K11926" t="b">
        <f t="shared" si="186"/>
        <v>1</v>
      </c>
    </row>
    <row r="11927" spans="9:11">
      <c r="I11927" t="e">
        <f>IF(J11927="natural gas",VLOOKUP(D11927,'Cross-Page Data'!$I$4:$J$13,2,FALSE),IF(J11927="solar",VLOOKUP('Form 923'!D11927,'Cross-Page Data'!$I$14:$J$117,2,FALSE),J11927))</f>
        <v>#N/A</v>
      </c>
      <c r="J11927" t="e">
        <f>VLOOKUP(E11927,'Cross-Page Data'!$D$4:$F$48,3,FALSE)</f>
        <v>#N/A</v>
      </c>
      <c r="K11927" t="b">
        <f t="shared" si="186"/>
        <v>1</v>
      </c>
    </row>
    <row r="11928" spans="9:11">
      <c r="I11928" t="e">
        <f>IF(J11928="natural gas",VLOOKUP(D11928,'Cross-Page Data'!$I$4:$J$13,2,FALSE),IF(J11928="solar",VLOOKUP('Form 923'!D11928,'Cross-Page Data'!$I$14:$J$117,2,FALSE),J11928))</f>
        <v>#N/A</v>
      </c>
      <c r="J11928" t="e">
        <f>VLOOKUP(E11928,'Cross-Page Data'!$D$4:$F$48,3,FALSE)</f>
        <v>#N/A</v>
      </c>
      <c r="K11928" t="b">
        <f t="shared" si="186"/>
        <v>1</v>
      </c>
    </row>
    <row r="11929" spans="9:11">
      <c r="I11929" t="e">
        <f>IF(J11929="natural gas",VLOOKUP(D11929,'Cross-Page Data'!$I$4:$J$13,2,FALSE),IF(J11929="solar",VLOOKUP('Form 923'!D11929,'Cross-Page Data'!$I$14:$J$117,2,FALSE),J11929))</f>
        <v>#N/A</v>
      </c>
      <c r="J11929" t="e">
        <f>VLOOKUP(E11929,'Cross-Page Data'!$D$4:$F$48,3,FALSE)</f>
        <v>#N/A</v>
      </c>
      <c r="K11929" t="b">
        <f t="shared" si="186"/>
        <v>1</v>
      </c>
    </row>
    <row r="11930" spans="9:11">
      <c r="I11930" t="e">
        <f>IF(J11930="natural gas",VLOOKUP(D11930,'Cross-Page Data'!$I$4:$J$13,2,FALSE),IF(J11930="solar",VLOOKUP('Form 923'!D11930,'Cross-Page Data'!$I$14:$J$117,2,FALSE),J11930))</f>
        <v>#N/A</v>
      </c>
      <c r="J11930" t="e">
        <f>VLOOKUP(E11930,'Cross-Page Data'!$D$4:$F$48,3,FALSE)</f>
        <v>#N/A</v>
      </c>
      <c r="K11930" t="b">
        <f t="shared" si="186"/>
        <v>1</v>
      </c>
    </row>
    <row r="11931" spans="9:11">
      <c r="I11931" t="e">
        <f>IF(J11931="natural gas",VLOOKUP(D11931,'Cross-Page Data'!$I$4:$J$13,2,FALSE),IF(J11931="solar",VLOOKUP('Form 923'!D11931,'Cross-Page Data'!$I$14:$J$117,2,FALSE),J11931))</f>
        <v>#N/A</v>
      </c>
      <c r="J11931" t="e">
        <f>VLOOKUP(E11931,'Cross-Page Data'!$D$4:$F$48,3,FALSE)</f>
        <v>#N/A</v>
      </c>
      <c r="K11931" t="b">
        <f t="shared" si="186"/>
        <v>1</v>
      </c>
    </row>
    <row r="11932" spans="9:11">
      <c r="I11932" t="e">
        <f>IF(J11932="natural gas",VLOOKUP(D11932,'Cross-Page Data'!$I$4:$J$13,2,FALSE),IF(J11932="solar",VLOOKUP('Form 923'!D11932,'Cross-Page Data'!$I$14:$J$117,2,FALSE),J11932))</f>
        <v>#N/A</v>
      </c>
      <c r="J11932" t="e">
        <f>VLOOKUP(E11932,'Cross-Page Data'!$D$4:$F$48,3,FALSE)</f>
        <v>#N/A</v>
      </c>
      <c r="K11932" t="b">
        <f t="shared" si="186"/>
        <v>1</v>
      </c>
    </row>
    <row r="11933" spans="9:11">
      <c r="I11933" t="e">
        <f>IF(J11933="natural gas",VLOOKUP(D11933,'Cross-Page Data'!$I$4:$J$13,2,FALSE),IF(J11933="solar",VLOOKUP('Form 923'!D11933,'Cross-Page Data'!$I$14:$J$117,2,FALSE),J11933))</f>
        <v>#N/A</v>
      </c>
      <c r="J11933" t="e">
        <f>VLOOKUP(E11933,'Cross-Page Data'!$D$4:$F$48,3,FALSE)</f>
        <v>#N/A</v>
      </c>
      <c r="K11933" t="b">
        <f t="shared" si="186"/>
        <v>1</v>
      </c>
    </row>
    <row r="11934" spans="9:11">
      <c r="I11934" t="e">
        <f>IF(J11934="natural gas",VLOOKUP(D11934,'Cross-Page Data'!$I$4:$J$13,2,FALSE),IF(J11934="solar",VLOOKUP('Form 923'!D11934,'Cross-Page Data'!$I$14:$J$117,2,FALSE),J11934))</f>
        <v>#N/A</v>
      </c>
      <c r="J11934" t="e">
        <f>VLOOKUP(E11934,'Cross-Page Data'!$D$4:$F$48,3,FALSE)</f>
        <v>#N/A</v>
      </c>
      <c r="K11934" t="b">
        <f t="shared" si="186"/>
        <v>1</v>
      </c>
    </row>
    <row r="11935" spans="9:11">
      <c r="I11935" t="e">
        <f>IF(J11935="natural gas",VLOOKUP(D11935,'Cross-Page Data'!$I$4:$J$13,2,FALSE),IF(J11935="solar",VLOOKUP('Form 923'!D11935,'Cross-Page Data'!$I$14:$J$117,2,FALSE),J11935))</f>
        <v>#N/A</v>
      </c>
      <c r="J11935" t="e">
        <f>VLOOKUP(E11935,'Cross-Page Data'!$D$4:$F$48,3,FALSE)</f>
        <v>#N/A</v>
      </c>
      <c r="K11935" t="b">
        <f t="shared" si="186"/>
        <v>1</v>
      </c>
    </row>
    <row r="11936" spans="9:11">
      <c r="I11936" t="e">
        <f>IF(J11936="natural gas",VLOOKUP(D11936,'Cross-Page Data'!$I$4:$J$13,2,FALSE),IF(J11936="solar",VLOOKUP('Form 923'!D11936,'Cross-Page Data'!$I$14:$J$117,2,FALSE),J11936))</f>
        <v>#N/A</v>
      </c>
      <c r="J11936" t="e">
        <f>VLOOKUP(E11936,'Cross-Page Data'!$D$4:$F$48,3,FALSE)</f>
        <v>#N/A</v>
      </c>
      <c r="K11936" t="b">
        <f t="shared" si="186"/>
        <v>1</v>
      </c>
    </row>
    <row r="11937" spans="9:11">
      <c r="I11937" t="e">
        <f>IF(J11937="natural gas",VLOOKUP(D11937,'Cross-Page Data'!$I$4:$J$13,2,FALSE),IF(J11937="solar",VLOOKUP('Form 923'!D11937,'Cross-Page Data'!$I$14:$J$117,2,FALSE),J11937))</f>
        <v>#N/A</v>
      </c>
      <c r="J11937" t="e">
        <f>VLOOKUP(E11937,'Cross-Page Data'!$D$4:$F$48,3,FALSE)</f>
        <v>#N/A</v>
      </c>
      <c r="K11937" t="b">
        <f t="shared" si="186"/>
        <v>1</v>
      </c>
    </row>
    <row r="11938" spans="9:11">
      <c r="I11938" t="e">
        <f>IF(J11938="natural gas",VLOOKUP(D11938,'Cross-Page Data'!$I$4:$J$13,2,FALSE),IF(J11938="solar",VLOOKUP('Form 923'!D11938,'Cross-Page Data'!$I$14:$J$117,2,FALSE),J11938))</f>
        <v>#N/A</v>
      </c>
      <c r="J11938" t="e">
        <f>VLOOKUP(E11938,'Cross-Page Data'!$D$4:$F$48,3,FALSE)</f>
        <v>#N/A</v>
      </c>
      <c r="K11938" t="b">
        <f t="shared" si="186"/>
        <v>1</v>
      </c>
    </row>
    <row r="11939" spans="9:11">
      <c r="I11939" t="e">
        <f>IF(J11939="natural gas",VLOOKUP(D11939,'Cross-Page Data'!$I$4:$J$13,2,FALSE),IF(J11939="solar",VLOOKUP('Form 923'!D11939,'Cross-Page Data'!$I$14:$J$117,2,FALSE),J11939))</f>
        <v>#N/A</v>
      </c>
      <c r="J11939" t="e">
        <f>VLOOKUP(E11939,'Cross-Page Data'!$D$4:$F$48,3,FALSE)</f>
        <v>#N/A</v>
      </c>
      <c r="K11939" t="b">
        <f t="shared" si="186"/>
        <v>1</v>
      </c>
    </row>
    <row r="11940" spans="9:11">
      <c r="I11940" t="e">
        <f>IF(J11940="natural gas",VLOOKUP(D11940,'Cross-Page Data'!$I$4:$J$13,2,FALSE),IF(J11940="solar",VLOOKUP('Form 923'!D11940,'Cross-Page Data'!$I$14:$J$117,2,FALSE),J11940))</f>
        <v>#N/A</v>
      </c>
      <c r="J11940" t="e">
        <f>VLOOKUP(E11940,'Cross-Page Data'!$D$4:$F$48,3,FALSE)</f>
        <v>#N/A</v>
      </c>
      <c r="K11940" t="b">
        <f t="shared" si="186"/>
        <v>1</v>
      </c>
    </row>
    <row r="11941" spans="9:11">
      <c r="I11941" t="e">
        <f>IF(J11941="natural gas",VLOOKUP(D11941,'Cross-Page Data'!$I$4:$J$13,2,FALSE),IF(J11941="solar",VLOOKUP('Form 923'!D11941,'Cross-Page Data'!$I$14:$J$117,2,FALSE),J11941))</f>
        <v>#N/A</v>
      </c>
      <c r="J11941" t="e">
        <f>VLOOKUP(E11941,'Cross-Page Data'!$D$4:$F$48,3,FALSE)</f>
        <v>#N/A</v>
      </c>
      <c r="K11941" t="b">
        <f t="shared" si="186"/>
        <v>1</v>
      </c>
    </row>
    <row r="11942" spans="9:11">
      <c r="I11942" t="e">
        <f>IF(J11942="natural gas",VLOOKUP(D11942,'Cross-Page Data'!$I$4:$J$13,2,FALSE),IF(J11942="solar",VLOOKUP('Form 923'!D11942,'Cross-Page Data'!$I$14:$J$117,2,FALSE),J11942))</f>
        <v>#N/A</v>
      </c>
      <c r="J11942" t="e">
        <f>VLOOKUP(E11942,'Cross-Page Data'!$D$4:$F$48,3,FALSE)</f>
        <v>#N/A</v>
      </c>
      <c r="K11942" t="b">
        <f t="shared" si="186"/>
        <v>1</v>
      </c>
    </row>
    <row r="11943" spans="9:11">
      <c r="I11943" t="e">
        <f>IF(J11943="natural gas",VLOOKUP(D11943,'Cross-Page Data'!$I$4:$J$13,2,FALSE),IF(J11943="solar",VLOOKUP('Form 923'!D11943,'Cross-Page Data'!$I$14:$J$117,2,FALSE),J11943))</f>
        <v>#N/A</v>
      </c>
      <c r="J11943" t="e">
        <f>VLOOKUP(E11943,'Cross-Page Data'!$D$4:$F$48,3,FALSE)</f>
        <v>#N/A</v>
      </c>
      <c r="K11943" t="b">
        <f t="shared" si="186"/>
        <v>1</v>
      </c>
    </row>
    <row r="11944" spans="9:11">
      <c r="I11944" t="e">
        <f>IF(J11944="natural gas",VLOOKUP(D11944,'Cross-Page Data'!$I$4:$J$13,2,FALSE),IF(J11944="solar",VLOOKUP('Form 923'!D11944,'Cross-Page Data'!$I$14:$J$117,2,FALSE),J11944))</f>
        <v>#N/A</v>
      </c>
      <c r="J11944" t="e">
        <f>VLOOKUP(E11944,'Cross-Page Data'!$D$4:$F$48,3,FALSE)</f>
        <v>#N/A</v>
      </c>
      <c r="K11944" t="b">
        <f t="shared" si="186"/>
        <v>1</v>
      </c>
    </row>
    <row r="11945" spans="9:11">
      <c r="I11945" t="e">
        <f>IF(J11945="natural gas",VLOOKUP(D11945,'Cross-Page Data'!$I$4:$J$13,2,FALSE),IF(J11945="solar",VLOOKUP('Form 923'!D11945,'Cross-Page Data'!$I$14:$J$117,2,FALSE),J11945))</f>
        <v>#N/A</v>
      </c>
      <c r="J11945" t="e">
        <f>VLOOKUP(E11945,'Cross-Page Data'!$D$4:$F$48,3,FALSE)</f>
        <v>#N/A</v>
      </c>
      <c r="K11945" t="b">
        <f t="shared" si="186"/>
        <v>1</v>
      </c>
    </row>
    <row r="11946" spans="9:11">
      <c r="I11946" t="e">
        <f>IF(J11946="natural gas",VLOOKUP(D11946,'Cross-Page Data'!$I$4:$J$13,2,FALSE),IF(J11946="solar",VLOOKUP('Form 923'!D11946,'Cross-Page Data'!$I$14:$J$117,2,FALSE),J11946))</f>
        <v>#N/A</v>
      </c>
      <c r="J11946" t="e">
        <f>VLOOKUP(E11946,'Cross-Page Data'!$D$4:$F$48,3,FALSE)</f>
        <v>#N/A</v>
      </c>
      <c r="K11946" t="b">
        <f t="shared" si="186"/>
        <v>1</v>
      </c>
    </row>
    <row r="11947" spans="9:11">
      <c r="I11947" t="e">
        <f>IF(J11947="natural gas",VLOOKUP(D11947,'Cross-Page Data'!$I$4:$J$13,2,FALSE),IF(J11947="solar",VLOOKUP('Form 923'!D11947,'Cross-Page Data'!$I$14:$J$117,2,FALSE),J11947))</f>
        <v>#N/A</v>
      </c>
      <c r="J11947" t="e">
        <f>VLOOKUP(E11947,'Cross-Page Data'!$D$4:$F$48,3,FALSE)</f>
        <v>#N/A</v>
      </c>
      <c r="K11947" t="b">
        <f t="shared" si="186"/>
        <v>1</v>
      </c>
    </row>
    <row r="11948" spans="9:11">
      <c r="I11948" t="e">
        <f>IF(J11948="natural gas",VLOOKUP(D11948,'Cross-Page Data'!$I$4:$J$13,2,FALSE),IF(J11948="solar",VLOOKUP('Form 923'!D11948,'Cross-Page Data'!$I$14:$J$117,2,FALSE),J11948))</f>
        <v>#N/A</v>
      </c>
      <c r="J11948" t="e">
        <f>VLOOKUP(E11948,'Cross-Page Data'!$D$4:$F$48,3,FALSE)</f>
        <v>#N/A</v>
      </c>
      <c r="K11948" t="b">
        <f t="shared" si="186"/>
        <v>1</v>
      </c>
    </row>
    <row r="11949" spans="9:11">
      <c r="I11949" t="e">
        <f>IF(J11949="natural gas",VLOOKUP(D11949,'Cross-Page Data'!$I$4:$J$13,2,FALSE),IF(J11949="solar",VLOOKUP('Form 923'!D11949,'Cross-Page Data'!$I$14:$J$117,2,FALSE),J11949))</f>
        <v>#N/A</v>
      </c>
      <c r="J11949" t="e">
        <f>VLOOKUP(E11949,'Cross-Page Data'!$D$4:$F$48,3,FALSE)</f>
        <v>#N/A</v>
      </c>
      <c r="K11949" t="b">
        <f t="shared" si="186"/>
        <v>1</v>
      </c>
    </row>
    <row r="11950" spans="9:11">
      <c r="I11950" t="e">
        <f>IF(J11950="natural gas",VLOOKUP(D11950,'Cross-Page Data'!$I$4:$J$13,2,FALSE),IF(J11950="solar",VLOOKUP('Form 923'!D11950,'Cross-Page Data'!$I$14:$J$117,2,FALSE),J11950))</f>
        <v>#N/A</v>
      </c>
      <c r="J11950" t="e">
        <f>VLOOKUP(E11950,'Cross-Page Data'!$D$4:$F$48,3,FALSE)</f>
        <v>#N/A</v>
      </c>
      <c r="K11950" t="b">
        <f t="shared" si="186"/>
        <v>1</v>
      </c>
    </row>
    <row r="11951" spans="9:11">
      <c r="I11951" t="e">
        <f>IF(J11951="natural gas",VLOOKUP(D11951,'Cross-Page Data'!$I$4:$J$13,2,FALSE),IF(J11951="solar",VLOOKUP('Form 923'!D11951,'Cross-Page Data'!$I$14:$J$117,2,FALSE),J11951))</f>
        <v>#N/A</v>
      </c>
      <c r="J11951" t="e">
        <f>VLOOKUP(E11951,'Cross-Page Data'!$D$4:$F$48,3,FALSE)</f>
        <v>#N/A</v>
      </c>
      <c r="K11951" t="b">
        <f t="shared" si="186"/>
        <v>1</v>
      </c>
    </row>
    <row r="11952" spans="9:11">
      <c r="I11952" t="e">
        <f>IF(J11952="natural gas",VLOOKUP(D11952,'Cross-Page Data'!$I$4:$J$13,2,FALSE),IF(J11952="solar",VLOOKUP('Form 923'!D11952,'Cross-Page Data'!$I$14:$J$117,2,FALSE),J11952))</f>
        <v>#N/A</v>
      </c>
      <c r="J11952" t="e">
        <f>VLOOKUP(E11952,'Cross-Page Data'!$D$4:$F$48,3,FALSE)</f>
        <v>#N/A</v>
      </c>
      <c r="K11952" t="b">
        <f t="shared" si="186"/>
        <v>1</v>
      </c>
    </row>
    <row r="11953" spans="9:11">
      <c r="I11953" t="e">
        <f>IF(J11953="natural gas",VLOOKUP(D11953,'Cross-Page Data'!$I$4:$J$13,2,FALSE),IF(J11953="solar",VLOOKUP('Form 923'!D11953,'Cross-Page Data'!$I$14:$J$117,2,FALSE),J11953))</f>
        <v>#N/A</v>
      </c>
      <c r="J11953" t="e">
        <f>VLOOKUP(E11953,'Cross-Page Data'!$D$4:$F$48,3,FALSE)</f>
        <v>#N/A</v>
      </c>
      <c r="K11953" t="b">
        <f t="shared" si="186"/>
        <v>1</v>
      </c>
    </row>
    <row r="11954" spans="9:11">
      <c r="I11954" t="e">
        <f>IF(J11954="natural gas",VLOOKUP(D11954,'Cross-Page Data'!$I$4:$J$13,2,FALSE),IF(J11954="solar",VLOOKUP('Form 923'!D11954,'Cross-Page Data'!$I$14:$J$117,2,FALSE),J11954))</f>
        <v>#N/A</v>
      </c>
      <c r="J11954" t="e">
        <f>VLOOKUP(E11954,'Cross-Page Data'!$D$4:$F$48,3,FALSE)</f>
        <v>#N/A</v>
      </c>
      <c r="K11954" t="b">
        <f t="shared" si="186"/>
        <v>1</v>
      </c>
    </row>
    <row r="11955" spans="9:11">
      <c r="I11955" t="e">
        <f>IF(J11955="natural gas",VLOOKUP(D11955,'Cross-Page Data'!$I$4:$J$13,2,FALSE),IF(J11955="solar",VLOOKUP('Form 923'!D11955,'Cross-Page Data'!$I$14:$J$117,2,FALSE),J11955))</f>
        <v>#N/A</v>
      </c>
      <c r="J11955" t="e">
        <f>VLOOKUP(E11955,'Cross-Page Data'!$D$4:$F$48,3,FALSE)</f>
        <v>#N/A</v>
      </c>
      <c r="K11955" t="b">
        <f t="shared" si="186"/>
        <v>1</v>
      </c>
    </row>
    <row r="11956" spans="9:11">
      <c r="I11956" t="e">
        <f>IF(J11956="natural gas",VLOOKUP(D11956,'Cross-Page Data'!$I$4:$J$13,2,FALSE),IF(J11956="solar",VLOOKUP('Form 923'!D11956,'Cross-Page Data'!$I$14:$J$117,2,FALSE),J11956))</f>
        <v>#N/A</v>
      </c>
      <c r="J11956" t="e">
        <f>VLOOKUP(E11956,'Cross-Page Data'!$D$4:$F$48,3,FALSE)</f>
        <v>#N/A</v>
      </c>
      <c r="K11956" t="b">
        <f t="shared" si="186"/>
        <v>1</v>
      </c>
    </row>
    <row r="11957" spans="9:11">
      <c r="I11957" t="e">
        <f>IF(J11957="natural gas",VLOOKUP(D11957,'Cross-Page Data'!$I$4:$J$13,2,FALSE),IF(J11957="solar",VLOOKUP('Form 923'!D11957,'Cross-Page Data'!$I$14:$J$117,2,FALSE),J11957))</f>
        <v>#N/A</v>
      </c>
      <c r="J11957" t="e">
        <f>VLOOKUP(E11957,'Cross-Page Data'!$D$4:$F$48,3,FALSE)</f>
        <v>#N/A</v>
      </c>
      <c r="K11957" t="b">
        <f t="shared" si="186"/>
        <v>1</v>
      </c>
    </row>
    <row r="11958" spans="9:11">
      <c r="I11958" t="e">
        <f>IF(J11958="natural gas",VLOOKUP(D11958,'Cross-Page Data'!$I$4:$J$13,2,FALSE),IF(J11958="solar",VLOOKUP('Form 923'!D11958,'Cross-Page Data'!$I$14:$J$117,2,FALSE),J11958))</f>
        <v>#N/A</v>
      </c>
      <c r="J11958" t="e">
        <f>VLOOKUP(E11958,'Cross-Page Data'!$D$4:$F$48,3,FALSE)</f>
        <v>#N/A</v>
      </c>
      <c r="K11958" t="b">
        <f t="shared" si="186"/>
        <v>1</v>
      </c>
    </row>
    <row r="11959" spans="9:11">
      <c r="I11959" t="e">
        <f>IF(J11959="natural gas",VLOOKUP(D11959,'Cross-Page Data'!$I$4:$J$13,2,FALSE),IF(J11959="solar",VLOOKUP('Form 923'!D11959,'Cross-Page Data'!$I$14:$J$117,2,FALSE),J11959))</f>
        <v>#N/A</v>
      </c>
      <c r="J11959" t="e">
        <f>VLOOKUP(E11959,'Cross-Page Data'!$D$4:$F$48,3,FALSE)</f>
        <v>#N/A</v>
      </c>
      <c r="K11959" t="b">
        <f t="shared" si="186"/>
        <v>1</v>
      </c>
    </row>
    <row r="11960" spans="9:11">
      <c r="I11960" t="e">
        <f>IF(J11960="natural gas",VLOOKUP(D11960,'Cross-Page Data'!$I$4:$J$13,2,FALSE),IF(J11960="solar",VLOOKUP('Form 923'!D11960,'Cross-Page Data'!$I$14:$J$117,2,FALSE),J11960))</f>
        <v>#N/A</v>
      </c>
      <c r="J11960" t="e">
        <f>VLOOKUP(E11960,'Cross-Page Data'!$D$4:$F$48,3,FALSE)</f>
        <v>#N/A</v>
      </c>
      <c r="K11960" t="b">
        <f t="shared" si="186"/>
        <v>1</v>
      </c>
    </row>
    <row r="11961" spans="9:11">
      <c r="I11961" t="e">
        <f>IF(J11961="natural gas",VLOOKUP(D11961,'Cross-Page Data'!$I$4:$J$13,2,FALSE),IF(J11961="solar",VLOOKUP('Form 923'!D11961,'Cross-Page Data'!$I$14:$J$117,2,FALSE),J11961))</f>
        <v>#N/A</v>
      </c>
      <c r="J11961" t="e">
        <f>VLOOKUP(E11961,'Cross-Page Data'!$D$4:$F$48,3,FALSE)</f>
        <v>#N/A</v>
      </c>
      <c r="K11961" t="b">
        <f t="shared" si="186"/>
        <v>1</v>
      </c>
    </row>
    <row r="11962" spans="9:11">
      <c r="I11962" t="e">
        <f>IF(J11962="natural gas",VLOOKUP(D11962,'Cross-Page Data'!$I$4:$J$13,2,FALSE),IF(J11962="solar",VLOOKUP('Form 923'!D11962,'Cross-Page Data'!$I$14:$J$117,2,FALSE),J11962))</f>
        <v>#N/A</v>
      </c>
      <c r="J11962" t="e">
        <f>VLOOKUP(E11962,'Cross-Page Data'!$D$4:$F$48,3,FALSE)</f>
        <v>#N/A</v>
      </c>
      <c r="K11962" t="b">
        <f t="shared" si="186"/>
        <v>1</v>
      </c>
    </row>
    <row r="11963" spans="9:11">
      <c r="I11963" t="e">
        <f>IF(J11963="natural gas",VLOOKUP(D11963,'Cross-Page Data'!$I$4:$J$13,2,FALSE),IF(J11963="solar",VLOOKUP('Form 923'!D11963,'Cross-Page Data'!$I$14:$J$117,2,FALSE),J11963))</f>
        <v>#N/A</v>
      </c>
      <c r="J11963" t="e">
        <f>VLOOKUP(E11963,'Cross-Page Data'!$D$4:$F$48,3,FALSE)</f>
        <v>#N/A</v>
      </c>
      <c r="K11963" t="b">
        <f t="shared" si="186"/>
        <v>1</v>
      </c>
    </row>
    <row r="11964" spans="9:11">
      <c r="I11964" t="e">
        <f>IF(J11964="natural gas",VLOOKUP(D11964,'Cross-Page Data'!$I$4:$J$13,2,FALSE),IF(J11964="solar",VLOOKUP('Form 923'!D11964,'Cross-Page Data'!$I$14:$J$117,2,FALSE),J11964))</f>
        <v>#N/A</v>
      </c>
      <c r="J11964" t="e">
        <f>VLOOKUP(E11964,'Cross-Page Data'!$D$4:$F$48,3,FALSE)</f>
        <v>#N/A</v>
      </c>
      <c r="K11964" t="b">
        <f t="shared" si="186"/>
        <v>1</v>
      </c>
    </row>
    <row r="11965" spans="9:11">
      <c r="I11965" t="e">
        <f>IF(J11965="natural gas",VLOOKUP(D11965,'Cross-Page Data'!$I$4:$J$13,2,FALSE),IF(J11965="solar",VLOOKUP('Form 923'!D11965,'Cross-Page Data'!$I$14:$J$117,2,FALSE),J11965))</f>
        <v>#N/A</v>
      </c>
      <c r="J11965" t="e">
        <f>VLOOKUP(E11965,'Cross-Page Data'!$D$4:$F$48,3,FALSE)</f>
        <v>#N/A</v>
      </c>
      <c r="K11965" t="b">
        <f t="shared" si="186"/>
        <v>1</v>
      </c>
    </row>
    <row r="11966" spans="9:11">
      <c r="I11966" t="e">
        <f>IF(J11966="natural gas",VLOOKUP(D11966,'Cross-Page Data'!$I$4:$J$13,2,FALSE),IF(J11966="solar",VLOOKUP('Form 923'!D11966,'Cross-Page Data'!$I$14:$J$117,2,FALSE),J11966))</f>
        <v>#N/A</v>
      </c>
      <c r="J11966" t="e">
        <f>VLOOKUP(E11966,'Cross-Page Data'!$D$4:$F$48,3,FALSE)</f>
        <v>#N/A</v>
      </c>
      <c r="K11966" t="b">
        <f t="shared" si="186"/>
        <v>1</v>
      </c>
    </row>
    <row r="11967" spans="9:11">
      <c r="I11967" t="e">
        <f>IF(J11967="natural gas",VLOOKUP(D11967,'Cross-Page Data'!$I$4:$J$13,2,FALSE),IF(J11967="solar",VLOOKUP('Form 923'!D11967,'Cross-Page Data'!$I$14:$J$117,2,FALSE),J11967))</f>
        <v>#N/A</v>
      </c>
      <c r="J11967" t="e">
        <f>VLOOKUP(E11967,'Cross-Page Data'!$D$4:$F$48,3,FALSE)</f>
        <v>#N/A</v>
      </c>
      <c r="K11967" t="b">
        <f t="shared" si="186"/>
        <v>1</v>
      </c>
    </row>
    <row r="11968" spans="9:11">
      <c r="I11968" t="e">
        <f>IF(J11968="natural gas",VLOOKUP(D11968,'Cross-Page Data'!$I$4:$J$13,2,FALSE),IF(J11968="solar",VLOOKUP('Form 923'!D11968,'Cross-Page Data'!$I$14:$J$117,2,FALSE),J11968))</f>
        <v>#N/A</v>
      </c>
      <c r="J11968" t="e">
        <f>VLOOKUP(E11968,'Cross-Page Data'!$D$4:$F$48,3,FALSE)</f>
        <v>#N/A</v>
      </c>
      <c r="K11968" t="b">
        <f t="shared" si="186"/>
        <v>1</v>
      </c>
    </row>
    <row r="11969" spans="9:11">
      <c r="I11969" t="e">
        <f>IF(J11969="natural gas",VLOOKUP(D11969,'Cross-Page Data'!$I$4:$J$13,2,FALSE),IF(J11969="solar",VLOOKUP('Form 923'!D11969,'Cross-Page Data'!$I$14:$J$117,2,FALSE),J11969))</f>
        <v>#N/A</v>
      </c>
      <c r="J11969" t="e">
        <f>VLOOKUP(E11969,'Cross-Page Data'!$D$4:$F$48,3,FALSE)</f>
        <v>#N/A</v>
      </c>
      <c r="K11969" t="b">
        <f t="shared" si="186"/>
        <v>1</v>
      </c>
    </row>
    <row r="11970" spans="9:11">
      <c r="I11970" t="e">
        <f>IF(J11970="natural gas",VLOOKUP(D11970,'Cross-Page Data'!$I$4:$J$13,2,FALSE),IF(J11970="solar",VLOOKUP('Form 923'!D11970,'Cross-Page Data'!$I$14:$J$117,2,FALSE),J11970))</f>
        <v>#N/A</v>
      </c>
      <c r="J11970" t="e">
        <f>VLOOKUP(E11970,'Cross-Page Data'!$D$4:$F$48,3,FALSE)</f>
        <v>#N/A</v>
      </c>
      <c r="K11970" t="b">
        <f t="shared" si="186"/>
        <v>1</v>
      </c>
    </row>
    <row r="11971" spans="9:11">
      <c r="I11971" t="e">
        <f>IF(J11971="natural gas",VLOOKUP(D11971,'Cross-Page Data'!$I$4:$J$13,2,FALSE),IF(J11971="solar",VLOOKUP('Form 923'!D11971,'Cross-Page Data'!$I$14:$J$117,2,FALSE),J11971))</f>
        <v>#N/A</v>
      </c>
      <c r="J11971" t="e">
        <f>VLOOKUP(E11971,'Cross-Page Data'!$D$4:$F$48,3,FALSE)</f>
        <v>#N/A</v>
      </c>
      <c r="K11971" t="b">
        <f t="shared" si="186"/>
        <v>1</v>
      </c>
    </row>
    <row r="11972" spans="9:11">
      <c r="I11972" t="e">
        <f>IF(J11972="natural gas",VLOOKUP(D11972,'Cross-Page Data'!$I$4:$J$13,2,FALSE),IF(J11972="solar",VLOOKUP('Form 923'!D11972,'Cross-Page Data'!$I$14:$J$117,2,FALSE),J11972))</f>
        <v>#N/A</v>
      </c>
      <c r="J11972" t="e">
        <f>VLOOKUP(E11972,'Cross-Page Data'!$D$4:$F$48,3,FALSE)</f>
        <v>#N/A</v>
      </c>
      <c r="K11972" t="b">
        <f t="shared" si="186"/>
        <v>1</v>
      </c>
    </row>
    <row r="11973" spans="9:11">
      <c r="I11973" t="e">
        <f>IF(J11973="natural gas",VLOOKUP(D11973,'Cross-Page Data'!$I$4:$J$13,2,FALSE),IF(J11973="solar",VLOOKUP('Form 923'!D11973,'Cross-Page Data'!$I$14:$J$117,2,FALSE),J11973))</f>
        <v>#N/A</v>
      </c>
      <c r="J11973" t="e">
        <f>VLOOKUP(E11973,'Cross-Page Data'!$D$4:$F$48,3,FALSE)</f>
        <v>#N/A</v>
      </c>
      <c r="K11973" t="b">
        <f t="shared" si="186"/>
        <v>1</v>
      </c>
    </row>
    <row r="11974" spans="9:11">
      <c r="I11974" t="e">
        <f>IF(J11974="natural gas",VLOOKUP(D11974,'Cross-Page Data'!$I$4:$J$13,2,FALSE),IF(J11974="solar",VLOOKUP('Form 923'!D11974,'Cross-Page Data'!$I$14:$J$117,2,FALSE),J11974))</f>
        <v>#N/A</v>
      </c>
      <c r="J11974" t="e">
        <f>VLOOKUP(E11974,'Cross-Page Data'!$D$4:$F$48,3,FALSE)</f>
        <v>#N/A</v>
      </c>
      <c r="K11974" t="b">
        <f t="shared" si="186"/>
        <v>1</v>
      </c>
    </row>
    <row r="11975" spans="9:11">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c r="I11976" t="e">
        <f>IF(J11976="natural gas",VLOOKUP(D11976,'Cross-Page Data'!$I$4:$J$13,2,FALSE),IF(J11976="solar",VLOOKUP('Form 923'!D11976,'Cross-Page Data'!$I$14:$J$117,2,FALSE),J11976))</f>
        <v>#N/A</v>
      </c>
      <c r="J11976" t="e">
        <f>VLOOKUP(E11976,'Cross-Page Data'!$D$4:$F$48,3,FALSE)</f>
        <v>#N/A</v>
      </c>
      <c r="K11976" t="b">
        <f t="shared" si="187"/>
        <v>1</v>
      </c>
    </row>
    <row r="11977" spans="9:11">
      <c r="I11977" t="e">
        <f>IF(J11977="natural gas",VLOOKUP(D11977,'Cross-Page Data'!$I$4:$J$13,2,FALSE),IF(J11977="solar",VLOOKUP('Form 923'!D11977,'Cross-Page Data'!$I$14:$J$117,2,FALSE),J11977))</f>
        <v>#N/A</v>
      </c>
      <c r="J11977" t="e">
        <f>VLOOKUP(E11977,'Cross-Page Data'!$D$4:$F$48,3,FALSE)</f>
        <v>#N/A</v>
      </c>
      <c r="K11977" t="b">
        <f t="shared" si="187"/>
        <v>1</v>
      </c>
    </row>
    <row r="11978" spans="9:11">
      <c r="I11978" t="e">
        <f>IF(J11978="natural gas",VLOOKUP(D11978,'Cross-Page Data'!$I$4:$J$13,2,FALSE),IF(J11978="solar",VLOOKUP('Form 923'!D11978,'Cross-Page Data'!$I$14:$J$117,2,FALSE),J11978))</f>
        <v>#N/A</v>
      </c>
      <c r="J11978" t="e">
        <f>VLOOKUP(E11978,'Cross-Page Data'!$D$4:$F$48,3,FALSE)</f>
        <v>#N/A</v>
      </c>
      <c r="K11978" t="b">
        <f t="shared" si="187"/>
        <v>1</v>
      </c>
    </row>
    <row r="11979" spans="9:11">
      <c r="I11979" t="e">
        <f>IF(J11979="natural gas",VLOOKUP(D11979,'Cross-Page Data'!$I$4:$J$13,2,FALSE),IF(J11979="solar",VLOOKUP('Form 923'!D11979,'Cross-Page Data'!$I$14:$J$117,2,FALSE),J11979))</f>
        <v>#N/A</v>
      </c>
      <c r="J11979" t="e">
        <f>VLOOKUP(E11979,'Cross-Page Data'!$D$4:$F$48,3,FALSE)</f>
        <v>#N/A</v>
      </c>
      <c r="K11979" t="b">
        <f t="shared" si="187"/>
        <v>1</v>
      </c>
    </row>
    <row r="11980" spans="9:11">
      <c r="I11980" t="e">
        <f>IF(J11980="natural gas",VLOOKUP(D11980,'Cross-Page Data'!$I$4:$J$13,2,FALSE),IF(J11980="solar",VLOOKUP('Form 923'!D11980,'Cross-Page Data'!$I$14:$J$117,2,FALSE),J11980))</f>
        <v>#N/A</v>
      </c>
      <c r="J11980" t="e">
        <f>VLOOKUP(E11980,'Cross-Page Data'!$D$4:$F$48,3,FALSE)</f>
        <v>#N/A</v>
      </c>
      <c r="K11980" t="b">
        <f t="shared" si="187"/>
        <v>1</v>
      </c>
    </row>
    <row r="11981" spans="9:11">
      <c r="I11981" t="e">
        <f>IF(J11981="natural gas",VLOOKUP(D11981,'Cross-Page Data'!$I$4:$J$13,2,FALSE),IF(J11981="solar",VLOOKUP('Form 923'!D11981,'Cross-Page Data'!$I$14:$J$117,2,FALSE),J11981))</f>
        <v>#N/A</v>
      </c>
      <c r="J11981" t="e">
        <f>VLOOKUP(E11981,'Cross-Page Data'!$D$4:$F$48,3,FALSE)</f>
        <v>#N/A</v>
      </c>
      <c r="K11981" t="b">
        <f t="shared" si="187"/>
        <v>1</v>
      </c>
    </row>
    <row r="11982" spans="9:11">
      <c r="I11982" t="e">
        <f>IF(J11982="natural gas",VLOOKUP(D11982,'Cross-Page Data'!$I$4:$J$13,2,FALSE),IF(J11982="solar",VLOOKUP('Form 923'!D11982,'Cross-Page Data'!$I$14:$J$117,2,FALSE),J11982))</f>
        <v>#N/A</v>
      </c>
      <c r="J11982" t="e">
        <f>VLOOKUP(E11982,'Cross-Page Data'!$D$4:$F$48,3,FALSE)</f>
        <v>#N/A</v>
      </c>
      <c r="K11982" t="b">
        <f t="shared" si="187"/>
        <v>1</v>
      </c>
    </row>
    <row r="11983" spans="9:11">
      <c r="I11983" t="e">
        <f>IF(J11983="natural gas",VLOOKUP(D11983,'Cross-Page Data'!$I$4:$J$13,2,FALSE),IF(J11983="solar",VLOOKUP('Form 923'!D11983,'Cross-Page Data'!$I$14:$J$117,2,FALSE),J11983))</f>
        <v>#N/A</v>
      </c>
      <c r="J11983" t="e">
        <f>VLOOKUP(E11983,'Cross-Page Data'!$D$4:$F$48,3,FALSE)</f>
        <v>#N/A</v>
      </c>
      <c r="K11983" t="b">
        <f t="shared" si="187"/>
        <v>1</v>
      </c>
    </row>
    <row r="11984" spans="9:11">
      <c r="I11984" t="e">
        <f>IF(J11984="natural gas",VLOOKUP(D11984,'Cross-Page Data'!$I$4:$J$13,2,FALSE),IF(J11984="solar",VLOOKUP('Form 923'!D11984,'Cross-Page Data'!$I$14:$J$117,2,FALSE),J11984))</f>
        <v>#N/A</v>
      </c>
      <c r="J11984" t="e">
        <f>VLOOKUP(E11984,'Cross-Page Data'!$D$4:$F$48,3,FALSE)</f>
        <v>#N/A</v>
      </c>
      <c r="K11984" t="b">
        <f t="shared" si="187"/>
        <v>1</v>
      </c>
    </row>
    <row r="11985" spans="9:11">
      <c r="I11985" t="e">
        <f>IF(J11985="natural gas",VLOOKUP(D11985,'Cross-Page Data'!$I$4:$J$13,2,FALSE),IF(J11985="solar",VLOOKUP('Form 923'!D11985,'Cross-Page Data'!$I$14:$J$117,2,FALSE),J11985))</f>
        <v>#N/A</v>
      </c>
      <c r="J11985" t="e">
        <f>VLOOKUP(E11985,'Cross-Page Data'!$D$4:$F$48,3,FALSE)</f>
        <v>#N/A</v>
      </c>
      <c r="K11985" t="b">
        <f t="shared" si="187"/>
        <v>1</v>
      </c>
    </row>
    <row r="11986" spans="9:11">
      <c r="I11986" t="e">
        <f>IF(J11986="natural gas",VLOOKUP(D11986,'Cross-Page Data'!$I$4:$J$13,2,FALSE),IF(J11986="solar",VLOOKUP('Form 923'!D11986,'Cross-Page Data'!$I$14:$J$117,2,FALSE),J11986))</f>
        <v>#N/A</v>
      </c>
      <c r="J11986" t="e">
        <f>VLOOKUP(E11986,'Cross-Page Data'!$D$4:$F$48,3,FALSE)</f>
        <v>#N/A</v>
      </c>
      <c r="K11986" t="b">
        <f t="shared" si="187"/>
        <v>1</v>
      </c>
    </row>
    <row r="11987" spans="9:11">
      <c r="I11987" t="e">
        <f>IF(J11987="natural gas",VLOOKUP(D11987,'Cross-Page Data'!$I$4:$J$13,2,FALSE),IF(J11987="solar",VLOOKUP('Form 923'!D11987,'Cross-Page Data'!$I$14:$J$117,2,FALSE),J11987))</f>
        <v>#N/A</v>
      </c>
      <c r="J11987" t="e">
        <f>VLOOKUP(E11987,'Cross-Page Data'!$D$4:$F$48,3,FALSE)</f>
        <v>#N/A</v>
      </c>
      <c r="K11987" t="b">
        <f t="shared" si="187"/>
        <v>1</v>
      </c>
    </row>
    <row r="11988" spans="9:11">
      <c r="I11988" t="e">
        <f>IF(J11988="natural gas",VLOOKUP(D11988,'Cross-Page Data'!$I$4:$J$13,2,FALSE),IF(J11988="solar",VLOOKUP('Form 923'!D11988,'Cross-Page Data'!$I$14:$J$117,2,FALSE),J11988))</f>
        <v>#N/A</v>
      </c>
      <c r="J11988" t="e">
        <f>VLOOKUP(E11988,'Cross-Page Data'!$D$4:$F$48,3,FALSE)</f>
        <v>#N/A</v>
      </c>
      <c r="K11988" t="b">
        <f t="shared" si="187"/>
        <v>1</v>
      </c>
    </row>
    <row r="11989" spans="9:11">
      <c r="I11989" t="e">
        <f>IF(J11989="natural gas",VLOOKUP(D11989,'Cross-Page Data'!$I$4:$J$13,2,FALSE),IF(J11989="solar",VLOOKUP('Form 923'!D11989,'Cross-Page Data'!$I$14:$J$117,2,FALSE),J11989))</f>
        <v>#N/A</v>
      </c>
      <c r="J11989" t="e">
        <f>VLOOKUP(E11989,'Cross-Page Data'!$D$4:$F$48,3,FALSE)</f>
        <v>#N/A</v>
      </c>
      <c r="K11989" t="b">
        <f t="shared" si="187"/>
        <v>1</v>
      </c>
    </row>
    <row r="11990" spans="9:11">
      <c r="I11990" t="e">
        <f>IF(J11990="natural gas",VLOOKUP(D11990,'Cross-Page Data'!$I$4:$J$13,2,FALSE),IF(J11990="solar",VLOOKUP('Form 923'!D11990,'Cross-Page Data'!$I$14:$J$117,2,FALSE),J11990))</f>
        <v>#N/A</v>
      </c>
      <c r="J11990" t="e">
        <f>VLOOKUP(E11990,'Cross-Page Data'!$D$4:$F$48,3,FALSE)</f>
        <v>#N/A</v>
      </c>
      <c r="K11990" t="b">
        <f t="shared" si="187"/>
        <v>1</v>
      </c>
    </row>
    <row r="11991" spans="9:11">
      <c r="I11991" t="e">
        <f>IF(J11991="natural gas",VLOOKUP(D11991,'Cross-Page Data'!$I$4:$J$13,2,FALSE),IF(J11991="solar",VLOOKUP('Form 923'!D11991,'Cross-Page Data'!$I$14:$J$117,2,FALSE),J11991))</f>
        <v>#N/A</v>
      </c>
      <c r="J11991" t="e">
        <f>VLOOKUP(E11991,'Cross-Page Data'!$D$4:$F$48,3,FALSE)</f>
        <v>#N/A</v>
      </c>
      <c r="K11991" t="b">
        <f t="shared" si="187"/>
        <v>1</v>
      </c>
    </row>
    <row r="11992" spans="9:11">
      <c r="I11992" t="e">
        <f>IF(J11992="natural gas",VLOOKUP(D11992,'Cross-Page Data'!$I$4:$J$13,2,FALSE),IF(J11992="solar",VLOOKUP('Form 923'!D11992,'Cross-Page Data'!$I$14:$J$117,2,FALSE),J11992))</f>
        <v>#N/A</v>
      </c>
      <c r="J11992" t="e">
        <f>VLOOKUP(E11992,'Cross-Page Data'!$D$4:$F$48,3,FALSE)</f>
        <v>#N/A</v>
      </c>
      <c r="K11992" t="b">
        <f t="shared" si="187"/>
        <v>1</v>
      </c>
    </row>
    <row r="11993" spans="9:11">
      <c r="I11993" t="e">
        <f>IF(J11993="natural gas",VLOOKUP(D11993,'Cross-Page Data'!$I$4:$J$13,2,FALSE),IF(J11993="solar",VLOOKUP('Form 923'!D11993,'Cross-Page Data'!$I$14:$J$117,2,FALSE),J11993))</f>
        <v>#N/A</v>
      </c>
      <c r="J11993" t="e">
        <f>VLOOKUP(E11993,'Cross-Page Data'!$D$4:$F$48,3,FALSE)</f>
        <v>#N/A</v>
      </c>
      <c r="K11993" t="b">
        <f t="shared" si="187"/>
        <v>1</v>
      </c>
    </row>
    <row r="11994" spans="9:11">
      <c r="I11994" t="e">
        <f>IF(J11994="natural gas",VLOOKUP(D11994,'Cross-Page Data'!$I$4:$J$13,2,FALSE),IF(J11994="solar",VLOOKUP('Form 923'!D11994,'Cross-Page Data'!$I$14:$J$117,2,FALSE),J11994))</f>
        <v>#N/A</v>
      </c>
      <c r="J11994" t="e">
        <f>VLOOKUP(E11994,'Cross-Page Data'!$D$4:$F$48,3,FALSE)</f>
        <v>#N/A</v>
      </c>
      <c r="K11994" t="b">
        <f t="shared" si="187"/>
        <v>1</v>
      </c>
    </row>
    <row r="11995" spans="9:11">
      <c r="I11995" t="e">
        <f>IF(J11995="natural gas",VLOOKUP(D11995,'Cross-Page Data'!$I$4:$J$13,2,FALSE),IF(J11995="solar",VLOOKUP('Form 923'!D11995,'Cross-Page Data'!$I$14:$J$117,2,FALSE),J11995))</f>
        <v>#N/A</v>
      </c>
      <c r="J11995" t="e">
        <f>VLOOKUP(E11995,'Cross-Page Data'!$D$4:$F$48,3,FALSE)</f>
        <v>#N/A</v>
      </c>
      <c r="K11995" t="b">
        <f t="shared" si="187"/>
        <v>1</v>
      </c>
    </row>
    <row r="11996" spans="9:11">
      <c r="I11996" t="e">
        <f>IF(J11996="natural gas",VLOOKUP(D11996,'Cross-Page Data'!$I$4:$J$13,2,FALSE),IF(J11996="solar",VLOOKUP('Form 923'!D11996,'Cross-Page Data'!$I$14:$J$117,2,FALSE),J11996))</f>
        <v>#N/A</v>
      </c>
      <c r="J11996" t="e">
        <f>VLOOKUP(E11996,'Cross-Page Data'!$D$4:$F$48,3,FALSE)</f>
        <v>#N/A</v>
      </c>
      <c r="K11996" t="b">
        <f t="shared" si="187"/>
        <v>1</v>
      </c>
    </row>
    <row r="11997" spans="9:11">
      <c r="I11997" t="e">
        <f>IF(J11997="natural gas",VLOOKUP(D11997,'Cross-Page Data'!$I$4:$J$13,2,FALSE),IF(J11997="solar",VLOOKUP('Form 923'!D11997,'Cross-Page Data'!$I$14:$J$117,2,FALSE),J11997))</f>
        <v>#N/A</v>
      </c>
      <c r="J11997" t="e">
        <f>VLOOKUP(E11997,'Cross-Page Data'!$D$4:$F$48,3,FALSE)</f>
        <v>#N/A</v>
      </c>
      <c r="K11997" t="b">
        <f t="shared" si="187"/>
        <v>1</v>
      </c>
    </row>
    <row r="11998" spans="9:11">
      <c r="I11998" t="e">
        <f>IF(J11998="natural gas",VLOOKUP(D11998,'Cross-Page Data'!$I$4:$J$13,2,FALSE),IF(J11998="solar",VLOOKUP('Form 923'!D11998,'Cross-Page Data'!$I$14:$J$117,2,FALSE),J11998))</f>
        <v>#N/A</v>
      </c>
      <c r="J11998" t="e">
        <f>VLOOKUP(E11998,'Cross-Page Data'!$D$4:$F$48,3,FALSE)</f>
        <v>#N/A</v>
      </c>
      <c r="K11998" t="b">
        <f t="shared" si="187"/>
        <v>1</v>
      </c>
    </row>
    <row r="11999" spans="9:11">
      <c r="I11999" t="e">
        <f>IF(J11999="natural gas",VLOOKUP(D11999,'Cross-Page Data'!$I$4:$J$13,2,FALSE),IF(J11999="solar",VLOOKUP('Form 923'!D11999,'Cross-Page Data'!$I$14:$J$117,2,FALSE),J11999))</f>
        <v>#N/A</v>
      </c>
      <c r="J11999" t="e">
        <f>VLOOKUP(E11999,'Cross-Page Data'!$D$4:$F$48,3,FALSE)</f>
        <v>#N/A</v>
      </c>
      <c r="K11999" t="b">
        <f t="shared" si="187"/>
        <v>1</v>
      </c>
    </row>
    <row r="12000" spans="9:11">
      <c r="I12000" t="e">
        <f>IF(J12000="natural gas",VLOOKUP(D12000,'Cross-Page Data'!$I$4:$J$13,2,FALSE),IF(J12000="solar",VLOOKUP('Form 923'!D12000,'Cross-Page Data'!$I$14:$J$117,2,FALSE),J12000))</f>
        <v>#N/A</v>
      </c>
      <c r="J12000" t="e">
        <f>VLOOKUP(E12000,'Cross-Page Data'!$D$4:$F$48,3,FALSE)</f>
        <v>#N/A</v>
      </c>
      <c r="K12000" t="b">
        <f t="shared" si="187"/>
        <v>1</v>
      </c>
    </row>
    <row r="12001" spans="9:11">
      <c r="I12001" t="e">
        <f>IF(J12001="natural gas",VLOOKUP(D12001,'Cross-Page Data'!$I$4:$J$13,2,FALSE),IF(J12001="solar",VLOOKUP('Form 923'!D12001,'Cross-Page Data'!$I$14:$J$117,2,FALSE),J12001))</f>
        <v>#N/A</v>
      </c>
      <c r="J12001" t="e">
        <f>VLOOKUP(E12001,'Cross-Page Data'!$D$4:$F$48,3,FALSE)</f>
        <v>#N/A</v>
      </c>
      <c r="K12001" t="b">
        <f t="shared" si="187"/>
        <v>1</v>
      </c>
    </row>
    <row r="12002" spans="9:11">
      <c r="I12002" t="e">
        <f>IF(J12002="natural gas",VLOOKUP(D12002,'Cross-Page Data'!$I$4:$J$13,2,FALSE),IF(J12002="solar",VLOOKUP('Form 923'!D12002,'Cross-Page Data'!$I$14:$J$117,2,FALSE),J12002))</f>
        <v>#N/A</v>
      </c>
      <c r="J12002" t="e">
        <f>VLOOKUP(E12002,'Cross-Page Data'!$D$4:$F$48,3,FALSE)</f>
        <v>#N/A</v>
      </c>
      <c r="K12002" t="b">
        <f t="shared" si="187"/>
        <v>1</v>
      </c>
    </row>
    <row r="12003" spans="9:11">
      <c r="I12003" t="e">
        <f>IF(J12003="natural gas",VLOOKUP(D12003,'Cross-Page Data'!$I$4:$J$13,2,FALSE),IF(J12003="solar",VLOOKUP('Form 923'!D12003,'Cross-Page Data'!$I$14:$J$117,2,FALSE),J12003))</f>
        <v>#N/A</v>
      </c>
      <c r="J12003" t="e">
        <f>VLOOKUP(E12003,'Cross-Page Data'!$D$4:$F$48,3,FALSE)</f>
        <v>#N/A</v>
      </c>
      <c r="K12003" t="b">
        <f t="shared" si="187"/>
        <v>1</v>
      </c>
    </row>
    <row r="12004" spans="9:11">
      <c r="I12004" t="e">
        <f>IF(J12004="natural gas",VLOOKUP(D12004,'Cross-Page Data'!$I$4:$J$13,2,FALSE),IF(J12004="solar",VLOOKUP('Form 923'!D12004,'Cross-Page Data'!$I$14:$J$117,2,FALSE),J12004))</f>
        <v>#N/A</v>
      </c>
      <c r="J12004" t="e">
        <f>VLOOKUP(E12004,'Cross-Page Data'!$D$4:$F$48,3,FALSE)</f>
        <v>#N/A</v>
      </c>
      <c r="K12004" t="b">
        <f t="shared" si="187"/>
        <v>1</v>
      </c>
    </row>
    <row r="12005" spans="9:11">
      <c r="I12005" t="e">
        <f>IF(J12005="natural gas",VLOOKUP(D12005,'Cross-Page Data'!$I$4:$J$13,2,FALSE),IF(J12005="solar",VLOOKUP('Form 923'!D12005,'Cross-Page Data'!$I$14:$J$117,2,FALSE),J12005))</f>
        <v>#N/A</v>
      </c>
      <c r="J12005" t="e">
        <f>VLOOKUP(E12005,'Cross-Page Data'!$D$4:$F$48,3,FALSE)</f>
        <v>#N/A</v>
      </c>
      <c r="K12005" t="b">
        <f t="shared" si="187"/>
        <v>1</v>
      </c>
    </row>
    <row r="12006" spans="9:11">
      <c r="I12006" t="e">
        <f>IF(J12006="natural gas",VLOOKUP(D12006,'Cross-Page Data'!$I$4:$J$13,2,FALSE),IF(J12006="solar",VLOOKUP('Form 923'!D12006,'Cross-Page Data'!$I$14:$J$117,2,FALSE),J12006))</f>
        <v>#N/A</v>
      </c>
      <c r="J12006" t="e">
        <f>VLOOKUP(E12006,'Cross-Page Data'!$D$4:$F$48,3,FALSE)</f>
        <v>#N/A</v>
      </c>
      <c r="K12006" t="b">
        <f t="shared" si="187"/>
        <v>1</v>
      </c>
    </row>
    <row r="12007" spans="9:11">
      <c r="I12007" t="e">
        <f>IF(J12007="natural gas",VLOOKUP(D12007,'Cross-Page Data'!$I$4:$J$13,2,FALSE),IF(J12007="solar",VLOOKUP('Form 923'!D12007,'Cross-Page Data'!$I$14:$J$117,2,FALSE),J12007))</f>
        <v>#N/A</v>
      </c>
      <c r="J12007" t="e">
        <f>VLOOKUP(E12007,'Cross-Page Data'!$D$4:$F$48,3,FALSE)</f>
        <v>#N/A</v>
      </c>
      <c r="K12007" t="b">
        <f t="shared" si="187"/>
        <v>1</v>
      </c>
    </row>
    <row r="12008" spans="9:11">
      <c r="I12008" t="e">
        <f>IF(J12008="natural gas",VLOOKUP(D12008,'Cross-Page Data'!$I$4:$J$13,2,FALSE),IF(J12008="solar",VLOOKUP('Form 923'!D12008,'Cross-Page Data'!$I$14:$J$117,2,FALSE),J12008))</f>
        <v>#N/A</v>
      </c>
      <c r="J12008" t="e">
        <f>VLOOKUP(E12008,'Cross-Page Data'!$D$4:$F$48,3,FALSE)</f>
        <v>#N/A</v>
      </c>
      <c r="K12008" t="b">
        <f t="shared" si="187"/>
        <v>1</v>
      </c>
    </row>
    <row r="12009" spans="9:11">
      <c r="I12009" t="e">
        <f>IF(J12009="natural gas",VLOOKUP(D12009,'Cross-Page Data'!$I$4:$J$13,2,FALSE),IF(J12009="solar",VLOOKUP('Form 923'!D12009,'Cross-Page Data'!$I$14:$J$117,2,FALSE),J12009))</f>
        <v>#N/A</v>
      </c>
      <c r="J12009" t="e">
        <f>VLOOKUP(E12009,'Cross-Page Data'!$D$4:$F$48,3,FALSE)</f>
        <v>#N/A</v>
      </c>
      <c r="K12009" t="b">
        <f t="shared" si="187"/>
        <v>1</v>
      </c>
    </row>
    <row r="12010" spans="9:11">
      <c r="I12010" t="e">
        <f>IF(J12010="natural gas",VLOOKUP(D12010,'Cross-Page Data'!$I$4:$J$13,2,FALSE),IF(J12010="solar",VLOOKUP('Form 923'!D12010,'Cross-Page Data'!$I$14:$J$117,2,FALSE),J12010))</f>
        <v>#N/A</v>
      </c>
      <c r="J12010" t="e">
        <f>VLOOKUP(E12010,'Cross-Page Data'!$D$4:$F$48,3,FALSE)</f>
        <v>#N/A</v>
      </c>
      <c r="K12010" t="b">
        <f t="shared" si="187"/>
        <v>1</v>
      </c>
    </row>
    <row r="12011" spans="9:11">
      <c r="I12011" t="e">
        <f>IF(J12011="natural gas",VLOOKUP(D12011,'Cross-Page Data'!$I$4:$J$13,2,FALSE),IF(J12011="solar",VLOOKUP('Form 923'!D12011,'Cross-Page Data'!$I$14:$J$117,2,FALSE),J12011))</f>
        <v>#N/A</v>
      </c>
      <c r="J12011" t="e">
        <f>VLOOKUP(E12011,'Cross-Page Data'!$D$4:$F$48,3,FALSE)</f>
        <v>#N/A</v>
      </c>
      <c r="K12011" t="b">
        <f t="shared" si="187"/>
        <v>1</v>
      </c>
    </row>
    <row r="12012" spans="9:11">
      <c r="I12012" t="e">
        <f>IF(J12012="natural gas",VLOOKUP(D12012,'Cross-Page Data'!$I$4:$J$13,2,FALSE),IF(J12012="solar",VLOOKUP('Form 923'!D12012,'Cross-Page Data'!$I$14:$J$117,2,FALSE),J12012))</f>
        <v>#N/A</v>
      </c>
      <c r="J12012" t="e">
        <f>VLOOKUP(E12012,'Cross-Page Data'!$D$4:$F$48,3,FALSE)</f>
        <v>#N/A</v>
      </c>
      <c r="K12012" t="b">
        <f t="shared" si="187"/>
        <v>1</v>
      </c>
    </row>
    <row r="12013" spans="9:11">
      <c r="I12013" t="e">
        <f>IF(J12013="natural gas",VLOOKUP(D12013,'Cross-Page Data'!$I$4:$J$13,2,FALSE),IF(J12013="solar",VLOOKUP('Form 923'!D12013,'Cross-Page Data'!$I$14:$J$117,2,FALSE),J12013))</f>
        <v>#N/A</v>
      </c>
      <c r="J12013" t="e">
        <f>VLOOKUP(E12013,'Cross-Page Data'!$D$4:$F$48,3,FALSE)</f>
        <v>#N/A</v>
      </c>
      <c r="K12013" t="b">
        <f t="shared" si="187"/>
        <v>1</v>
      </c>
    </row>
    <row r="12014" spans="9:11">
      <c r="I12014" t="e">
        <f>IF(J12014="natural gas",VLOOKUP(D12014,'Cross-Page Data'!$I$4:$J$13,2,FALSE),IF(J12014="solar",VLOOKUP('Form 923'!D12014,'Cross-Page Data'!$I$14:$J$117,2,FALSE),J12014))</f>
        <v>#N/A</v>
      </c>
      <c r="J12014" t="e">
        <f>VLOOKUP(E12014,'Cross-Page Data'!$D$4:$F$48,3,FALSE)</f>
        <v>#N/A</v>
      </c>
      <c r="K12014" t="b">
        <f t="shared" si="187"/>
        <v>1</v>
      </c>
    </row>
    <row r="12015" spans="9:11">
      <c r="I12015" t="e">
        <f>IF(J12015="natural gas",VLOOKUP(D12015,'Cross-Page Data'!$I$4:$J$13,2,FALSE),IF(J12015="solar",VLOOKUP('Form 923'!D12015,'Cross-Page Data'!$I$14:$J$117,2,FALSE),J12015))</f>
        <v>#N/A</v>
      </c>
      <c r="J12015" t="e">
        <f>VLOOKUP(E12015,'Cross-Page Data'!$D$4:$F$48,3,FALSE)</f>
        <v>#N/A</v>
      </c>
      <c r="K12015" t="b">
        <f t="shared" si="187"/>
        <v>1</v>
      </c>
    </row>
    <row r="12016" spans="9:11">
      <c r="I12016" t="e">
        <f>IF(J12016="natural gas",VLOOKUP(D12016,'Cross-Page Data'!$I$4:$J$13,2,FALSE),IF(J12016="solar",VLOOKUP('Form 923'!D12016,'Cross-Page Data'!$I$14:$J$117,2,FALSE),J12016))</f>
        <v>#N/A</v>
      </c>
      <c r="J12016" t="e">
        <f>VLOOKUP(E12016,'Cross-Page Data'!$D$4:$F$48,3,FALSE)</f>
        <v>#N/A</v>
      </c>
      <c r="K12016" t="b">
        <f t="shared" si="187"/>
        <v>1</v>
      </c>
    </row>
    <row r="12017" spans="9:11">
      <c r="I12017" t="e">
        <f>IF(J12017="natural gas",VLOOKUP(D12017,'Cross-Page Data'!$I$4:$J$13,2,FALSE),IF(J12017="solar",VLOOKUP('Form 923'!D12017,'Cross-Page Data'!$I$14:$J$117,2,FALSE),J12017))</f>
        <v>#N/A</v>
      </c>
      <c r="J12017" t="e">
        <f>VLOOKUP(E12017,'Cross-Page Data'!$D$4:$F$48,3,FALSE)</f>
        <v>#N/A</v>
      </c>
      <c r="K12017" t="b">
        <f t="shared" si="187"/>
        <v>1</v>
      </c>
    </row>
    <row r="12018" spans="9:11">
      <c r="I12018" t="e">
        <f>IF(J12018="natural gas",VLOOKUP(D12018,'Cross-Page Data'!$I$4:$J$13,2,FALSE),IF(J12018="solar",VLOOKUP('Form 923'!D12018,'Cross-Page Data'!$I$14:$J$117,2,FALSE),J12018))</f>
        <v>#N/A</v>
      </c>
      <c r="J12018" t="e">
        <f>VLOOKUP(E12018,'Cross-Page Data'!$D$4:$F$48,3,FALSE)</f>
        <v>#N/A</v>
      </c>
      <c r="K12018" t="b">
        <f t="shared" si="187"/>
        <v>1</v>
      </c>
    </row>
    <row r="12019" spans="9:11">
      <c r="I12019" t="e">
        <f>IF(J12019="natural gas",VLOOKUP(D12019,'Cross-Page Data'!$I$4:$J$13,2,FALSE),IF(J12019="solar",VLOOKUP('Form 923'!D12019,'Cross-Page Data'!$I$14:$J$117,2,FALSE),J12019))</f>
        <v>#N/A</v>
      </c>
      <c r="J12019" t="e">
        <f>VLOOKUP(E12019,'Cross-Page Data'!$D$4:$F$48,3,FALSE)</f>
        <v>#N/A</v>
      </c>
      <c r="K12019" t="b">
        <f t="shared" si="187"/>
        <v>1</v>
      </c>
    </row>
    <row r="12020" spans="9:11">
      <c r="I12020" t="e">
        <f>IF(J12020="natural gas",VLOOKUP(D12020,'Cross-Page Data'!$I$4:$J$13,2,FALSE),IF(J12020="solar",VLOOKUP('Form 923'!D12020,'Cross-Page Data'!$I$14:$J$117,2,FALSE),J12020))</f>
        <v>#N/A</v>
      </c>
      <c r="J12020" t="e">
        <f>VLOOKUP(E12020,'Cross-Page Data'!$D$4:$F$48,3,FALSE)</f>
        <v>#N/A</v>
      </c>
      <c r="K12020" t="b">
        <f t="shared" si="187"/>
        <v>1</v>
      </c>
    </row>
    <row r="12021" spans="9:11">
      <c r="I12021" t="e">
        <f>IF(J12021="natural gas",VLOOKUP(D12021,'Cross-Page Data'!$I$4:$J$13,2,FALSE),IF(J12021="solar",VLOOKUP('Form 923'!D12021,'Cross-Page Data'!$I$14:$J$117,2,FALSE),J12021))</f>
        <v>#N/A</v>
      </c>
      <c r="J12021" t="e">
        <f>VLOOKUP(E12021,'Cross-Page Data'!$D$4:$F$48,3,FALSE)</f>
        <v>#N/A</v>
      </c>
      <c r="K12021" t="b">
        <f t="shared" si="187"/>
        <v>1</v>
      </c>
    </row>
    <row r="12022" spans="9:11">
      <c r="I12022" t="e">
        <f>IF(J12022="natural gas",VLOOKUP(D12022,'Cross-Page Data'!$I$4:$J$13,2,FALSE),IF(J12022="solar",VLOOKUP('Form 923'!D12022,'Cross-Page Data'!$I$14:$J$117,2,FALSE),J12022))</f>
        <v>#N/A</v>
      </c>
      <c r="J12022" t="e">
        <f>VLOOKUP(E12022,'Cross-Page Data'!$D$4:$F$48,3,FALSE)</f>
        <v>#N/A</v>
      </c>
      <c r="K12022" t="b">
        <f t="shared" si="187"/>
        <v>1</v>
      </c>
    </row>
    <row r="12023" spans="9:11">
      <c r="I12023" t="e">
        <f>IF(J12023="natural gas",VLOOKUP(D12023,'Cross-Page Data'!$I$4:$J$13,2,FALSE),IF(J12023="solar",VLOOKUP('Form 923'!D12023,'Cross-Page Data'!$I$14:$J$117,2,FALSE),J12023))</f>
        <v>#N/A</v>
      </c>
      <c r="J12023" t="e">
        <f>VLOOKUP(E12023,'Cross-Page Data'!$D$4:$F$48,3,FALSE)</f>
        <v>#N/A</v>
      </c>
      <c r="K12023" t="b">
        <f t="shared" si="187"/>
        <v>1</v>
      </c>
    </row>
    <row r="12024" spans="9:11">
      <c r="I12024" t="e">
        <f>IF(J12024="natural gas",VLOOKUP(D12024,'Cross-Page Data'!$I$4:$J$13,2,FALSE),IF(J12024="solar",VLOOKUP('Form 923'!D12024,'Cross-Page Data'!$I$14:$J$117,2,FALSE),J12024))</f>
        <v>#N/A</v>
      </c>
      <c r="J12024" t="e">
        <f>VLOOKUP(E12024,'Cross-Page Data'!$D$4:$F$48,3,FALSE)</f>
        <v>#N/A</v>
      </c>
      <c r="K12024" t="b">
        <f t="shared" si="187"/>
        <v>1</v>
      </c>
    </row>
    <row r="12025" spans="9:11">
      <c r="I12025" t="e">
        <f>IF(J12025="natural gas",VLOOKUP(D12025,'Cross-Page Data'!$I$4:$J$13,2,FALSE),IF(J12025="solar",VLOOKUP('Form 923'!D12025,'Cross-Page Data'!$I$14:$J$117,2,FALSE),J12025))</f>
        <v>#N/A</v>
      </c>
      <c r="J12025" t="e">
        <f>VLOOKUP(E12025,'Cross-Page Data'!$D$4:$F$48,3,FALSE)</f>
        <v>#N/A</v>
      </c>
      <c r="K12025" t="b">
        <f t="shared" si="187"/>
        <v>1</v>
      </c>
    </row>
    <row r="12026" spans="9:11">
      <c r="I12026" t="e">
        <f>IF(J12026="natural gas",VLOOKUP(D12026,'Cross-Page Data'!$I$4:$J$13,2,FALSE),IF(J12026="solar",VLOOKUP('Form 923'!D12026,'Cross-Page Data'!$I$14:$J$117,2,FALSE),J12026))</f>
        <v>#N/A</v>
      </c>
      <c r="J12026" t="e">
        <f>VLOOKUP(E12026,'Cross-Page Data'!$D$4:$F$48,3,FALSE)</f>
        <v>#N/A</v>
      </c>
      <c r="K12026" t="b">
        <f t="shared" si="187"/>
        <v>1</v>
      </c>
    </row>
    <row r="12027" spans="9:11">
      <c r="I12027" t="e">
        <f>IF(J12027="natural gas",VLOOKUP(D12027,'Cross-Page Data'!$I$4:$J$13,2,FALSE),IF(J12027="solar",VLOOKUP('Form 923'!D12027,'Cross-Page Data'!$I$14:$J$117,2,FALSE),J12027))</f>
        <v>#N/A</v>
      </c>
      <c r="J12027" t="e">
        <f>VLOOKUP(E12027,'Cross-Page Data'!$D$4:$F$48,3,FALSE)</f>
        <v>#N/A</v>
      </c>
      <c r="K12027" t="b">
        <f t="shared" si="187"/>
        <v>1</v>
      </c>
    </row>
    <row r="12028" spans="9:11">
      <c r="I12028" t="e">
        <f>IF(J12028="natural gas",VLOOKUP(D12028,'Cross-Page Data'!$I$4:$J$13,2,FALSE),IF(J12028="solar",VLOOKUP('Form 923'!D12028,'Cross-Page Data'!$I$14:$J$117,2,FALSE),J12028))</f>
        <v>#N/A</v>
      </c>
      <c r="J12028" t="e">
        <f>VLOOKUP(E12028,'Cross-Page Data'!$D$4:$F$48,3,FALSE)</f>
        <v>#N/A</v>
      </c>
      <c r="K12028" t="b">
        <f t="shared" si="187"/>
        <v>1</v>
      </c>
    </row>
    <row r="12029" spans="9:11">
      <c r="I12029" t="e">
        <f>IF(J12029="natural gas",VLOOKUP(D12029,'Cross-Page Data'!$I$4:$J$13,2,FALSE),IF(J12029="solar",VLOOKUP('Form 923'!D12029,'Cross-Page Data'!$I$14:$J$117,2,FALSE),J12029))</f>
        <v>#N/A</v>
      </c>
      <c r="J12029" t="e">
        <f>VLOOKUP(E12029,'Cross-Page Data'!$D$4:$F$48,3,FALSE)</f>
        <v>#N/A</v>
      </c>
      <c r="K12029" t="b">
        <f t="shared" si="187"/>
        <v>1</v>
      </c>
    </row>
    <row r="12030" spans="9:11">
      <c r="I12030" t="e">
        <f>IF(J12030="natural gas",VLOOKUP(D12030,'Cross-Page Data'!$I$4:$J$13,2,FALSE),IF(J12030="solar",VLOOKUP('Form 923'!D12030,'Cross-Page Data'!$I$14:$J$117,2,FALSE),J12030))</f>
        <v>#N/A</v>
      </c>
      <c r="J12030" t="e">
        <f>VLOOKUP(E12030,'Cross-Page Data'!$D$4:$F$48,3,FALSE)</f>
        <v>#N/A</v>
      </c>
      <c r="K12030" t="b">
        <f t="shared" si="187"/>
        <v>1</v>
      </c>
    </row>
    <row r="12031" spans="9:11">
      <c r="I12031" t="e">
        <f>IF(J12031="natural gas",VLOOKUP(D12031,'Cross-Page Data'!$I$4:$J$13,2,FALSE),IF(J12031="solar",VLOOKUP('Form 923'!D12031,'Cross-Page Data'!$I$14:$J$117,2,FALSE),J12031))</f>
        <v>#N/A</v>
      </c>
      <c r="J12031" t="e">
        <f>VLOOKUP(E12031,'Cross-Page Data'!$D$4:$F$48,3,FALSE)</f>
        <v>#N/A</v>
      </c>
      <c r="K12031" t="b">
        <f t="shared" si="187"/>
        <v>1</v>
      </c>
    </row>
    <row r="12032" spans="9:11">
      <c r="I12032" t="e">
        <f>IF(J12032="natural gas",VLOOKUP(D12032,'Cross-Page Data'!$I$4:$J$13,2,FALSE),IF(J12032="solar",VLOOKUP('Form 923'!D12032,'Cross-Page Data'!$I$14:$J$117,2,FALSE),J12032))</f>
        <v>#N/A</v>
      </c>
      <c r="J12032" t="e">
        <f>VLOOKUP(E12032,'Cross-Page Data'!$D$4:$F$48,3,FALSE)</f>
        <v>#N/A</v>
      </c>
      <c r="K12032" t="b">
        <f t="shared" si="187"/>
        <v>1</v>
      </c>
    </row>
    <row r="12033" spans="9:11">
      <c r="I12033" t="e">
        <f>IF(J12033="natural gas",VLOOKUP(D12033,'Cross-Page Data'!$I$4:$J$13,2,FALSE),IF(J12033="solar",VLOOKUP('Form 923'!D12033,'Cross-Page Data'!$I$14:$J$117,2,FALSE),J12033))</f>
        <v>#N/A</v>
      </c>
      <c r="J12033" t="e">
        <f>VLOOKUP(E12033,'Cross-Page Data'!$D$4:$F$48,3,FALSE)</f>
        <v>#N/A</v>
      </c>
      <c r="K12033" t="b">
        <f t="shared" si="187"/>
        <v>1</v>
      </c>
    </row>
    <row r="12034" spans="9:11">
      <c r="I12034" t="e">
        <f>IF(J12034="natural gas",VLOOKUP(D12034,'Cross-Page Data'!$I$4:$J$13,2,FALSE),IF(J12034="solar",VLOOKUP('Form 923'!D12034,'Cross-Page Data'!$I$14:$J$117,2,FALSE),J12034))</f>
        <v>#N/A</v>
      </c>
      <c r="J12034" t="e">
        <f>VLOOKUP(E12034,'Cross-Page Data'!$D$4:$F$48,3,FALSE)</f>
        <v>#N/A</v>
      </c>
      <c r="K12034" t="b">
        <f t="shared" si="187"/>
        <v>1</v>
      </c>
    </row>
    <row r="12035" spans="9:11">
      <c r="I12035" t="e">
        <f>IF(J12035="natural gas",VLOOKUP(D12035,'Cross-Page Data'!$I$4:$J$13,2,FALSE),IF(J12035="solar",VLOOKUP('Form 923'!D12035,'Cross-Page Data'!$I$14:$J$117,2,FALSE),J12035))</f>
        <v>#N/A</v>
      </c>
      <c r="J12035" t="e">
        <f>VLOOKUP(E12035,'Cross-Page Data'!$D$4:$F$48,3,FALSE)</f>
        <v>#N/A</v>
      </c>
      <c r="K12035" t="b">
        <f t="shared" si="187"/>
        <v>1</v>
      </c>
    </row>
    <row r="12036" spans="9:11">
      <c r="I12036" t="e">
        <f>IF(J12036="natural gas",VLOOKUP(D12036,'Cross-Page Data'!$I$4:$J$13,2,FALSE),IF(J12036="solar",VLOOKUP('Form 923'!D12036,'Cross-Page Data'!$I$14:$J$117,2,FALSE),J12036))</f>
        <v>#N/A</v>
      </c>
      <c r="J12036" t="e">
        <f>VLOOKUP(E12036,'Cross-Page Data'!$D$4:$F$48,3,FALSE)</f>
        <v>#N/A</v>
      </c>
      <c r="K12036" t="b">
        <f t="shared" si="187"/>
        <v>1</v>
      </c>
    </row>
    <row r="12037" spans="9:11">
      <c r="I12037" t="e">
        <f>IF(J12037="natural gas",VLOOKUP(D12037,'Cross-Page Data'!$I$4:$J$13,2,FALSE),IF(J12037="solar",VLOOKUP('Form 923'!D12037,'Cross-Page Data'!$I$14:$J$117,2,FALSE),J12037))</f>
        <v>#N/A</v>
      </c>
      <c r="J12037" t="e">
        <f>VLOOKUP(E12037,'Cross-Page Data'!$D$4:$F$48,3,FALSE)</f>
        <v>#N/A</v>
      </c>
      <c r="K12037" t="b">
        <f t="shared" si="187"/>
        <v>1</v>
      </c>
    </row>
    <row r="12038" spans="9:11">
      <c r="I12038" t="e">
        <f>IF(J12038="natural gas",VLOOKUP(D12038,'Cross-Page Data'!$I$4:$J$13,2,FALSE),IF(J12038="solar",VLOOKUP('Form 923'!D12038,'Cross-Page Data'!$I$14:$J$117,2,FALSE),J12038))</f>
        <v>#N/A</v>
      </c>
      <c r="J12038" t="e">
        <f>VLOOKUP(E12038,'Cross-Page Data'!$D$4:$F$48,3,FALSE)</f>
        <v>#N/A</v>
      </c>
      <c r="K12038" t="b">
        <f t="shared" si="187"/>
        <v>1</v>
      </c>
    </row>
    <row r="12039" spans="9:11">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c r="I12040" t="e">
        <f>IF(J12040="natural gas",VLOOKUP(D12040,'Cross-Page Data'!$I$4:$J$13,2,FALSE),IF(J12040="solar",VLOOKUP('Form 923'!D12040,'Cross-Page Data'!$I$14:$J$117,2,FALSE),J12040))</f>
        <v>#N/A</v>
      </c>
      <c r="J12040" t="e">
        <f>VLOOKUP(E12040,'Cross-Page Data'!$D$4:$F$48,3,FALSE)</f>
        <v>#N/A</v>
      </c>
      <c r="K12040" t="b">
        <f t="shared" si="188"/>
        <v>1</v>
      </c>
    </row>
    <row r="12041" spans="9:11">
      <c r="I12041" t="e">
        <f>IF(J12041="natural gas",VLOOKUP(D12041,'Cross-Page Data'!$I$4:$J$13,2,FALSE),IF(J12041="solar",VLOOKUP('Form 923'!D12041,'Cross-Page Data'!$I$14:$J$117,2,FALSE),J12041))</f>
        <v>#N/A</v>
      </c>
      <c r="J12041" t="e">
        <f>VLOOKUP(E12041,'Cross-Page Data'!$D$4:$F$48,3,FALSE)</f>
        <v>#N/A</v>
      </c>
      <c r="K12041" t="b">
        <f t="shared" si="188"/>
        <v>1</v>
      </c>
    </row>
    <row r="12042" spans="9:11">
      <c r="I12042" t="e">
        <f>IF(J12042="natural gas",VLOOKUP(D12042,'Cross-Page Data'!$I$4:$J$13,2,FALSE),IF(J12042="solar",VLOOKUP('Form 923'!D12042,'Cross-Page Data'!$I$14:$J$117,2,FALSE),J12042))</f>
        <v>#N/A</v>
      </c>
      <c r="J12042" t="e">
        <f>VLOOKUP(E12042,'Cross-Page Data'!$D$4:$F$48,3,FALSE)</f>
        <v>#N/A</v>
      </c>
      <c r="K12042" t="b">
        <f t="shared" si="188"/>
        <v>1</v>
      </c>
    </row>
    <row r="12043" spans="9:11">
      <c r="I12043" t="e">
        <f>IF(J12043="natural gas",VLOOKUP(D12043,'Cross-Page Data'!$I$4:$J$13,2,FALSE),IF(J12043="solar",VLOOKUP('Form 923'!D12043,'Cross-Page Data'!$I$14:$J$117,2,FALSE),J12043))</f>
        <v>#N/A</v>
      </c>
      <c r="J12043" t="e">
        <f>VLOOKUP(E12043,'Cross-Page Data'!$D$4:$F$48,3,FALSE)</f>
        <v>#N/A</v>
      </c>
      <c r="K12043" t="b">
        <f t="shared" si="188"/>
        <v>1</v>
      </c>
    </row>
    <row r="12044" spans="9:11">
      <c r="I12044" t="e">
        <f>IF(J12044="natural gas",VLOOKUP(D12044,'Cross-Page Data'!$I$4:$J$13,2,FALSE),IF(J12044="solar",VLOOKUP('Form 923'!D12044,'Cross-Page Data'!$I$14:$J$117,2,FALSE),J12044))</f>
        <v>#N/A</v>
      </c>
      <c r="J12044" t="e">
        <f>VLOOKUP(E12044,'Cross-Page Data'!$D$4:$F$48,3,FALSE)</f>
        <v>#N/A</v>
      </c>
      <c r="K12044" t="b">
        <f t="shared" si="188"/>
        <v>1</v>
      </c>
    </row>
    <row r="12045" spans="9:11">
      <c r="I12045" t="e">
        <f>IF(J12045="natural gas",VLOOKUP(D12045,'Cross-Page Data'!$I$4:$J$13,2,FALSE),IF(J12045="solar",VLOOKUP('Form 923'!D12045,'Cross-Page Data'!$I$14:$J$117,2,FALSE),J12045))</f>
        <v>#N/A</v>
      </c>
      <c r="J12045" t="e">
        <f>VLOOKUP(E12045,'Cross-Page Data'!$D$4:$F$48,3,FALSE)</f>
        <v>#N/A</v>
      </c>
      <c r="K12045" t="b">
        <f t="shared" si="188"/>
        <v>1</v>
      </c>
    </row>
    <row r="12046" spans="9:11">
      <c r="I12046" t="e">
        <f>IF(J12046="natural gas",VLOOKUP(D12046,'Cross-Page Data'!$I$4:$J$13,2,FALSE),IF(J12046="solar",VLOOKUP('Form 923'!D12046,'Cross-Page Data'!$I$14:$J$117,2,FALSE),J12046))</f>
        <v>#N/A</v>
      </c>
      <c r="J12046" t="e">
        <f>VLOOKUP(E12046,'Cross-Page Data'!$D$4:$F$48,3,FALSE)</f>
        <v>#N/A</v>
      </c>
      <c r="K12046" t="b">
        <f t="shared" si="188"/>
        <v>1</v>
      </c>
    </row>
    <row r="12047" spans="9:11">
      <c r="I12047" t="e">
        <f>IF(J12047="natural gas",VLOOKUP(D12047,'Cross-Page Data'!$I$4:$J$13,2,FALSE),IF(J12047="solar",VLOOKUP('Form 923'!D12047,'Cross-Page Data'!$I$14:$J$117,2,FALSE),J12047))</f>
        <v>#N/A</v>
      </c>
      <c r="J12047" t="e">
        <f>VLOOKUP(E12047,'Cross-Page Data'!$D$4:$F$48,3,FALSE)</f>
        <v>#N/A</v>
      </c>
      <c r="K12047" t="b">
        <f t="shared" si="188"/>
        <v>1</v>
      </c>
    </row>
    <row r="12048" spans="9:11">
      <c r="I12048" t="e">
        <f>IF(J12048="natural gas",VLOOKUP(D12048,'Cross-Page Data'!$I$4:$J$13,2,FALSE),IF(J12048="solar",VLOOKUP('Form 923'!D12048,'Cross-Page Data'!$I$14:$J$117,2,FALSE),J12048))</f>
        <v>#N/A</v>
      </c>
      <c r="J12048" t="e">
        <f>VLOOKUP(E12048,'Cross-Page Data'!$D$4:$F$48,3,FALSE)</f>
        <v>#N/A</v>
      </c>
      <c r="K12048" t="b">
        <f t="shared" si="188"/>
        <v>1</v>
      </c>
    </row>
    <row r="12049" spans="9:11">
      <c r="I12049" t="e">
        <f>IF(J12049="natural gas",VLOOKUP(D12049,'Cross-Page Data'!$I$4:$J$13,2,FALSE),IF(J12049="solar",VLOOKUP('Form 923'!D12049,'Cross-Page Data'!$I$14:$J$117,2,FALSE),J12049))</f>
        <v>#N/A</v>
      </c>
      <c r="J12049" t="e">
        <f>VLOOKUP(E12049,'Cross-Page Data'!$D$4:$F$48,3,FALSE)</f>
        <v>#N/A</v>
      </c>
      <c r="K12049" t="b">
        <f t="shared" si="188"/>
        <v>1</v>
      </c>
    </row>
    <row r="12050" spans="9:11">
      <c r="I12050" t="e">
        <f>IF(J12050="natural gas",VLOOKUP(D12050,'Cross-Page Data'!$I$4:$J$13,2,FALSE),IF(J12050="solar",VLOOKUP('Form 923'!D12050,'Cross-Page Data'!$I$14:$J$117,2,FALSE),J12050))</f>
        <v>#N/A</v>
      </c>
      <c r="J12050" t="e">
        <f>VLOOKUP(E12050,'Cross-Page Data'!$D$4:$F$48,3,FALSE)</f>
        <v>#N/A</v>
      </c>
      <c r="K12050" t="b">
        <f t="shared" si="188"/>
        <v>1</v>
      </c>
    </row>
    <row r="12051" spans="9:11">
      <c r="I12051" t="e">
        <f>IF(J12051="natural gas",VLOOKUP(D12051,'Cross-Page Data'!$I$4:$J$13,2,FALSE),IF(J12051="solar",VLOOKUP('Form 923'!D12051,'Cross-Page Data'!$I$14:$J$117,2,FALSE),J12051))</f>
        <v>#N/A</v>
      </c>
      <c r="J12051" t="e">
        <f>VLOOKUP(E12051,'Cross-Page Data'!$D$4:$F$48,3,FALSE)</f>
        <v>#N/A</v>
      </c>
      <c r="K12051" t="b">
        <f t="shared" si="188"/>
        <v>1</v>
      </c>
    </row>
    <row r="12052" spans="9:11">
      <c r="I12052" t="e">
        <f>IF(J12052="natural gas",VLOOKUP(D12052,'Cross-Page Data'!$I$4:$J$13,2,FALSE),IF(J12052="solar",VLOOKUP('Form 923'!D12052,'Cross-Page Data'!$I$14:$J$117,2,FALSE),J12052))</f>
        <v>#N/A</v>
      </c>
      <c r="J12052" t="e">
        <f>VLOOKUP(E12052,'Cross-Page Data'!$D$4:$F$48,3,FALSE)</f>
        <v>#N/A</v>
      </c>
      <c r="K12052" t="b">
        <f t="shared" si="188"/>
        <v>1</v>
      </c>
    </row>
    <row r="12053" spans="9:11">
      <c r="I12053" t="e">
        <f>IF(J12053="natural gas",VLOOKUP(D12053,'Cross-Page Data'!$I$4:$J$13,2,FALSE),IF(J12053="solar",VLOOKUP('Form 923'!D12053,'Cross-Page Data'!$I$14:$J$117,2,FALSE),J12053))</f>
        <v>#N/A</v>
      </c>
      <c r="J12053" t="e">
        <f>VLOOKUP(E12053,'Cross-Page Data'!$D$4:$F$48,3,FALSE)</f>
        <v>#N/A</v>
      </c>
      <c r="K12053" t="b">
        <f t="shared" si="188"/>
        <v>1</v>
      </c>
    </row>
    <row r="12054" spans="9:11">
      <c r="I12054" t="e">
        <f>IF(J12054="natural gas",VLOOKUP(D12054,'Cross-Page Data'!$I$4:$J$13,2,FALSE),IF(J12054="solar",VLOOKUP('Form 923'!D12054,'Cross-Page Data'!$I$14:$J$117,2,FALSE),J12054))</f>
        <v>#N/A</v>
      </c>
      <c r="J12054" t="e">
        <f>VLOOKUP(E12054,'Cross-Page Data'!$D$4:$F$48,3,FALSE)</f>
        <v>#N/A</v>
      </c>
      <c r="K12054" t="b">
        <f t="shared" si="188"/>
        <v>1</v>
      </c>
    </row>
    <row r="12055" spans="9:11">
      <c r="I12055" t="e">
        <f>IF(J12055="natural gas",VLOOKUP(D12055,'Cross-Page Data'!$I$4:$J$13,2,FALSE),IF(J12055="solar",VLOOKUP('Form 923'!D12055,'Cross-Page Data'!$I$14:$J$117,2,FALSE),J12055))</f>
        <v>#N/A</v>
      </c>
      <c r="J12055" t="e">
        <f>VLOOKUP(E12055,'Cross-Page Data'!$D$4:$F$48,3,FALSE)</f>
        <v>#N/A</v>
      </c>
      <c r="K12055" t="b">
        <f t="shared" si="188"/>
        <v>1</v>
      </c>
    </row>
    <row r="12056" spans="9:11">
      <c r="I12056" t="e">
        <f>IF(J12056="natural gas",VLOOKUP(D12056,'Cross-Page Data'!$I$4:$J$13,2,FALSE),IF(J12056="solar",VLOOKUP('Form 923'!D12056,'Cross-Page Data'!$I$14:$J$117,2,FALSE),J12056))</f>
        <v>#N/A</v>
      </c>
      <c r="J12056" t="e">
        <f>VLOOKUP(E12056,'Cross-Page Data'!$D$4:$F$48,3,FALSE)</f>
        <v>#N/A</v>
      </c>
      <c r="K12056" t="b">
        <f t="shared" si="188"/>
        <v>1</v>
      </c>
    </row>
    <row r="12057" spans="9:11">
      <c r="I12057" t="e">
        <f>IF(J12057="natural gas",VLOOKUP(D12057,'Cross-Page Data'!$I$4:$J$13,2,FALSE),IF(J12057="solar",VLOOKUP('Form 923'!D12057,'Cross-Page Data'!$I$14:$J$117,2,FALSE),J12057))</f>
        <v>#N/A</v>
      </c>
      <c r="J12057" t="e">
        <f>VLOOKUP(E12057,'Cross-Page Data'!$D$4:$F$48,3,FALSE)</f>
        <v>#N/A</v>
      </c>
      <c r="K12057" t="b">
        <f t="shared" si="188"/>
        <v>1</v>
      </c>
    </row>
    <row r="12058" spans="9:11">
      <c r="I12058" t="e">
        <f>IF(J12058="natural gas",VLOOKUP(D12058,'Cross-Page Data'!$I$4:$J$13,2,FALSE),IF(J12058="solar",VLOOKUP('Form 923'!D12058,'Cross-Page Data'!$I$14:$J$117,2,FALSE),J12058))</f>
        <v>#N/A</v>
      </c>
      <c r="J12058" t="e">
        <f>VLOOKUP(E12058,'Cross-Page Data'!$D$4:$F$48,3,FALSE)</f>
        <v>#N/A</v>
      </c>
      <c r="K12058" t="b">
        <f t="shared" si="188"/>
        <v>1</v>
      </c>
    </row>
    <row r="12059" spans="9:11">
      <c r="I12059" t="e">
        <f>IF(J12059="natural gas",VLOOKUP(D12059,'Cross-Page Data'!$I$4:$J$13,2,FALSE),IF(J12059="solar",VLOOKUP('Form 923'!D12059,'Cross-Page Data'!$I$14:$J$117,2,FALSE),J12059))</f>
        <v>#N/A</v>
      </c>
      <c r="J12059" t="e">
        <f>VLOOKUP(E12059,'Cross-Page Data'!$D$4:$F$48,3,FALSE)</f>
        <v>#N/A</v>
      </c>
      <c r="K12059" t="b">
        <f t="shared" si="188"/>
        <v>1</v>
      </c>
    </row>
    <row r="12060" spans="9:11">
      <c r="I12060" t="e">
        <f>IF(J12060="natural gas",VLOOKUP(D12060,'Cross-Page Data'!$I$4:$J$13,2,FALSE),IF(J12060="solar",VLOOKUP('Form 923'!D12060,'Cross-Page Data'!$I$14:$J$117,2,FALSE),J12060))</f>
        <v>#N/A</v>
      </c>
      <c r="J12060" t="e">
        <f>VLOOKUP(E12060,'Cross-Page Data'!$D$4:$F$48,3,FALSE)</f>
        <v>#N/A</v>
      </c>
      <c r="K12060" t="b">
        <f t="shared" si="188"/>
        <v>1</v>
      </c>
    </row>
    <row r="12061" spans="9:11">
      <c r="I12061" t="e">
        <f>IF(J12061="natural gas",VLOOKUP(D12061,'Cross-Page Data'!$I$4:$J$13,2,FALSE),IF(J12061="solar",VLOOKUP('Form 923'!D12061,'Cross-Page Data'!$I$14:$J$117,2,FALSE),J12061))</f>
        <v>#N/A</v>
      </c>
      <c r="J12061" t="e">
        <f>VLOOKUP(E12061,'Cross-Page Data'!$D$4:$F$48,3,FALSE)</f>
        <v>#N/A</v>
      </c>
      <c r="K12061" t="b">
        <f t="shared" si="188"/>
        <v>1</v>
      </c>
    </row>
    <row r="12062" spans="9:11">
      <c r="I12062" t="e">
        <f>IF(J12062="natural gas",VLOOKUP(D12062,'Cross-Page Data'!$I$4:$J$13,2,FALSE),IF(J12062="solar",VLOOKUP('Form 923'!D12062,'Cross-Page Data'!$I$14:$J$117,2,FALSE),J12062))</f>
        <v>#N/A</v>
      </c>
      <c r="J12062" t="e">
        <f>VLOOKUP(E12062,'Cross-Page Data'!$D$4:$F$48,3,FALSE)</f>
        <v>#N/A</v>
      </c>
      <c r="K12062" t="b">
        <f t="shared" si="188"/>
        <v>1</v>
      </c>
    </row>
    <row r="12063" spans="9:11">
      <c r="I12063" t="e">
        <f>IF(J12063="natural gas",VLOOKUP(D12063,'Cross-Page Data'!$I$4:$J$13,2,FALSE),IF(J12063="solar",VLOOKUP('Form 923'!D12063,'Cross-Page Data'!$I$14:$J$117,2,FALSE),J12063))</f>
        <v>#N/A</v>
      </c>
      <c r="J12063" t="e">
        <f>VLOOKUP(E12063,'Cross-Page Data'!$D$4:$F$48,3,FALSE)</f>
        <v>#N/A</v>
      </c>
      <c r="K12063" t="b">
        <f t="shared" si="188"/>
        <v>1</v>
      </c>
    </row>
    <row r="12064" spans="9:11">
      <c r="I12064" t="e">
        <f>IF(J12064="natural gas",VLOOKUP(D12064,'Cross-Page Data'!$I$4:$J$13,2,FALSE),IF(J12064="solar",VLOOKUP('Form 923'!D12064,'Cross-Page Data'!$I$14:$J$117,2,FALSE),J12064))</f>
        <v>#N/A</v>
      </c>
      <c r="J12064" t="e">
        <f>VLOOKUP(E12064,'Cross-Page Data'!$D$4:$F$48,3,FALSE)</f>
        <v>#N/A</v>
      </c>
      <c r="K12064" t="b">
        <f t="shared" si="188"/>
        <v>1</v>
      </c>
    </row>
    <row r="12065" spans="9:11">
      <c r="I12065" t="e">
        <f>IF(J12065="natural gas",VLOOKUP(D12065,'Cross-Page Data'!$I$4:$J$13,2,FALSE),IF(J12065="solar",VLOOKUP('Form 923'!D12065,'Cross-Page Data'!$I$14:$J$117,2,FALSE),J12065))</f>
        <v>#N/A</v>
      </c>
      <c r="J12065" t="e">
        <f>VLOOKUP(E12065,'Cross-Page Data'!$D$4:$F$48,3,FALSE)</f>
        <v>#N/A</v>
      </c>
      <c r="K12065" t="b">
        <f t="shared" si="188"/>
        <v>1</v>
      </c>
    </row>
    <row r="12066" spans="9:11">
      <c r="I12066" t="e">
        <f>IF(J12066="natural gas",VLOOKUP(D12066,'Cross-Page Data'!$I$4:$J$13,2,FALSE),IF(J12066="solar",VLOOKUP('Form 923'!D12066,'Cross-Page Data'!$I$14:$J$117,2,FALSE),J12066))</f>
        <v>#N/A</v>
      </c>
      <c r="J12066" t="e">
        <f>VLOOKUP(E12066,'Cross-Page Data'!$D$4:$F$48,3,FALSE)</f>
        <v>#N/A</v>
      </c>
      <c r="K12066" t="b">
        <f t="shared" si="188"/>
        <v>1</v>
      </c>
    </row>
    <row r="12067" spans="9:11">
      <c r="I12067" t="e">
        <f>IF(J12067="natural gas",VLOOKUP(D12067,'Cross-Page Data'!$I$4:$J$13,2,FALSE),IF(J12067="solar",VLOOKUP('Form 923'!D12067,'Cross-Page Data'!$I$14:$J$117,2,FALSE),J12067))</f>
        <v>#N/A</v>
      </c>
      <c r="J12067" t="e">
        <f>VLOOKUP(E12067,'Cross-Page Data'!$D$4:$F$48,3,FALSE)</f>
        <v>#N/A</v>
      </c>
      <c r="K12067" t="b">
        <f t="shared" si="188"/>
        <v>1</v>
      </c>
    </row>
    <row r="12068" spans="9:11">
      <c r="I12068" t="e">
        <f>IF(J12068="natural gas",VLOOKUP(D12068,'Cross-Page Data'!$I$4:$J$13,2,FALSE),IF(J12068="solar",VLOOKUP('Form 923'!D12068,'Cross-Page Data'!$I$14:$J$117,2,FALSE),J12068))</f>
        <v>#N/A</v>
      </c>
      <c r="J12068" t="e">
        <f>VLOOKUP(E12068,'Cross-Page Data'!$D$4:$F$48,3,FALSE)</f>
        <v>#N/A</v>
      </c>
      <c r="K12068" t="b">
        <f t="shared" si="188"/>
        <v>1</v>
      </c>
    </row>
    <row r="12069" spans="9:11">
      <c r="I12069" t="e">
        <f>IF(J12069="natural gas",VLOOKUP(D12069,'Cross-Page Data'!$I$4:$J$13,2,FALSE),IF(J12069="solar",VLOOKUP('Form 923'!D12069,'Cross-Page Data'!$I$14:$J$117,2,FALSE),J12069))</f>
        <v>#N/A</v>
      </c>
      <c r="J12069" t="e">
        <f>VLOOKUP(E12069,'Cross-Page Data'!$D$4:$F$48,3,FALSE)</f>
        <v>#N/A</v>
      </c>
      <c r="K12069" t="b">
        <f t="shared" si="188"/>
        <v>1</v>
      </c>
    </row>
    <row r="12070" spans="9:11">
      <c r="I12070" t="e">
        <f>IF(J12070="natural gas",VLOOKUP(D12070,'Cross-Page Data'!$I$4:$J$13,2,FALSE),IF(J12070="solar",VLOOKUP('Form 923'!D12070,'Cross-Page Data'!$I$14:$J$117,2,FALSE),J12070))</f>
        <v>#N/A</v>
      </c>
      <c r="J12070" t="e">
        <f>VLOOKUP(E12070,'Cross-Page Data'!$D$4:$F$48,3,FALSE)</f>
        <v>#N/A</v>
      </c>
      <c r="K12070" t="b">
        <f t="shared" si="188"/>
        <v>1</v>
      </c>
    </row>
    <row r="12071" spans="9:11">
      <c r="I12071" t="e">
        <f>IF(J12071="natural gas",VLOOKUP(D12071,'Cross-Page Data'!$I$4:$J$13,2,FALSE),IF(J12071="solar",VLOOKUP('Form 923'!D12071,'Cross-Page Data'!$I$14:$J$117,2,FALSE),J12071))</f>
        <v>#N/A</v>
      </c>
      <c r="J12071" t="e">
        <f>VLOOKUP(E12071,'Cross-Page Data'!$D$4:$F$48,3,FALSE)</f>
        <v>#N/A</v>
      </c>
      <c r="K12071" t="b">
        <f t="shared" si="188"/>
        <v>1</v>
      </c>
    </row>
    <row r="12072" spans="9:11">
      <c r="I12072" t="e">
        <f>IF(J12072="natural gas",VLOOKUP(D12072,'Cross-Page Data'!$I$4:$J$13,2,FALSE),IF(J12072="solar",VLOOKUP('Form 923'!D12072,'Cross-Page Data'!$I$14:$J$117,2,FALSE),J12072))</f>
        <v>#N/A</v>
      </c>
      <c r="J12072" t="e">
        <f>VLOOKUP(E12072,'Cross-Page Data'!$D$4:$F$48,3,FALSE)</f>
        <v>#N/A</v>
      </c>
      <c r="K12072" t="b">
        <f t="shared" si="188"/>
        <v>1</v>
      </c>
    </row>
    <row r="12073" spans="9:11">
      <c r="I12073" t="e">
        <f>IF(J12073="natural gas",VLOOKUP(D12073,'Cross-Page Data'!$I$4:$J$13,2,FALSE),IF(J12073="solar",VLOOKUP('Form 923'!D12073,'Cross-Page Data'!$I$14:$J$117,2,FALSE),J12073))</f>
        <v>#N/A</v>
      </c>
      <c r="J12073" t="e">
        <f>VLOOKUP(E12073,'Cross-Page Data'!$D$4:$F$48,3,FALSE)</f>
        <v>#N/A</v>
      </c>
      <c r="K12073" t="b">
        <f t="shared" si="188"/>
        <v>1</v>
      </c>
    </row>
    <row r="12074" spans="9:11">
      <c r="I12074" t="e">
        <f>IF(J12074="natural gas",VLOOKUP(D12074,'Cross-Page Data'!$I$4:$J$13,2,FALSE),IF(J12074="solar",VLOOKUP('Form 923'!D12074,'Cross-Page Data'!$I$14:$J$117,2,FALSE),J12074))</f>
        <v>#N/A</v>
      </c>
      <c r="J12074" t="e">
        <f>VLOOKUP(E12074,'Cross-Page Data'!$D$4:$F$48,3,FALSE)</f>
        <v>#N/A</v>
      </c>
      <c r="K12074" t="b">
        <f t="shared" si="188"/>
        <v>1</v>
      </c>
    </row>
    <row r="12075" spans="9:11">
      <c r="I12075" t="e">
        <f>IF(J12075="natural gas",VLOOKUP(D12075,'Cross-Page Data'!$I$4:$J$13,2,FALSE),IF(J12075="solar",VLOOKUP('Form 923'!D12075,'Cross-Page Data'!$I$14:$J$117,2,FALSE),J12075))</f>
        <v>#N/A</v>
      </c>
      <c r="J12075" t="e">
        <f>VLOOKUP(E12075,'Cross-Page Data'!$D$4:$F$48,3,FALSE)</f>
        <v>#N/A</v>
      </c>
      <c r="K12075" t="b">
        <f t="shared" si="188"/>
        <v>1</v>
      </c>
    </row>
    <row r="12076" spans="9:11">
      <c r="I12076" t="e">
        <f>IF(J12076="natural gas",VLOOKUP(D12076,'Cross-Page Data'!$I$4:$J$13,2,FALSE),IF(J12076="solar",VLOOKUP('Form 923'!D12076,'Cross-Page Data'!$I$14:$J$117,2,FALSE),J12076))</f>
        <v>#N/A</v>
      </c>
      <c r="J12076" t="e">
        <f>VLOOKUP(E12076,'Cross-Page Data'!$D$4:$F$48,3,FALSE)</f>
        <v>#N/A</v>
      </c>
      <c r="K12076" t="b">
        <f t="shared" si="188"/>
        <v>1</v>
      </c>
    </row>
    <row r="12077" spans="9:11">
      <c r="I12077" t="e">
        <f>IF(J12077="natural gas",VLOOKUP(D12077,'Cross-Page Data'!$I$4:$J$13,2,FALSE),IF(J12077="solar",VLOOKUP('Form 923'!D12077,'Cross-Page Data'!$I$14:$J$117,2,FALSE),J12077))</f>
        <v>#N/A</v>
      </c>
      <c r="J12077" t="e">
        <f>VLOOKUP(E12077,'Cross-Page Data'!$D$4:$F$48,3,FALSE)</f>
        <v>#N/A</v>
      </c>
      <c r="K12077" t="b">
        <f t="shared" si="188"/>
        <v>1</v>
      </c>
    </row>
    <row r="12078" spans="9:11">
      <c r="I12078" t="e">
        <f>IF(J12078="natural gas",VLOOKUP(D12078,'Cross-Page Data'!$I$4:$J$13,2,FALSE),IF(J12078="solar",VLOOKUP('Form 923'!D12078,'Cross-Page Data'!$I$14:$J$117,2,FALSE),J12078))</f>
        <v>#N/A</v>
      </c>
      <c r="J12078" t="e">
        <f>VLOOKUP(E12078,'Cross-Page Data'!$D$4:$F$48,3,FALSE)</f>
        <v>#N/A</v>
      </c>
      <c r="K12078" t="b">
        <f t="shared" si="188"/>
        <v>1</v>
      </c>
    </row>
    <row r="12079" spans="9:11">
      <c r="I12079" t="e">
        <f>IF(J12079="natural gas",VLOOKUP(D12079,'Cross-Page Data'!$I$4:$J$13,2,FALSE),IF(J12079="solar",VLOOKUP('Form 923'!D12079,'Cross-Page Data'!$I$14:$J$117,2,FALSE),J12079))</f>
        <v>#N/A</v>
      </c>
      <c r="J12079" t="e">
        <f>VLOOKUP(E12079,'Cross-Page Data'!$D$4:$F$48,3,FALSE)</f>
        <v>#N/A</v>
      </c>
      <c r="K12079" t="b">
        <f t="shared" si="188"/>
        <v>1</v>
      </c>
    </row>
    <row r="12080" spans="9:11">
      <c r="I12080" t="e">
        <f>IF(J12080="natural gas",VLOOKUP(D12080,'Cross-Page Data'!$I$4:$J$13,2,FALSE),IF(J12080="solar",VLOOKUP('Form 923'!D12080,'Cross-Page Data'!$I$14:$J$117,2,FALSE),J12080))</f>
        <v>#N/A</v>
      </c>
      <c r="J12080" t="e">
        <f>VLOOKUP(E12080,'Cross-Page Data'!$D$4:$F$48,3,FALSE)</f>
        <v>#N/A</v>
      </c>
      <c r="K12080" t="b">
        <f t="shared" si="188"/>
        <v>1</v>
      </c>
    </row>
    <row r="12081" spans="9:11">
      <c r="I12081" t="e">
        <f>IF(J12081="natural gas",VLOOKUP(D12081,'Cross-Page Data'!$I$4:$J$13,2,FALSE),IF(J12081="solar",VLOOKUP('Form 923'!D12081,'Cross-Page Data'!$I$14:$J$117,2,FALSE),J12081))</f>
        <v>#N/A</v>
      </c>
      <c r="J12081" t="e">
        <f>VLOOKUP(E12081,'Cross-Page Data'!$D$4:$F$48,3,FALSE)</f>
        <v>#N/A</v>
      </c>
      <c r="K12081" t="b">
        <f t="shared" si="188"/>
        <v>1</v>
      </c>
    </row>
    <row r="12082" spans="9:11">
      <c r="I12082" t="e">
        <f>IF(J12082="natural gas",VLOOKUP(D12082,'Cross-Page Data'!$I$4:$J$13,2,FALSE),IF(J12082="solar",VLOOKUP('Form 923'!D12082,'Cross-Page Data'!$I$14:$J$117,2,FALSE),J12082))</f>
        <v>#N/A</v>
      </c>
      <c r="J12082" t="e">
        <f>VLOOKUP(E12082,'Cross-Page Data'!$D$4:$F$48,3,FALSE)</f>
        <v>#N/A</v>
      </c>
      <c r="K12082" t="b">
        <f t="shared" si="188"/>
        <v>1</v>
      </c>
    </row>
    <row r="12083" spans="9:11">
      <c r="I12083" t="e">
        <f>IF(J12083="natural gas",VLOOKUP(D12083,'Cross-Page Data'!$I$4:$J$13,2,FALSE),IF(J12083="solar",VLOOKUP('Form 923'!D12083,'Cross-Page Data'!$I$14:$J$117,2,FALSE),J12083))</f>
        <v>#N/A</v>
      </c>
      <c r="J12083" t="e">
        <f>VLOOKUP(E12083,'Cross-Page Data'!$D$4:$F$48,3,FALSE)</f>
        <v>#N/A</v>
      </c>
      <c r="K12083" t="b">
        <f t="shared" si="188"/>
        <v>1</v>
      </c>
    </row>
    <row r="12084" spans="9:11">
      <c r="I12084" t="e">
        <f>IF(J12084="natural gas",VLOOKUP(D12084,'Cross-Page Data'!$I$4:$J$13,2,FALSE),IF(J12084="solar",VLOOKUP('Form 923'!D12084,'Cross-Page Data'!$I$14:$J$117,2,FALSE),J12084))</f>
        <v>#N/A</v>
      </c>
      <c r="J12084" t="e">
        <f>VLOOKUP(E12084,'Cross-Page Data'!$D$4:$F$48,3,FALSE)</f>
        <v>#N/A</v>
      </c>
      <c r="K12084" t="b">
        <f t="shared" si="188"/>
        <v>1</v>
      </c>
    </row>
    <row r="12085" spans="9:11">
      <c r="I12085" t="e">
        <f>IF(J12085="natural gas",VLOOKUP(D12085,'Cross-Page Data'!$I$4:$J$13,2,FALSE),IF(J12085="solar",VLOOKUP('Form 923'!D12085,'Cross-Page Data'!$I$14:$J$117,2,FALSE),J12085))</f>
        <v>#N/A</v>
      </c>
      <c r="J12085" t="e">
        <f>VLOOKUP(E12085,'Cross-Page Data'!$D$4:$F$48,3,FALSE)</f>
        <v>#N/A</v>
      </c>
      <c r="K12085" t="b">
        <f t="shared" si="188"/>
        <v>1</v>
      </c>
    </row>
    <row r="12086" spans="9:11">
      <c r="I12086" t="e">
        <f>IF(J12086="natural gas",VLOOKUP(D12086,'Cross-Page Data'!$I$4:$J$13,2,FALSE),IF(J12086="solar",VLOOKUP('Form 923'!D12086,'Cross-Page Data'!$I$14:$J$117,2,FALSE),J12086))</f>
        <v>#N/A</v>
      </c>
      <c r="J12086" t="e">
        <f>VLOOKUP(E12086,'Cross-Page Data'!$D$4:$F$48,3,FALSE)</f>
        <v>#N/A</v>
      </c>
      <c r="K12086" t="b">
        <f t="shared" si="188"/>
        <v>1</v>
      </c>
    </row>
    <row r="12087" spans="9:11">
      <c r="I12087" t="e">
        <f>IF(J12087="natural gas",VLOOKUP(D12087,'Cross-Page Data'!$I$4:$J$13,2,FALSE),IF(J12087="solar",VLOOKUP('Form 923'!D12087,'Cross-Page Data'!$I$14:$J$117,2,FALSE),J12087))</f>
        <v>#N/A</v>
      </c>
      <c r="J12087" t="e">
        <f>VLOOKUP(E12087,'Cross-Page Data'!$D$4:$F$48,3,FALSE)</f>
        <v>#N/A</v>
      </c>
      <c r="K12087" t="b">
        <f t="shared" si="188"/>
        <v>1</v>
      </c>
    </row>
    <row r="12088" spans="9:11">
      <c r="I12088" t="e">
        <f>IF(J12088="natural gas",VLOOKUP(D12088,'Cross-Page Data'!$I$4:$J$13,2,FALSE),IF(J12088="solar",VLOOKUP('Form 923'!D12088,'Cross-Page Data'!$I$14:$J$117,2,FALSE),J12088))</f>
        <v>#N/A</v>
      </c>
      <c r="J12088" t="e">
        <f>VLOOKUP(E12088,'Cross-Page Data'!$D$4:$F$48,3,FALSE)</f>
        <v>#N/A</v>
      </c>
      <c r="K12088" t="b">
        <f t="shared" si="188"/>
        <v>1</v>
      </c>
    </row>
    <row r="12089" spans="9:11">
      <c r="I12089" t="e">
        <f>IF(J12089="natural gas",VLOOKUP(D12089,'Cross-Page Data'!$I$4:$J$13,2,FALSE),IF(J12089="solar",VLOOKUP('Form 923'!D12089,'Cross-Page Data'!$I$14:$J$117,2,FALSE),J12089))</f>
        <v>#N/A</v>
      </c>
      <c r="J12089" t="e">
        <f>VLOOKUP(E12089,'Cross-Page Data'!$D$4:$F$48,3,FALSE)</f>
        <v>#N/A</v>
      </c>
      <c r="K12089" t="b">
        <f t="shared" si="188"/>
        <v>1</v>
      </c>
    </row>
    <row r="12090" spans="9:11">
      <c r="I12090" t="e">
        <f>IF(J12090="natural gas",VLOOKUP(D12090,'Cross-Page Data'!$I$4:$J$13,2,FALSE),IF(J12090="solar",VLOOKUP('Form 923'!D12090,'Cross-Page Data'!$I$14:$J$117,2,FALSE),J12090))</f>
        <v>#N/A</v>
      </c>
      <c r="J12090" t="e">
        <f>VLOOKUP(E12090,'Cross-Page Data'!$D$4:$F$48,3,FALSE)</f>
        <v>#N/A</v>
      </c>
      <c r="K12090" t="b">
        <f t="shared" si="188"/>
        <v>1</v>
      </c>
    </row>
    <row r="12091" spans="9:11">
      <c r="I12091" t="e">
        <f>IF(J12091="natural gas",VLOOKUP(D12091,'Cross-Page Data'!$I$4:$J$13,2,FALSE),IF(J12091="solar",VLOOKUP('Form 923'!D12091,'Cross-Page Data'!$I$14:$J$117,2,FALSE),J12091))</f>
        <v>#N/A</v>
      </c>
      <c r="J12091" t="e">
        <f>VLOOKUP(E12091,'Cross-Page Data'!$D$4:$F$48,3,FALSE)</f>
        <v>#N/A</v>
      </c>
      <c r="K12091" t="b">
        <f t="shared" si="188"/>
        <v>1</v>
      </c>
    </row>
    <row r="12092" spans="9:11">
      <c r="I12092" t="e">
        <f>IF(J12092="natural gas",VLOOKUP(D12092,'Cross-Page Data'!$I$4:$J$13,2,FALSE),IF(J12092="solar",VLOOKUP('Form 923'!D12092,'Cross-Page Data'!$I$14:$J$117,2,FALSE),J12092))</f>
        <v>#N/A</v>
      </c>
      <c r="J12092" t="e">
        <f>VLOOKUP(E12092,'Cross-Page Data'!$D$4:$F$48,3,FALSE)</f>
        <v>#N/A</v>
      </c>
      <c r="K12092" t="b">
        <f t="shared" si="188"/>
        <v>1</v>
      </c>
    </row>
    <row r="12093" spans="9:11">
      <c r="I12093" t="e">
        <f>IF(J12093="natural gas",VLOOKUP(D12093,'Cross-Page Data'!$I$4:$J$13,2,FALSE),IF(J12093="solar",VLOOKUP('Form 923'!D12093,'Cross-Page Data'!$I$14:$J$117,2,FALSE),J12093))</f>
        <v>#N/A</v>
      </c>
      <c r="J12093" t="e">
        <f>VLOOKUP(E12093,'Cross-Page Data'!$D$4:$F$48,3,FALSE)</f>
        <v>#N/A</v>
      </c>
      <c r="K12093" t="b">
        <f t="shared" si="188"/>
        <v>1</v>
      </c>
    </row>
    <row r="12094" spans="9:11">
      <c r="I12094" t="e">
        <f>IF(J12094="natural gas",VLOOKUP(D12094,'Cross-Page Data'!$I$4:$J$13,2,FALSE),IF(J12094="solar",VLOOKUP('Form 923'!D12094,'Cross-Page Data'!$I$14:$J$117,2,FALSE),J12094))</f>
        <v>#N/A</v>
      </c>
      <c r="J12094" t="e">
        <f>VLOOKUP(E12094,'Cross-Page Data'!$D$4:$F$48,3,FALSE)</f>
        <v>#N/A</v>
      </c>
      <c r="K12094" t="b">
        <f t="shared" si="188"/>
        <v>1</v>
      </c>
    </row>
    <row r="12095" spans="9:11">
      <c r="I12095" t="e">
        <f>IF(J12095="natural gas",VLOOKUP(D12095,'Cross-Page Data'!$I$4:$J$13,2,FALSE),IF(J12095="solar",VLOOKUP('Form 923'!D12095,'Cross-Page Data'!$I$14:$J$117,2,FALSE),J12095))</f>
        <v>#N/A</v>
      </c>
      <c r="J12095" t="e">
        <f>VLOOKUP(E12095,'Cross-Page Data'!$D$4:$F$48,3,FALSE)</f>
        <v>#N/A</v>
      </c>
      <c r="K12095" t="b">
        <f t="shared" si="188"/>
        <v>1</v>
      </c>
    </row>
    <row r="12096" spans="9:11">
      <c r="I12096" t="e">
        <f>IF(J12096="natural gas",VLOOKUP(D12096,'Cross-Page Data'!$I$4:$J$13,2,FALSE),IF(J12096="solar",VLOOKUP('Form 923'!D12096,'Cross-Page Data'!$I$14:$J$117,2,FALSE),J12096))</f>
        <v>#N/A</v>
      </c>
      <c r="J12096" t="e">
        <f>VLOOKUP(E12096,'Cross-Page Data'!$D$4:$F$48,3,FALSE)</f>
        <v>#N/A</v>
      </c>
      <c r="K12096" t="b">
        <f t="shared" si="188"/>
        <v>1</v>
      </c>
    </row>
    <row r="12097" spans="9:11">
      <c r="I12097" t="e">
        <f>IF(J12097="natural gas",VLOOKUP(D12097,'Cross-Page Data'!$I$4:$J$13,2,FALSE),IF(J12097="solar",VLOOKUP('Form 923'!D12097,'Cross-Page Data'!$I$14:$J$117,2,FALSE),J12097))</f>
        <v>#N/A</v>
      </c>
      <c r="J12097" t="e">
        <f>VLOOKUP(E12097,'Cross-Page Data'!$D$4:$F$48,3,FALSE)</f>
        <v>#N/A</v>
      </c>
      <c r="K12097" t="b">
        <f t="shared" si="188"/>
        <v>1</v>
      </c>
    </row>
    <row r="12098" spans="9:11">
      <c r="I12098" t="e">
        <f>IF(J12098="natural gas",VLOOKUP(D12098,'Cross-Page Data'!$I$4:$J$13,2,FALSE),IF(J12098="solar",VLOOKUP('Form 923'!D12098,'Cross-Page Data'!$I$14:$J$117,2,FALSE),J12098))</f>
        <v>#N/A</v>
      </c>
      <c r="J12098" t="e">
        <f>VLOOKUP(E12098,'Cross-Page Data'!$D$4:$F$48,3,FALSE)</f>
        <v>#N/A</v>
      </c>
      <c r="K12098" t="b">
        <f t="shared" si="188"/>
        <v>1</v>
      </c>
    </row>
    <row r="12099" spans="9:11">
      <c r="I12099" t="e">
        <f>IF(J12099="natural gas",VLOOKUP(D12099,'Cross-Page Data'!$I$4:$J$13,2,FALSE),IF(J12099="solar",VLOOKUP('Form 923'!D12099,'Cross-Page Data'!$I$14:$J$117,2,FALSE),J12099))</f>
        <v>#N/A</v>
      </c>
      <c r="J12099" t="e">
        <f>VLOOKUP(E12099,'Cross-Page Data'!$D$4:$F$48,3,FALSE)</f>
        <v>#N/A</v>
      </c>
      <c r="K12099" t="b">
        <f t="shared" si="188"/>
        <v>1</v>
      </c>
    </row>
    <row r="12100" spans="9:11">
      <c r="I12100" t="e">
        <f>IF(J12100="natural gas",VLOOKUP(D12100,'Cross-Page Data'!$I$4:$J$13,2,FALSE),IF(J12100="solar",VLOOKUP('Form 923'!D12100,'Cross-Page Data'!$I$14:$J$117,2,FALSE),J12100))</f>
        <v>#N/A</v>
      </c>
      <c r="J12100" t="e">
        <f>VLOOKUP(E12100,'Cross-Page Data'!$D$4:$F$48,3,FALSE)</f>
        <v>#N/A</v>
      </c>
      <c r="K12100" t="b">
        <f t="shared" si="188"/>
        <v>1</v>
      </c>
    </row>
    <row r="12101" spans="9:11">
      <c r="I12101" t="e">
        <f>IF(J12101="natural gas",VLOOKUP(D12101,'Cross-Page Data'!$I$4:$J$13,2,FALSE),IF(J12101="solar",VLOOKUP('Form 923'!D12101,'Cross-Page Data'!$I$14:$J$117,2,FALSE),J12101))</f>
        <v>#N/A</v>
      </c>
      <c r="J12101" t="e">
        <f>VLOOKUP(E12101,'Cross-Page Data'!$D$4:$F$48,3,FALSE)</f>
        <v>#N/A</v>
      </c>
      <c r="K12101" t="b">
        <f t="shared" si="188"/>
        <v>1</v>
      </c>
    </row>
    <row r="12102" spans="9:11">
      <c r="I12102" t="e">
        <f>IF(J12102="natural gas",VLOOKUP(D12102,'Cross-Page Data'!$I$4:$J$13,2,FALSE),IF(J12102="solar",VLOOKUP('Form 923'!D12102,'Cross-Page Data'!$I$14:$J$117,2,FALSE),J12102))</f>
        <v>#N/A</v>
      </c>
      <c r="J12102" t="e">
        <f>VLOOKUP(E12102,'Cross-Page Data'!$D$4:$F$48,3,FALSE)</f>
        <v>#N/A</v>
      </c>
      <c r="K12102" t="b">
        <f t="shared" si="188"/>
        <v>1</v>
      </c>
    </row>
    <row r="12103" spans="9:11">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c r="I12104" t="e">
        <f>IF(J12104="natural gas",VLOOKUP(D12104,'Cross-Page Data'!$I$4:$J$13,2,FALSE),IF(J12104="solar",VLOOKUP('Form 923'!D12104,'Cross-Page Data'!$I$14:$J$117,2,FALSE),J12104))</f>
        <v>#N/A</v>
      </c>
      <c r="J12104" t="e">
        <f>VLOOKUP(E12104,'Cross-Page Data'!$D$4:$F$48,3,FALSE)</f>
        <v>#N/A</v>
      </c>
      <c r="K12104" t="b">
        <f t="shared" si="189"/>
        <v>1</v>
      </c>
    </row>
    <row r="12105" spans="9:11">
      <c r="I12105" t="e">
        <f>IF(J12105="natural gas",VLOOKUP(D12105,'Cross-Page Data'!$I$4:$J$13,2,FALSE),IF(J12105="solar",VLOOKUP('Form 923'!D12105,'Cross-Page Data'!$I$14:$J$117,2,FALSE),J12105))</f>
        <v>#N/A</v>
      </c>
      <c r="J12105" t="e">
        <f>VLOOKUP(E12105,'Cross-Page Data'!$D$4:$F$48,3,FALSE)</f>
        <v>#N/A</v>
      </c>
      <c r="K12105" t="b">
        <f t="shared" si="189"/>
        <v>1</v>
      </c>
    </row>
    <row r="12106" spans="9:11">
      <c r="I12106" t="e">
        <f>IF(J12106="natural gas",VLOOKUP(D12106,'Cross-Page Data'!$I$4:$J$13,2,FALSE),IF(J12106="solar",VLOOKUP('Form 923'!D12106,'Cross-Page Data'!$I$14:$J$117,2,FALSE),J12106))</f>
        <v>#N/A</v>
      </c>
      <c r="J12106" t="e">
        <f>VLOOKUP(E12106,'Cross-Page Data'!$D$4:$F$48,3,FALSE)</f>
        <v>#N/A</v>
      </c>
      <c r="K12106" t="b">
        <f t="shared" si="189"/>
        <v>1</v>
      </c>
    </row>
    <row r="12107" spans="9:11">
      <c r="I12107" t="e">
        <f>IF(J12107="natural gas",VLOOKUP(D12107,'Cross-Page Data'!$I$4:$J$13,2,FALSE),IF(J12107="solar",VLOOKUP('Form 923'!D12107,'Cross-Page Data'!$I$14:$J$117,2,FALSE),J12107))</f>
        <v>#N/A</v>
      </c>
      <c r="J12107" t="e">
        <f>VLOOKUP(E12107,'Cross-Page Data'!$D$4:$F$48,3,FALSE)</f>
        <v>#N/A</v>
      </c>
      <c r="K12107" t="b">
        <f t="shared" si="189"/>
        <v>1</v>
      </c>
    </row>
    <row r="12108" spans="9:11">
      <c r="I12108" t="e">
        <f>IF(J12108="natural gas",VLOOKUP(D12108,'Cross-Page Data'!$I$4:$J$13,2,FALSE),IF(J12108="solar",VLOOKUP('Form 923'!D12108,'Cross-Page Data'!$I$14:$J$117,2,FALSE),J12108))</f>
        <v>#N/A</v>
      </c>
      <c r="J12108" t="e">
        <f>VLOOKUP(E12108,'Cross-Page Data'!$D$4:$F$48,3,FALSE)</f>
        <v>#N/A</v>
      </c>
      <c r="K12108" t="b">
        <f t="shared" si="189"/>
        <v>1</v>
      </c>
    </row>
    <row r="12109" spans="9:11">
      <c r="I12109" t="e">
        <f>IF(J12109="natural gas",VLOOKUP(D12109,'Cross-Page Data'!$I$4:$J$13,2,FALSE),IF(J12109="solar",VLOOKUP('Form 923'!D12109,'Cross-Page Data'!$I$14:$J$117,2,FALSE),J12109))</f>
        <v>#N/A</v>
      </c>
      <c r="J12109" t="e">
        <f>VLOOKUP(E12109,'Cross-Page Data'!$D$4:$F$48,3,FALSE)</f>
        <v>#N/A</v>
      </c>
      <c r="K12109" t="b">
        <f t="shared" si="189"/>
        <v>1</v>
      </c>
    </row>
    <row r="12110" spans="9:11">
      <c r="I12110" t="e">
        <f>IF(J12110="natural gas",VLOOKUP(D12110,'Cross-Page Data'!$I$4:$J$13,2,FALSE),IF(J12110="solar",VLOOKUP('Form 923'!D12110,'Cross-Page Data'!$I$14:$J$117,2,FALSE),J12110))</f>
        <v>#N/A</v>
      </c>
      <c r="J12110" t="e">
        <f>VLOOKUP(E12110,'Cross-Page Data'!$D$4:$F$48,3,FALSE)</f>
        <v>#N/A</v>
      </c>
      <c r="K12110" t="b">
        <f t="shared" si="189"/>
        <v>1</v>
      </c>
    </row>
    <row r="12111" spans="9:11">
      <c r="I12111" t="e">
        <f>IF(J12111="natural gas",VLOOKUP(D12111,'Cross-Page Data'!$I$4:$J$13,2,FALSE),IF(J12111="solar",VLOOKUP('Form 923'!D12111,'Cross-Page Data'!$I$14:$J$117,2,FALSE),J12111))</f>
        <v>#N/A</v>
      </c>
      <c r="J12111" t="e">
        <f>VLOOKUP(E12111,'Cross-Page Data'!$D$4:$F$48,3,FALSE)</f>
        <v>#N/A</v>
      </c>
      <c r="K12111" t="b">
        <f t="shared" si="189"/>
        <v>1</v>
      </c>
    </row>
    <row r="12112" spans="9:11">
      <c r="I12112" t="e">
        <f>IF(J12112="natural gas",VLOOKUP(D12112,'Cross-Page Data'!$I$4:$J$13,2,FALSE),IF(J12112="solar",VLOOKUP('Form 923'!D12112,'Cross-Page Data'!$I$14:$J$117,2,FALSE),J12112))</f>
        <v>#N/A</v>
      </c>
      <c r="J12112" t="e">
        <f>VLOOKUP(E12112,'Cross-Page Data'!$D$4:$F$48,3,FALSE)</f>
        <v>#N/A</v>
      </c>
      <c r="K12112" t="b">
        <f t="shared" si="189"/>
        <v>1</v>
      </c>
    </row>
    <row r="12113" spans="9:11">
      <c r="I12113" t="e">
        <f>IF(J12113="natural gas",VLOOKUP(D12113,'Cross-Page Data'!$I$4:$J$13,2,FALSE),IF(J12113="solar",VLOOKUP('Form 923'!D12113,'Cross-Page Data'!$I$14:$J$117,2,FALSE),J12113))</f>
        <v>#N/A</v>
      </c>
      <c r="J12113" t="e">
        <f>VLOOKUP(E12113,'Cross-Page Data'!$D$4:$F$48,3,FALSE)</f>
        <v>#N/A</v>
      </c>
      <c r="K12113" t="b">
        <f t="shared" si="189"/>
        <v>1</v>
      </c>
    </row>
    <row r="12114" spans="9:11">
      <c r="I12114" t="e">
        <f>IF(J12114="natural gas",VLOOKUP(D12114,'Cross-Page Data'!$I$4:$J$13,2,FALSE),IF(J12114="solar",VLOOKUP('Form 923'!D12114,'Cross-Page Data'!$I$14:$J$117,2,FALSE),J12114))</f>
        <v>#N/A</v>
      </c>
      <c r="J12114" t="e">
        <f>VLOOKUP(E12114,'Cross-Page Data'!$D$4:$F$48,3,FALSE)</f>
        <v>#N/A</v>
      </c>
      <c r="K12114" t="b">
        <f t="shared" si="189"/>
        <v>1</v>
      </c>
    </row>
    <row r="12115" spans="9:11">
      <c r="I12115" t="e">
        <f>IF(J12115="natural gas",VLOOKUP(D12115,'Cross-Page Data'!$I$4:$J$13,2,FALSE),IF(J12115="solar",VLOOKUP('Form 923'!D12115,'Cross-Page Data'!$I$14:$J$117,2,FALSE),J12115))</f>
        <v>#N/A</v>
      </c>
      <c r="J12115" t="e">
        <f>VLOOKUP(E12115,'Cross-Page Data'!$D$4:$F$48,3,FALSE)</f>
        <v>#N/A</v>
      </c>
      <c r="K12115" t="b">
        <f t="shared" si="189"/>
        <v>1</v>
      </c>
    </row>
    <row r="12116" spans="9:11">
      <c r="I12116" t="e">
        <f>IF(J12116="natural gas",VLOOKUP(D12116,'Cross-Page Data'!$I$4:$J$13,2,FALSE),IF(J12116="solar",VLOOKUP('Form 923'!D12116,'Cross-Page Data'!$I$14:$J$117,2,FALSE),J12116))</f>
        <v>#N/A</v>
      </c>
      <c r="J12116" t="e">
        <f>VLOOKUP(E12116,'Cross-Page Data'!$D$4:$F$48,3,FALSE)</f>
        <v>#N/A</v>
      </c>
      <c r="K12116" t="b">
        <f t="shared" si="189"/>
        <v>1</v>
      </c>
    </row>
    <row r="12117" spans="9:11">
      <c r="I12117" t="e">
        <f>IF(J12117="natural gas",VLOOKUP(D12117,'Cross-Page Data'!$I$4:$J$13,2,FALSE),IF(J12117="solar",VLOOKUP('Form 923'!D12117,'Cross-Page Data'!$I$14:$J$117,2,FALSE),J12117))</f>
        <v>#N/A</v>
      </c>
      <c r="J12117" t="e">
        <f>VLOOKUP(E12117,'Cross-Page Data'!$D$4:$F$48,3,FALSE)</f>
        <v>#N/A</v>
      </c>
      <c r="K12117" t="b">
        <f t="shared" si="189"/>
        <v>1</v>
      </c>
    </row>
    <row r="12118" spans="9:11">
      <c r="I12118" t="e">
        <f>IF(J12118="natural gas",VLOOKUP(D12118,'Cross-Page Data'!$I$4:$J$13,2,FALSE),IF(J12118="solar",VLOOKUP('Form 923'!D12118,'Cross-Page Data'!$I$14:$J$117,2,FALSE),J12118))</f>
        <v>#N/A</v>
      </c>
      <c r="J12118" t="e">
        <f>VLOOKUP(E12118,'Cross-Page Data'!$D$4:$F$48,3,FALSE)</f>
        <v>#N/A</v>
      </c>
      <c r="K12118" t="b">
        <f t="shared" si="189"/>
        <v>1</v>
      </c>
    </row>
    <row r="12119" spans="9:11">
      <c r="I12119" t="e">
        <f>IF(J12119="natural gas",VLOOKUP(D12119,'Cross-Page Data'!$I$4:$J$13,2,FALSE),IF(J12119="solar",VLOOKUP('Form 923'!D12119,'Cross-Page Data'!$I$14:$J$117,2,FALSE),J12119))</f>
        <v>#N/A</v>
      </c>
      <c r="J12119" t="e">
        <f>VLOOKUP(E12119,'Cross-Page Data'!$D$4:$F$48,3,FALSE)</f>
        <v>#N/A</v>
      </c>
      <c r="K12119" t="b">
        <f t="shared" si="189"/>
        <v>1</v>
      </c>
    </row>
    <row r="12120" spans="9:11">
      <c r="I12120" t="e">
        <f>IF(J12120="natural gas",VLOOKUP(D12120,'Cross-Page Data'!$I$4:$J$13,2,FALSE),IF(J12120="solar",VLOOKUP('Form 923'!D12120,'Cross-Page Data'!$I$14:$J$117,2,FALSE),J12120))</f>
        <v>#N/A</v>
      </c>
      <c r="J12120" t="e">
        <f>VLOOKUP(E12120,'Cross-Page Data'!$D$4:$F$48,3,FALSE)</f>
        <v>#N/A</v>
      </c>
      <c r="K12120" t="b">
        <f t="shared" si="189"/>
        <v>1</v>
      </c>
    </row>
    <row r="12121" spans="9:11">
      <c r="I12121" t="e">
        <f>IF(J12121="natural gas",VLOOKUP(D12121,'Cross-Page Data'!$I$4:$J$13,2,FALSE),IF(J12121="solar",VLOOKUP('Form 923'!D12121,'Cross-Page Data'!$I$14:$J$117,2,FALSE),J12121))</f>
        <v>#N/A</v>
      </c>
      <c r="J12121" t="e">
        <f>VLOOKUP(E12121,'Cross-Page Data'!$D$4:$F$48,3,FALSE)</f>
        <v>#N/A</v>
      </c>
      <c r="K12121" t="b">
        <f t="shared" si="189"/>
        <v>1</v>
      </c>
    </row>
    <row r="12122" spans="9:11">
      <c r="I12122" t="e">
        <f>IF(J12122="natural gas",VLOOKUP(D12122,'Cross-Page Data'!$I$4:$J$13,2,FALSE),IF(J12122="solar",VLOOKUP('Form 923'!D12122,'Cross-Page Data'!$I$14:$J$117,2,FALSE),J12122))</f>
        <v>#N/A</v>
      </c>
      <c r="J12122" t="e">
        <f>VLOOKUP(E12122,'Cross-Page Data'!$D$4:$F$48,3,FALSE)</f>
        <v>#N/A</v>
      </c>
      <c r="K12122" t="b">
        <f t="shared" si="189"/>
        <v>1</v>
      </c>
    </row>
    <row r="12123" spans="9:11">
      <c r="I12123" t="e">
        <f>IF(J12123="natural gas",VLOOKUP(D12123,'Cross-Page Data'!$I$4:$J$13,2,FALSE),IF(J12123="solar",VLOOKUP('Form 923'!D12123,'Cross-Page Data'!$I$14:$J$117,2,FALSE),J12123))</f>
        <v>#N/A</v>
      </c>
      <c r="J12123" t="e">
        <f>VLOOKUP(E12123,'Cross-Page Data'!$D$4:$F$48,3,FALSE)</f>
        <v>#N/A</v>
      </c>
      <c r="K12123" t="b">
        <f t="shared" si="189"/>
        <v>1</v>
      </c>
    </row>
    <row r="12124" spans="9:11">
      <c r="I12124" t="e">
        <f>IF(J12124="natural gas",VLOOKUP(D12124,'Cross-Page Data'!$I$4:$J$13,2,FALSE),IF(J12124="solar",VLOOKUP('Form 923'!D12124,'Cross-Page Data'!$I$14:$J$117,2,FALSE),J12124))</f>
        <v>#N/A</v>
      </c>
      <c r="J12124" t="e">
        <f>VLOOKUP(E12124,'Cross-Page Data'!$D$4:$F$48,3,FALSE)</f>
        <v>#N/A</v>
      </c>
      <c r="K12124" t="b">
        <f t="shared" si="189"/>
        <v>1</v>
      </c>
    </row>
    <row r="12125" spans="9:11">
      <c r="I12125" t="e">
        <f>IF(J12125="natural gas",VLOOKUP(D12125,'Cross-Page Data'!$I$4:$J$13,2,FALSE),IF(J12125="solar",VLOOKUP('Form 923'!D12125,'Cross-Page Data'!$I$14:$J$117,2,FALSE),J12125))</f>
        <v>#N/A</v>
      </c>
      <c r="J12125" t="e">
        <f>VLOOKUP(E12125,'Cross-Page Data'!$D$4:$F$48,3,FALSE)</f>
        <v>#N/A</v>
      </c>
      <c r="K12125" t="b">
        <f t="shared" si="189"/>
        <v>1</v>
      </c>
    </row>
    <row r="12126" spans="9:11">
      <c r="I12126" t="e">
        <f>IF(J12126="natural gas",VLOOKUP(D12126,'Cross-Page Data'!$I$4:$J$13,2,FALSE),IF(J12126="solar",VLOOKUP('Form 923'!D12126,'Cross-Page Data'!$I$14:$J$117,2,FALSE),J12126))</f>
        <v>#N/A</v>
      </c>
      <c r="J12126" t="e">
        <f>VLOOKUP(E12126,'Cross-Page Data'!$D$4:$F$48,3,FALSE)</f>
        <v>#N/A</v>
      </c>
      <c r="K12126" t="b">
        <f t="shared" si="189"/>
        <v>1</v>
      </c>
    </row>
    <row r="12127" spans="9:11">
      <c r="I12127" t="e">
        <f>IF(J12127="natural gas",VLOOKUP(D12127,'Cross-Page Data'!$I$4:$J$13,2,FALSE),IF(J12127="solar",VLOOKUP('Form 923'!D12127,'Cross-Page Data'!$I$14:$J$117,2,FALSE),J12127))</f>
        <v>#N/A</v>
      </c>
      <c r="J12127" t="e">
        <f>VLOOKUP(E12127,'Cross-Page Data'!$D$4:$F$48,3,FALSE)</f>
        <v>#N/A</v>
      </c>
      <c r="K12127" t="b">
        <f t="shared" si="189"/>
        <v>1</v>
      </c>
    </row>
    <row r="12128" spans="9:11">
      <c r="I12128" t="e">
        <f>IF(J12128="natural gas",VLOOKUP(D12128,'Cross-Page Data'!$I$4:$J$13,2,FALSE),IF(J12128="solar",VLOOKUP('Form 923'!D12128,'Cross-Page Data'!$I$14:$J$117,2,FALSE),J12128))</f>
        <v>#N/A</v>
      </c>
      <c r="J12128" t="e">
        <f>VLOOKUP(E12128,'Cross-Page Data'!$D$4:$F$48,3,FALSE)</f>
        <v>#N/A</v>
      </c>
      <c r="K12128" t="b">
        <f t="shared" si="189"/>
        <v>1</v>
      </c>
    </row>
    <row r="12129" spans="9:11">
      <c r="I12129" t="e">
        <f>IF(J12129="natural gas",VLOOKUP(D12129,'Cross-Page Data'!$I$4:$J$13,2,FALSE),IF(J12129="solar",VLOOKUP('Form 923'!D12129,'Cross-Page Data'!$I$14:$J$117,2,FALSE),J12129))</f>
        <v>#N/A</v>
      </c>
      <c r="J12129" t="e">
        <f>VLOOKUP(E12129,'Cross-Page Data'!$D$4:$F$48,3,FALSE)</f>
        <v>#N/A</v>
      </c>
      <c r="K12129" t="b">
        <f t="shared" si="189"/>
        <v>1</v>
      </c>
    </row>
    <row r="12130" spans="9:11">
      <c r="I12130" t="e">
        <f>IF(J12130="natural gas",VLOOKUP(D12130,'Cross-Page Data'!$I$4:$J$13,2,FALSE),IF(J12130="solar",VLOOKUP('Form 923'!D12130,'Cross-Page Data'!$I$14:$J$117,2,FALSE),J12130))</f>
        <v>#N/A</v>
      </c>
      <c r="J12130" t="e">
        <f>VLOOKUP(E12130,'Cross-Page Data'!$D$4:$F$48,3,FALSE)</f>
        <v>#N/A</v>
      </c>
      <c r="K12130" t="b">
        <f t="shared" si="189"/>
        <v>1</v>
      </c>
    </row>
    <row r="12131" spans="9:11">
      <c r="I12131" t="e">
        <f>IF(J12131="natural gas",VLOOKUP(D12131,'Cross-Page Data'!$I$4:$J$13,2,FALSE),IF(J12131="solar",VLOOKUP('Form 923'!D12131,'Cross-Page Data'!$I$14:$J$117,2,FALSE),J12131))</f>
        <v>#N/A</v>
      </c>
      <c r="J12131" t="e">
        <f>VLOOKUP(E12131,'Cross-Page Data'!$D$4:$F$48,3,FALSE)</f>
        <v>#N/A</v>
      </c>
      <c r="K12131" t="b">
        <f t="shared" si="189"/>
        <v>1</v>
      </c>
    </row>
    <row r="12132" spans="9:11">
      <c r="I12132" t="e">
        <f>IF(J12132="natural gas",VLOOKUP(D12132,'Cross-Page Data'!$I$4:$J$13,2,FALSE),IF(J12132="solar",VLOOKUP('Form 923'!D12132,'Cross-Page Data'!$I$14:$J$117,2,FALSE),J12132))</f>
        <v>#N/A</v>
      </c>
      <c r="J12132" t="e">
        <f>VLOOKUP(E12132,'Cross-Page Data'!$D$4:$F$48,3,FALSE)</f>
        <v>#N/A</v>
      </c>
      <c r="K12132" t="b">
        <f t="shared" si="189"/>
        <v>1</v>
      </c>
    </row>
    <row r="12133" spans="9:11">
      <c r="I12133" t="e">
        <f>IF(J12133="natural gas",VLOOKUP(D12133,'Cross-Page Data'!$I$4:$J$13,2,FALSE),IF(J12133="solar",VLOOKUP('Form 923'!D12133,'Cross-Page Data'!$I$14:$J$117,2,FALSE),J12133))</f>
        <v>#N/A</v>
      </c>
      <c r="J12133" t="e">
        <f>VLOOKUP(E12133,'Cross-Page Data'!$D$4:$F$48,3,FALSE)</f>
        <v>#N/A</v>
      </c>
      <c r="K12133" t="b">
        <f t="shared" si="189"/>
        <v>1</v>
      </c>
    </row>
    <row r="12134" spans="9:11">
      <c r="I12134" t="e">
        <f>IF(J12134="natural gas",VLOOKUP(D12134,'Cross-Page Data'!$I$4:$J$13,2,FALSE),IF(J12134="solar",VLOOKUP('Form 923'!D12134,'Cross-Page Data'!$I$14:$J$117,2,FALSE),J12134))</f>
        <v>#N/A</v>
      </c>
      <c r="J12134" t="e">
        <f>VLOOKUP(E12134,'Cross-Page Data'!$D$4:$F$48,3,FALSE)</f>
        <v>#N/A</v>
      </c>
      <c r="K12134" t="b">
        <f t="shared" si="189"/>
        <v>1</v>
      </c>
    </row>
    <row r="12135" spans="9:11">
      <c r="I12135" t="e">
        <f>IF(J12135="natural gas",VLOOKUP(D12135,'Cross-Page Data'!$I$4:$J$13,2,FALSE),IF(J12135="solar",VLOOKUP('Form 923'!D12135,'Cross-Page Data'!$I$14:$J$117,2,FALSE),J12135))</f>
        <v>#N/A</v>
      </c>
      <c r="J12135" t="e">
        <f>VLOOKUP(E12135,'Cross-Page Data'!$D$4:$F$48,3,FALSE)</f>
        <v>#N/A</v>
      </c>
      <c r="K12135" t="b">
        <f t="shared" si="189"/>
        <v>1</v>
      </c>
    </row>
    <row r="12136" spans="9:11">
      <c r="I12136" t="e">
        <f>IF(J12136="natural gas",VLOOKUP(D12136,'Cross-Page Data'!$I$4:$J$13,2,FALSE),IF(J12136="solar",VLOOKUP('Form 923'!D12136,'Cross-Page Data'!$I$14:$J$117,2,FALSE),J12136))</f>
        <v>#N/A</v>
      </c>
      <c r="J12136" t="e">
        <f>VLOOKUP(E12136,'Cross-Page Data'!$D$4:$F$48,3,FALSE)</f>
        <v>#N/A</v>
      </c>
      <c r="K12136" t="b">
        <f t="shared" si="189"/>
        <v>1</v>
      </c>
    </row>
    <row r="12137" spans="9:11">
      <c r="I12137" t="e">
        <f>IF(J12137="natural gas",VLOOKUP(D12137,'Cross-Page Data'!$I$4:$J$13,2,FALSE),IF(J12137="solar",VLOOKUP('Form 923'!D12137,'Cross-Page Data'!$I$14:$J$117,2,FALSE),J12137))</f>
        <v>#N/A</v>
      </c>
      <c r="J12137" t="e">
        <f>VLOOKUP(E12137,'Cross-Page Data'!$D$4:$F$48,3,FALSE)</f>
        <v>#N/A</v>
      </c>
      <c r="K12137" t="b">
        <f t="shared" si="189"/>
        <v>1</v>
      </c>
    </row>
    <row r="12138" spans="9:11">
      <c r="I12138" t="e">
        <f>IF(J12138="natural gas",VLOOKUP(D12138,'Cross-Page Data'!$I$4:$J$13,2,FALSE),IF(J12138="solar",VLOOKUP('Form 923'!D12138,'Cross-Page Data'!$I$14:$J$117,2,FALSE),J12138))</f>
        <v>#N/A</v>
      </c>
      <c r="J12138" t="e">
        <f>VLOOKUP(E12138,'Cross-Page Data'!$D$4:$F$48,3,FALSE)</f>
        <v>#N/A</v>
      </c>
      <c r="K12138" t="b">
        <f t="shared" si="189"/>
        <v>1</v>
      </c>
    </row>
    <row r="12139" spans="9:11">
      <c r="I12139" t="e">
        <f>IF(J12139="natural gas",VLOOKUP(D12139,'Cross-Page Data'!$I$4:$J$13,2,FALSE),IF(J12139="solar",VLOOKUP('Form 923'!D12139,'Cross-Page Data'!$I$14:$J$117,2,FALSE),J12139))</f>
        <v>#N/A</v>
      </c>
      <c r="J12139" t="e">
        <f>VLOOKUP(E12139,'Cross-Page Data'!$D$4:$F$48,3,FALSE)</f>
        <v>#N/A</v>
      </c>
      <c r="K12139" t="b">
        <f t="shared" si="189"/>
        <v>1</v>
      </c>
    </row>
    <row r="12140" spans="9:11">
      <c r="I12140" t="e">
        <f>IF(J12140="natural gas",VLOOKUP(D12140,'Cross-Page Data'!$I$4:$J$13,2,FALSE),IF(J12140="solar",VLOOKUP('Form 923'!D12140,'Cross-Page Data'!$I$14:$J$117,2,FALSE),J12140))</f>
        <v>#N/A</v>
      </c>
      <c r="J12140" t="e">
        <f>VLOOKUP(E12140,'Cross-Page Data'!$D$4:$F$48,3,FALSE)</f>
        <v>#N/A</v>
      </c>
      <c r="K12140" t="b">
        <f t="shared" si="189"/>
        <v>1</v>
      </c>
    </row>
    <row r="12141" spans="9:11">
      <c r="I12141" t="e">
        <f>IF(J12141="natural gas",VLOOKUP(D12141,'Cross-Page Data'!$I$4:$J$13,2,FALSE),IF(J12141="solar",VLOOKUP('Form 923'!D12141,'Cross-Page Data'!$I$14:$J$117,2,FALSE),J12141))</f>
        <v>#N/A</v>
      </c>
      <c r="J12141" t="e">
        <f>VLOOKUP(E12141,'Cross-Page Data'!$D$4:$F$48,3,FALSE)</f>
        <v>#N/A</v>
      </c>
      <c r="K12141" t="b">
        <f t="shared" si="189"/>
        <v>1</v>
      </c>
    </row>
    <row r="12142" spans="9:11">
      <c r="I12142" t="e">
        <f>IF(J12142="natural gas",VLOOKUP(D12142,'Cross-Page Data'!$I$4:$J$13,2,FALSE),IF(J12142="solar",VLOOKUP('Form 923'!D12142,'Cross-Page Data'!$I$14:$J$117,2,FALSE),J12142))</f>
        <v>#N/A</v>
      </c>
      <c r="J12142" t="e">
        <f>VLOOKUP(E12142,'Cross-Page Data'!$D$4:$F$48,3,FALSE)</f>
        <v>#N/A</v>
      </c>
      <c r="K12142" t="b">
        <f t="shared" si="189"/>
        <v>1</v>
      </c>
    </row>
    <row r="12143" spans="9:11">
      <c r="I12143" t="e">
        <f>IF(J12143="natural gas",VLOOKUP(D12143,'Cross-Page Data'!$I$4:$J$13,2,FALSE),IF(J12143="solar",VLOOKUP('Form 923'!D12143,'Cross-Page Data'!$I$14:$J$117,2,FALSE),J12143))</f>
        <v>#N/A</v>
      </c>
      <c r="J12143" t="e">
        <f>VLOOKUP(E12143,'Cross-Page Data'!$D$4:$F$48,3,FALSE)</f>
        <v>#N/A</v>
      </c>
      <c r="K12143" t="b">
        <f t="shared" si="189"/>
        <v>1</v>
      </c>
    </row>
    <row r="12144" spans="9:11">
      <c r="I12144" t="e">
        <f>IF(J12144="natural gas",VLOOKUP(D12144,'Cross-Page Data'!$I$4:$J$13,2,FALSE),IF(J12144="solar",VLOOKUP('Form 923'!D12144,'Cross-Page Data'!$I$14:$J$117,2,FALSE),J12144))</f>
        <v>#N/A</v>
      </c>
      <c r="J12144" t="e">
        <f>VLOOKUP(E12144,'Cross-Page Data'!$D$4:$F$48,3,FALSE)</f>
        <v>#N/A</v>
      </c>
      <c r="K12144" t="b">
        <f t="shared" si="189"/>
        <v>1</v>
      </c>
    </row>
    <row r="12145" spans="9:11">
      <c r="I12145" t="e">
        <f>IF(J12145="natural gas",VLOOKUP(D12145,'Cross-Page Data'!$I$4:$J$13,2,FALSE),IF(J12145="solar",VLOOKUP('Form 923'!D12145,'Cross-Page Data'!$I$14:$J$117,2,FALSE),J12145))</f>
        <v>#N/A</v>
      </c>
      <c r="J12145" t="e">
        <f>VLOOKUP(E12145,'Cross-Page Data'!$D$4:$F$48,3,FALSE)</f>
        <v>#N/A</v>
      </c>
      <c r="K12145" t="b">
        <f t="shared" si="189"/>
        <v>1</v>
      </c>
    </row>
    <row r="12146" spans="9:11">
      <c r="I12146" t="e">
        <f>IF(J12146="natural gas",VLOOKUP(D12146,'Cross-Page Data'!$I$4:$J$13,2,FALSE),IF(J12146="solar",VLOOKUP('Form 923'!D12146,'Cross-Page Data'!$I$14:$J$117,2,FALSE),J12146))</f>
        <v>#N/A</v>
      </c>
      <c r="J12146" t="e">
        <f>VLOOKUP(E12146,'Cross-Page Data'!$D$4:$F$48,3,FALSE)</f>
        <v>#N/A</v>
      </c>
      <c r="K12146" t="b">
        <f t="shared" si="189"/>
        <v>1</v>
      </c>
    </row>
    <row r="12147" spans="9:11">
      <c r="I12147" t="e">
        <f>IF(J12147="natural gas",VLOOKUP(D12147,'Cross-Page Data'!$I$4:$J$13,2,FALSE),IF(J12147="solar",VLOOKUP('Form 923'!D12147,'Cross-Page Data'!$I$14:$J$117,2,FALSE),J12147))</f>
        <v>#N/A</v>
      </c>
      <c r="J12147" t="e">
        <f>VLOOKUP(E12147,'Cross-Page Data'!$D$4:$F$48,3,FALSE)</f>
        <v>#N/A</v>
      </c>
      <c r="K12147" t="b">
        <f t="shared" si="189"/>
        <v>1</v>
      </c>
    </row>
    <row r="12148" spans="9:11">
      <c r="I12148" t="e">
        <f>IF(J12148="natural gas",VLOOKUP(D12148,'Cross-Page Data'!$I$4:$J$13,2,FALSE),IF(J12148="solar",VLOOKUP('Form 923'!D12148,'Cross-Page Data'!$I$14:$J$117,2,FALSE),J12148))</f>
        <v>#N/A</v>
      </c>
      <c r="J12148" t="e">
        <f>VLOOKUP(E12148,'Cross-Page Data'!$D$4:$F$48,3,FALSE)</f>
        <v>#N/A</v>
      </c>
      <c r="K12148" t="b">
        <f t="shared" si="189"/>
        <v>1</v>
      </c>
    </row>
    <row r="12149" spans="9:11">
      <c r="I12149" t="e">
        <f>IF(J12149="natural gas",VLOOKUP(D12149,'Cross-Page Data'!$I$4:$J$13,2,FALSE),IF(J12149="solar",VLOOKUP('Form 923'!D12149,'Cross-Page Data'!$I$14:$J$117,2,FALSE),J12149))</f>
        <v>#N/A</v>
      </c>
      <c r="J12149" t="e">
        <f>VLOOKUP(E12149,'Cross-Page Data'!$D$4:$F$48,3,FALSE)</f>
        <v>#N/A</v>
      </c>
      <c r="K12149" t="b">
        <f t="shared" si="189"/>
        <v>1</v>
      </c>
    </row>
    <row r="12150" spans="9:11">
      <c r="I12150" t="e">
        <f>IF(J12150="natural gas",VLOOKUP(D12150,'Cross-Page Data'!$I$4:$J$13,2,FALSE),IF(J12150="solar",VLOOKUP('Form 923'!D12150,'Cross-Page Data'!$I$14:$J$117,2,FALSE),J12150))</f>
        <v>#N/A</v>
      </c>
      <c r="J12150" t="e">
        <f>VLOOKUP(E12150,'Cross-Page Data'!$D$4:$F$48,3,FALSE)</f>
        <v>#N/A</v>
      </c>
      <c r="K12150" t="b">
        <f t="shared" si="189"/>
        <v>1</v>
      </c>
    </row>
    <row r="12151" spans="9:11">
      <c r="I12151" t="e">
        <f>IF(J12151="natural gas",VLOOKUP(D12151,'Cross-Page Data'!$I$4:$J$13,2,FALSE),IF(J12151="solar",VLOOKUP('Form 923'!D12151,'Cross-Page Data'!$I$14:$J$117,2,FALSE),J12151))</f>
        <v>#N/A</v>
      </c>
      <c r="J12151" t="e">
        <f>VLOOKUP(E12151,'Cross-Page Data'!$D$4:$F$48,3,FALSE)</f>
        <v>#N/A</v>
      </c>
      <c r="K12151" t="b">
        <f t="shared" si="189"/>
        <v>1</v>
      </c>
    </row>
    <row r="12152" spans="9:11">
      <c r="I12152" t="e">
        <f>IF(J12152="natural gas",VLOOKUP(D12152,'Cross-Page Data'!$I$4:$J$13,2,FALSE),IF(J12152="solar",VLOOKUP('Form 923'!D12152,'Cross-Page Data'!$I$14:$J$117,2,FALSE),J12152))</f>
        <v>#N/A</v>
      </c>
      <c r="J12152" t="e">
        <f>VLOOKUP(E12152,'Cross-Page Data'!$D$4:$F$48,3,FALSE)</f>
        <v>#N/A</v>
      </c>
      <c r="K12152" t="b">
        <f t="shared" si="189"/>
        <v>1</v>
      </c>
    </row>
    <row r="12153" spans="9:11">
      <c r="I12153" t="e">
        <f>IF(J12153="natural gas",VLOOKUP(D12153,'Cross-Page Data'!$I$4:$J$13,2,FALSE),IF(J12153="solar",VLOOKUP('Form 923'!D12153,'Cross-Page Data'!$I$14:$J$117,2,FALSE),J12153))</f>
        <v>#N/A</v>
      </c>
      <c r="J12153" t="e">
        <f>VLOOKUP(E12153,'Cross-Page Data'!$D$4:$F$48,3,FALSE)</f>
        <v>#N/A</v>
      </c>
      <c r="K12153" t="b">
        <f t="shared" si="189"/>
        <v>1</v>
      </c>
    </row>
    <row r="12154" spans="9:11">
      <c r="I12154" t="e">
        <f>IF(J12154="natural gas",VLOOKUP(D12154,'Cross-Page Data'!$I$4:$J$13,2,FALSE),IF(J12154="solar",VLOOKUP('Form 923'!D12154,'Cross-Page Data'!$I$14:$J$117,2,FALSE),J12154))</f>
        <v>#N/A</v>
      </c>
      <c r="J12154" t="e">
        <f>VLOOKUP(E12154,'Cross-Page Data'!$D$4:$F$48,3,FALSE)</f>
        <v>#N/A</v>
      </c>
      <c r="K12154" t="b">
        <f t="shared" si="189"/>
        <v>1</v>
      </c>
    </row>
    <row r="12155" spans="9:11">
      <c r="I12155" t="e">
        <f>IF(J12155="natural gas",VLOOKUP(D12155,'Cross-Page Data'!$I$4:$J$13,2,FALSE),IF(J12155="solar",VLOOKUP('Form 923'!D12155,'Cross-Page Data'!$I$14:$J$117,2,FALSE),J12155))</f>
        <v>#N/A</v>
      </c>
      <c r="J12155" t="e">
        <f>VLOOKUP(E12155,'Cross-Page Data'!$D$4:$F$48,3,FALSE)</f>
        <v>#N/A</v>
      </c>
      <c r="K12155" t="b">
        <f t="shared" si="189"/>
        <v>1</v>
      </c>
    </row>
    <row r="12156" spans="9:11">
      <c r="I12156" t="e">
        <f>IF(J12156="natural gas",VLOOKUP(D12156,'Cross-Page Data'!$I$4:$J$13,2,FALSE),IF(J12156="solar",VLOOKUP('Form 923'!D12156,'Cross-Page Data'!$I$14:$J$117,2,FALSE),J12156))</f>
        <v>#N/A</v>
      </c>
      <c r="J12156" t="e">
        <f>VLOOKUP(E12156,'Cross-Page Data'!$D$4:$F$48,3,FALSE)</f>
        <v>#N/A</v>
      </c>
      <c r="K12156" t="b">
        <f t="shared" si="189"/>
        <v>1</v>
      </c>
    </row>
    <row r="12157" spans="9:11">
      <c r="I12157" t="e">
        <f>IF(J12157="natural gas",VLOOKUP(D12157,'Cross-Page Data'!$I$4:$J$13,2,FALSE),IF(J12157="solar",VLOOKUP('Form 923'!D12157,'Cross-Page Data'!$I$14:$J$117,2,FALSE),J12157))</f>
        <v>#N/A</v>
      </c>
      <c r="J12157" t="e">
        <f>VLOOKUP(E12157,'Cross-Page Data'!$D$4:$F$48,3,FALSE)</f>
        <v>#N/A</v>
      </c>
      <c r="K12157" t="b">
        <f t="shared" si="189"/>
        <v>1</v>
      </c>
    </row>
    <row r="12158" spans="9:11">
      <c r="I12158" t="e">
        <f>IF(J12158="natural gas",VLOOKUP(D12158,'Cross-Page Data'!$I$4:$J$13,2,FALSE),IF(J12158="solar",VLOOKUP('Form 923'!D12158,'Cross-Page Data'!$I$14:$J$117,2,FALSE),J12158))</f>
        <v>#N/A</v>
      </c>
      <c r="J12158" t="e">
        <f>VLOOKUP(E12158,'Cross-Page Data'!$D$4:$F$48,3,FALSE)</f>
        <v>#N/A</v>
      </c>
      <c r="K12158" t="b">
        <f t="shared" si="189"/>
        <v>1</v>
      </c>
    </row>
    <row r="12159" spans="9:11">
      <c r="I12159" t="e">
        <f>IF(J12159="natural gas",VLOOKUP(D12159,'Cross-Page Data'!$I$4:$J$13,2,FALSE),IF(J12159="solar",VLOOKUP('Form 923'!D12159,'Cross-Page Data'!$I$14:$J$117,2,FALSE),J12159))</f>
        <v>#N/A</v>
      </c>
      <c r="J12159" t="e">
        <f>VLOOKUP(E12159,'Cross-Page Data'!$D$4:$F$48,3,FALSE)</f>
        <v>#N/A</v>
      </c>
      <c r="K12159" t="b">
        <f t="shared" si="189"/>
        <v>1</v>
      </c>
    </row>
    <row r="12160" spans="9:11">
      <c r="I12160" t="e">
        <f>IF(J12160="natural gas",VLOOKUP(D12160,'Cross-Page Data'!$I$4:$J$13,2,FALSE),IF(J12160="solar",VLOOKUP('Form 923'!D12160,'Cross-Page Data'!$I$14:$J$117,2,FALSE),J12160))</f>
        <v>#N/A</v>
      </c>
      <c r="J12160" t="e">
        <f>VLOOKUP(E12160,'Cross-Page Data'!$D$4:$F$48,3,FALSE)</f>
        <v>#N/A</v>
      </c>
      <c r="K12160" t="b">
        <f t="shared" si="189"/>
        <v>1</v>
      </c>
    </row>
    <row r="12161" spans="9:11">
      <c r="I12161" t="e">
        <f>IF(J12161="natural gas",VLOOKUP(D12161,'Cross-Page Data'!$I$4:$J$13,2,FALSE),IF(J12161="solar",VLOOKUP('Form 923'!D12161,'Cross-Page Data'!$I$14:$J$117,2,FALSE),J12161))</f>
        <v>#N/A</v>
      </c>
      <c r="J12161" t="e">
        <f>VLOOKUP(E12161,'Cross-Page Data'!$D$4:$F$48,3,FALSE)</f>
        <v>#N/A</v>
      </c>
      <c r="K12161" t="b">
        <f t="shared" si="189"/>
        <v>1</v>
      </c>
    </row>
    <row r="12162" spans="9:11">
      <c r="I12162" t="e">
        <f>IF(J12162="natural gas",VLOOKUP(D12162,'Cross-Page Data'!$I$4:$J$13,2,FALSE),IF(J12162="solar",VLOOKUP('Form 923'!D12162,'Cross-Page Data'!$I$14:$J$117,2,FALSE),J12162))</f>
        <v>#N/A</v>
      </c>
      <c r="J12162" t="e">
        <f>VLOOKUP(E12162,'Cross-Page Data'!$D$4:$F$48,3,FALSE)</f>
        <v>#N/A</v>
      </c>
      <c r="K12162" t="b">
        <f t="shared" si="189"/>
        <v>1</v>
      </c>
    </row>
    <row r="12163" spans="9:11">
      <c r="I12163" t="e">
        <f>IF(J12163="natural gas",VLOOKUP(D12163,'Cross-Page Data'!$I$4:$J$13,2,FALSE),IF(J12163="solar",VLOOKUP('Form 923'!D12163,'Cross-Page Data'!$I$14:$J$117,2,FALSE),J12163))</f>
        <v>#N/A</v>
      </c>
      <c r="J12163" t="e">
        <f>VLOOKUP(E12163,'Cross-Page Data'!$D$4:$F$48,3,FALSE)</f>
        <v>#N/A</v>
      </c>
      <c r="K12163" t="b">
        <f t="shared" si="189"/>
        <v>1</v>
      </c>
    </row>
    <row r="12164" spans="9:11">
      <c r="I12164" t="e">
        <f>IF(J12164="natural gas",VLOOKUP(D12164,'Cross-Page Data'!$I$4:$J$13,2,FALSE),IF(J12164="solar",VLOOKUP('Form 923'!D12164,'Cross-Page Data'!$I$14:$J$117,2,FALSE),J12164))</f>
        <v>#N/A</v>
      </c>
      <c r="J12164" t="e">
        <f>VLOOKUP(E12164,'Cross-Page Data'!$D$4:$F$48,3,FALSE)</f>
        <v>#N/A</v>
      </c>
      <c r="K12164" t="b">
        <f t="shared" si="189"/>
        <v>1</v>
      </c>
    </row>
    <row r="12165" spans="9:11">
      <c r="I12165" t="e">
        <f>IF(J12165="natural gas",VLOOKUP(D12165,'Cross-Page Data'!$I$4:$J$13,2,FALSE),IF(J12165="solar",VLOOKUP('Form 923'!D12165,'Cross-Page Data'!$I$14:$J$117,2,FALSE),J12165))</f>
        <v>#N/A</v>
      </c>
      <c r="J12165" t="e">
        <f>VLOOKUP(E12165,'Cross-Page Data'!$D$4:$F$48,3,FALSE)</f>
        <v>#N/A</v>
      </c>
      <c r="K12165" t="b">
        <f t="shared" si="189"/>
        <v>1</v>
      </c>
    </row>
    <row r="12166" spans="9:11">
      <c r="I12166" t="e">
        <f>IF(J12166="natural gas",VLOOKUP(D12166,'Cross-Page Data'!$I$4:$J$13,2,FALSE),IF(J12166="solar",VLOOKUP('Form 923'!D12166,'Cross-Page Data'!$I$14:$J$117,2,FALSE),J12166))</f>
        <v>#N/A</v>
      </c>
      <c r="J12166" t="e">
        <f>VLOOKUP(E12166,'Cross-Page Data'!$D$4:$F$48,3,FALSE)</f>
        <v>#N/A</v>
      </c>
      <c r="K12166" t="b">
        <f t="shared" si="189"/>
        <v>1</v>
      </c>
    </row>
    <row r="12167" spans="9:11">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c r="I12168" t="e">
        <f>IF(J12168="natural gas",VLOOKUP(D12168,'Cross-Page Data'!$I$4:$J$13,2,FALSE),IF(J12168="solar",VLOOKUP('Form 923'!D12168,'Cross-Page Data'!$I$14:$J$117,2,FALSE),J12168))</f>
        <v>#N/A</v>
      </c>
      <c r="J12168" t="e">
        <f>VLOOKUP(E12168,'Cross-Page Data'!$D$4:$F$48,3,FALSE)</f>
        <v>#N/A</v>
      </c>
      <c r="K12168" t="b">
        <f t="shared" si="190"/>
        <v>1</v>
      </c>
    </row>
    <row r="12169" spans="9:11">
      <c r="I12169" t="e">
        <f>IF(J12169="natural gas",VLOOKUP(D12169,'Cross-Page Data'!$I$4:$J$13,2,FALSE),IF(J12169="solar",VLOOKUP('Form 923'!D12169,'Cross-Page Data'!$I$14:$J$117,2,FALSE),J12169))</f>
        <v>#N/A</v>
      </c>
      <c r="J12169" t="e">
        <f>VLOOKUP(E12169,'Cross-Page Data'!$D$4:$F$48,3,FALSE)</f>
        <v>#N/A</v>
      </c>
      <c r="K12169" t="b">
        <f t="shared" si="190"/>
        <v>1</v>
      </c>
    </row>
    <row r="12170" spans="9:11">
      <c r="I12170" t="e">
        <f>IF(J12170="natural gas",VLOOKUP(D12170,'Cross-Page Data'!$I$4:$J$13,2,FALSE),IF(J12170="solar",VLOOKUP('Form 923'!D12170,'Cross-Page Data'!$I$14:$J$117,2,FALSE),J12170))</f>
        <v>#N/A</v>
      </c>
      <c r="J12170" t="e">
        <f>VLOOKUP(E12170,'Cross-Page Data'!$D$4:$F$48,3,FALSE)</f>
        <v>#N/A</v>
      </c>
      <c r="K12170" t="b">
        <f t="shared" si="190"/>
        <v>1</v>
      </c>
    </row>
    <row r="12171" spans="9:11">
      <c r="I12171" t="e">
        <f>IF(J12171="natural gas",VLOOKUP(D12171,'Cross-Page Data'!$I$4:$J$13,2,FALSE),IF(J12171="solar",VLOOKUP('Form 923'!D12171,'Cross-Page Data'!$I$14:$J$117,2,FALSE),J12171))</f>
        <v>#N/A</v>
      </c>
      <c r="J12171" t="e">
        <f>VLOOKUP(E12171,'Cross-Page Data'!$D$4:$F$48,3,FALSE)</f>
        <v>#N/A</v>
      </c>
      <c r="K12171" t="b">
        <f t="shared" si="190"/>
        <v>1</v>
      </c>
    </row>
    <row r="12172" spans="9:11">
      <c r="I12172" t="e">
        <f>IF(J12172="natural gas",VLOOKUP(D12172,'Cross-Page Data'!$I$4:$J$13,2,FALSE),IF(J12172="solar",VLOOKUP('Form 923'!D12172,'Cross-Page Data'!$I$14:$J$117,2,FALSE),J12172))</f>
        <v>#N/A</v>
      </c>
      <c r="J12172" t="e">
        <f>VLOOKUP(E12172,'Cross-Page Data'!$D$4:$F$48,3,FALSE)</f>
        <v>#N/A</v>
      </c>
      <c r="K12172" t="b">
        <f t="shared" si="190"/>
        <v>1</v>
      </c>
    </row>
    <row r="12173" spans="9:11">
      <c r="I12173" t="e">
        <f>IF(J12173="natural gas",VLOOKUP(D12173,'Cross-Page Data'!$I$4:$J$13,2,FALSE),IF(J12173="solar",VLOOKUP('Form 923'!D12173,'Cross-Page Data'!$I$14:$J$117,2,FALSE),J12173))</f>
        <v>#N/A</v>
      </c>
      <c r="J12173" t="e">
        <f>VLOOKUP(E12173,'Cross-Page Data'!$D$4:$F$48,3,FALSE)</f>
        <v>#N/A</v>
      </c>
      <c r="K12173" t="b">
        <f t="shared" si="190"/>
        <v>1</v>
      </c>
    </row>
    <row r="12174" spans="9:11">
      <c r="I12174" t="e">
        <f>IF(J12174="natural gas",VLOOKUP(D12174,'Cross-Page Data'!$I$4:$J$13,2,FALSE),IF(J12174="solar",VLOOKUP('Form 923'!D12174,'Cross-Page Data'!$I$14:$J$117,2,FALSE),J12174))</f>
        <v>#N/A</v>
      </c>
      <c r="J12174" t="e">
        <f>VLOOKUP(E12174,'Cross-Page Data'!$D$4:$F$48,3,FALSE)</f>
        <v>#N/A</v>
      </c>
      <c r="K12174" t="b">
        <f t="shared" si="190"/>
        <v>1</v>
      </c>
    </row>
    <row r="12175" spans="9:11">
      <c r="I12175" t="e">
        <f>IF(J12175="natural gas",VLOOKUP(D12175,'Cross-Page Data'!$I$4:$J$13,2,FALSE),IF(J12175="solar",VLOOKUP('Form 923'!D12175,'Cross-Page Data'!$I$14:$J$117,2,FALSE),J12175))</f>
        <v>#N/A</v>
      </c>
      <c r="J12175" t="e">
        <f>VLOOKUP(E12175,'Cross-Page Data'!$D$4:$F$48,3,FALSE)</f>
        <v>#N/A</v>
      </c>
      <c r="K12175" t="b">
        <f t="shared" si="190"/>
        <v>1</v>
      </c>
    </row>
    <row r="12176" spans="9:11">
      <c r="I12176" t="e">
        <f>IF(J12176="natural gas",VLOOKUP(D12176,'Cross-Page Data'!$I$4:$J$13,2,FALSE),IF(J12176="solar",VLOOKUP('Form 923'!D12176,'Cross-Page Data'!$I$14:$J$117,2,FALSE),J12176))</f>
        <v>#N/A</v>
      </c>
      <c r="J12176" t="e">
        <f>VLOOKUP(E12176,'Cross-Page Data'!$D$4:$F$48,3,FALSE)</f>
        <v>#N/A</v>
      </c>
      <c r="K12176" t="b">
        <f t="shared" si="190"/>
        <v>1</v>
      </c>
    </row>
    <row r="12177" spans="9:11">
      <c r="I12177" t="e">
        <f>IF(J12177="natural gas",VLOOKUP(D12177,'Cross-Page Data'!$I$4:$J$13,2,FALSE),IF(J12177="solar",VLOOKUP('Form 923'!D12177,'Cross-Page Data'!$I$14:$J$117,2,FALSE),J12177))</f>
        <v>#N/A</v>
      </c>
      <c r="J12177" t="e">
        <f>VLOOKUP(E12177,'Cross-Page Data'!$D$4:$F$48,3,FALSE)</f>
        <v>#N/A</v>
      </c>
      <c r="K12177" t="b">
        <f t="shared" si="190"/>
        <v>1</v>
      </c>
    </row>
    <row r="12178" spans="9:11">
      <c r="I12178" t="e">
        <f>IF(J12178="natural gas",VLOOKUP(D12178,'Cross-Page Data'!$I$4:$J$13,2,FALSE),IF(J12178="solar",VLOOKUP('Form 923'!D12178,'Cross-Page Data'!$I$14:$J$117,2,FALSE),J12178))</f>
        <v>#N/A</v>
      </c>
      <c r="J12178" t="e">
        <f>VLOOKUP(E12178,'Cross-Page Data'!$D$4:$F$48,3,FALSE)</f>
        <v>#N/A</v>
      </c>
      <c r="K12178" t="b">
        <f t="shared" si="190"/>
        <v>1</v>
      </c>
    </row>
    <row r="12179" spans="9:11">
      <c r="I12179" t="e">
        <f>IF(J12179="natural gas",VLOOKUP(D12179,'Cross-Page Data'!$I$4:$J$13,2,FALSE),IF(J12179="solar",VLOOKUP('Form 923'!D12179,'Cross-Page Data'!$I$14:$J$117,2,FALSE),J12179))</f>
        <v>#N/A</v>
      </c>
      <c r="J12179" t="e">
        <f>VLOOKUP(E12179,'Cross-Page Data'!$D$4:$F$48,3,FALSE)</f>
        <v>#N/A</v>
      </c>
      <c r="K12179" t="b">
        <f t="shared" si="190"/>
        <v>1</v>
      </c>
    </row>
    <row r="12180" spans="9:11">
      <c r="I12180" t="e">
        <f>IF(J12180="natural gas",VLOOKUP(D12180,'Cross-Page Data'!$I$4:$J$13,2,FALSE),IF(J12180="solar",VLOOKUP('Form 923'!D12180,'Cross-Page Data'!$I$14:$J$117,2,FALSE),J12180))</f>
        <v>#N/A</v>
      </c>
      <c r="J12180" t="e">
        <f>VLOOKUP(E12180,'Cross-Page Data'!$D$4:$F$48,3,FALSE)</f>
        <v>#N/A</v>
      </c>
      <c r="K12180" t="b">
        <f t="shared" si="190"/>
        <v>1</v>
      </c>
    </row>
    <row r="12181" spans="9:11">
      <c r="I12181" t="e">
        <f>IF(J12181="natural gas",VLOOKUP(D12181,'Cross-Page Data'!$I$4:$J$13,2,FALSE),IF(J12181="solar",VLOOKUP('Form 923'!D12181,'Cross-Page Data'!$I$14:$J$117,2,FALSE),J12181))</f>
        <v>#N/A</v>
      </c>
      <c r="J12181" t="e">
        <f>VLOOKUP(E12181,'Cross-Page Data'!$D$4:$F$48,3,FALSE)</f>
        <v>#N/A</v>
      </c>
      <c r="K12181" t="b">
        <f t="shared" si="190"/>
        <v>1</v>
      </c>
    </row>
    <row r="12182" spans="9:11">
      <c r="I12182" t="e">
        <f>IF(J12182="natural gas",VLOOKUP(D12182,'Cross-Page Data'!$I$4:$J$13,2,FALSE),IF(J12182="solar",VLOOKUP('Form 923'!D12182,'Cross-Page Data'!$I$14:$J$117,2,FALSE),J12182))</f>
        <v>#N/A</v>
      </c>
      <c r="J12182" t="e">
        <f>VLOOKUP(E12182,'Cross-Page Data'!$D$4:$F$48,3,FALSE)</f>
        <v>#N/A</v>
      </c>
      <c r="K12182" t="b">
        <f t="shared" si="190"/>
        <v>1</v>
      </c>
    </row>
    <row r="12183" spans="9:11">
      <c r="I12183" t="e">
        <f>IF(J12183="natural gas",VLOOKUP(D12183,'Cross-Page Data'!$I$4:$J$13,2,FALSE),IF(J12183="solar",VLOOKUP('Form 923'!D12183,'Cross-Page Data'!$I$14:$J$117,2,FALSE),J12183))</f>
        <v>#N/A</v>
      </c>
      <c r="J12183" t="e">
        <f>VLOOKUP(E12183,'Cross-Page Data'!$D$4:$F$48,3,FALSE)</f>
        <v>#N/A</v>
      </c>
      <c r="K12183" t="b">
        <f t="shared" si="190"/>
        <v>1</v>
      </c>
    </row>
    <row r="12184" spans="9:11">
      <c r="I12184" t="e">
        <f>IF(J12184="natural gas",VLOOKUP(D12184,'Cross-Page Data'!$I$4:$J$13,2,FALSE),IF(J12184="solar",VLOOKUP('Form 923'!D12184,'Cross-Page Data'!$I$14:$J$117,2,FALSE),J12184))</f>
        <v>#N/A</v>
      </c>
      <c r="J12184" t="e">
        <f>VLOOKUP(E12184,'Cross-Page Data'!$D$4:$F$48,3,FALSE)</f>
        <v>#N/A</v>
      </c>
      <c r="K12184" t="b">
        <f t="shared" si="190"/>
        <v>1</v>
      </c>
    </row>
    <row r="12185" spans="9:11">
      <c r="I12185" t="e">
        <f>IF(J12185="natural gas",VLOOKUP(D12185,'Cross-Page Data'!$I$4:$J$13,2,FALSE),IF(J12185="solar",VLOOKUP('Form 923'!D12185,'Cross-Page Data'!$I$14:$J$117,2,FALSE),J12185))</f>
        <v>#N/A</v>
      </c>
      <c r="J12185" t="e">
        <f>VLOOKUP(E12185,'Cross-Page Data'!$D$4:$F$48,3,FALSE)</f>
        <v>#N/A</v>
      </c>
      <c r="K12185" t="b">
        <f t="shared" si="190"/>
        <v>1</v>
      </c>
    </row>
    <row r="12186" spans="9:11">
      <c r="I12186" t="e">
        <f>IF(J12186="natural gas",VLOOKUP(D12186,'Cross-Page Data'!$I$4:$J$13,2,FALSE),IF(J12186="solar",VLOOKUP('Form 923'!D12186,'Cross-Page Data'!$I$14:$J$117,2,FALSE),J12186))</f>
        <v>#N/A</v>
      </c>
      <c r="J12186" t="e">
        <f>VLOOKUP(E12186,'Cross-Page Data'!$D$4:$F$48,3,FALSE)</f>
        <v>#N/A</v>
      </c>
      <c r="K12186" t="b">
        <f t="shared" si="190"/>
        <v>1</v>
      </c>
    </row>
    <row r="12187" spans="9:11">
      <c r="I12187" t="e">
        <f>IF(J12187="natural gas",VLOOKUP(D12187,'Cross-Page Data'!$I$4:$J$13,2,FALSE),IF(J12187="solar",VLOOKUP('Form 923'!D12187,'Cross-Page Data'!$I$14:$J$117,2,FALSE),J12187))</f>
        <v>#N/A</v>
      </c>
      <c r="J12187" t="e">
        <f>VLOOKUP(E12187,'Cross-Page Data'!$D$4:$F$48,3,FALSE)</f>
        <v>#N/A</v>
      </c>
      <c r="K12187" t="b">
        <f t="shared" si="190"/>
        <v>1</v>
      </c>
    </row>
    <row r="12188" spans="9:11">
      <c r="I12188" t="e">
        <f>IF(J12188="natural gas",VLOOKUP(D12188,'Cross-Page Data'!$I$4:$J$13,2,FALSE),IF(J12188="solar",VLOOKUP('Form 923'!D12188,'Cross-Page Data'!$I$14:$J$117,2,FALSE),J12188))</f>
        <v>#N/A</v>
      </c>
      <c r="J12188" t="e">
        <f>VLOOKUP(E12188,'Cross-Page Data'!$D$4:$F$48,3,FALSE)</f>
        <v>#N/A</v>
      </c>
      <c r="K12188" t="b">
        <f t="shared" si="190"/>
        <v>1</v>
      </c>
    </row>
    <row r="12189" spans="9:11">
      <c r="I12189" t="e">
        <f>IF(J12189="natural gas",VLOOKUP(D12189,'Cross-Page Data'!$I$4:$J$13,2,FALSE),IF(J12189="solar",VLOOKUP('Form 923'!D12189,'Cross-Page Data'!$I$14:$J$117,2,FALSE),J12189))</f>
        <v>#N/A</v>
      </c>
      <c r="J12189" t="e">
        <f>VLOOKUP(E12189,'Cross-Page Data'!$D$4:$F$48,3,FALSE)</f>
        <v>#N/A</v>
      </c>
      <c r="K12189" t="b">
        <f t="shared" si="190"/>
        <v>1</v>
      </c>
    </row>
    <row r="12190" spans="9:11">
      <c r="I12190" t="e">
        <f>IF(J12190="natural gas",VLOOKUP(D12190,'Cross-Page Data'!$I$4:$J$13,2,FALSE),IF(J12190="solar",VLOOKUP('Form 923'!D12190,'Cross-Page Data'!$I$14:$J$117,2,FALSE),J12190))</f>
        <v>#N/A</v>
      </c>
      <c r="J12190" t="e">
        <f>VLOOKUP(E12190,'Cross-Page Data'!$D$4:$F$48,3,FALSE)</f>
        <v>#N/A</v>
      </c>
      <c r="K12190" t="b">
        <f t="shared" si="190"/>
        <v>1</v>
      </c>
    </row>
    <row r="12191" spans="9:11">
      <c r="I12191" t="e">
        <f>IF(J12191="natural gas",VLOOKUP(D12191,'Cross-Page Data'!$I$4:$J$13,2,FALSE),IF(J12191="solar",VLOOKUP('Form 923'!D12191,'Cross-Page Data'!$I$14:$J$117,2,FALSE),J12191))</f>
        <v>#N/A</v>
      </c>
      <c r="J12191" t="e">
        <f>VLOOKUP(E12191,'Cross-Page Data'!$D$4:$F$48,3,FALSE)</f>
        <v>#N/A</v>
      </c>
      <c r="K12191" t="b">
        <f t="shared" si="190"/>
        <v>1</v>
      </c>
    </row>
    <row r="12192" spans="9:11">
      <c r="I12192" t="e">
        <f>IF(J12192="natural gas",VLOOKUP(D12192,'Cross-Page Data'!$I$4:$J$13,2,FALSE),IF(J12192="solar",VLOOKUP('Form 923'!D12192,'Cross-Page Data'!$I$14:$J$117,2,FALSE),J12192))</f>
        <v>#N/A</v>
      </c>
      <c r="J12192" t="e">
        <f>VLOOKUP(E12192,'Cross-Page Data'!$D$4:$F$48,3,FALSE)</f>
        <v>#N/A</v>
      </c>
      <c r="K12192" t="b">
        <f t="shared" si="190"/>
        <v>1</v>
      </c>
    </row>
    <row r="12193" spans="9:11">
      <c r="I12193" t="e">
        <f>IF(J12193="natural gas",VLOOKUP(D12193,'Cross-Page Data'!$I$4:$J$13,2,FALSE),IF(J12193="solar",VLOOKUP('Form 923'!D12193,'Cross-Page Data'!$I$14:$J$117,2,FALSE),J12193))</f>
        <v>#N/A</v>
      </c>
      <c r="J12193" t="e">
        <f>VLOOKUP(E12193,'Cross-Page Data'!$D$4:$F$48,3,FALSE)</f>
        <v>#N/A</v>
      </c>
      <c r="K12193" t="b">
        <f t="shared" si="190"/>
        <v>1</v>
      </c>
    </row>
    <row r="12194" spans="9:11">
      <c r="I12194" t="e">
        <f>IF(J12194="natural gas",VLOOKUP(D12194,'Cross-Page Data'!$I$4:$J$13,2,FALSE),IF(J12194="solar",VLOOKUP('Form 923'!D12194,'Cross-Page Data'!$I$14:$J$117,2,FALSE),J12194))</f>
        <v>#N/A</v>
      </c>
      <c r="J12194" t="e">
        <f>VLOOKUP(E12194,'Cross-Page Data'!$D$4:$F$48,3,FALSE)</f>
        <v>#N/A</v>
      </c>
      <c r="K12194" t="b">
        <f t="shared" si="190"/>
        <v>1</v>
      </c>
    </row>
    <row r="12195" spans="9:11">
      <c r="I12195" t="e">
        <f>IF(J12195="natural gas",VLOOKUP(D12195,'Cross-Page Data'!$I$4:$J$13,2,FALSE),IF(J12195="solar",VLOOKUP('Form 923'!D12195,'Cross-Page Data'!$I$14:$J$117,2,FALSE),J12195))</f>
        <v>#N/A</v>
      </c>
      <c r="J12195" t="e">
        <f>VLOOKUP(E12195,'Cross-Page Data'!$D$4:$F$48,3,FALSE)</f>
        <v>#N/A</v>
      </c>
      <c r="K12195" t="b">
        <f t="shared" si="190"/>
        <v>1</v>
      </c>
    </row>
    <row r="12196" spans="9:11">
      <c r="I12196" t="e">
        <f>IF(J12196="natural gas",VLOOKUP(D12196,'Cross-Page Data'!$I$4:$J$13,2,FALSE),IF(J12196="solar",VLOOKUP('Form 923'!D12196,'Cross-Page Data'!$I$14:$J$117,2,FALSE),J12196))</f>
        <v>#N/A</v>
      </c>
      <c r="J12196" t="e">
        <f>VLOOKUP(E12196,'Cross-Page Data'!$D$4:$F$48,3,FALSE)</f>
        <v>#N/A</v>
      </c>
      <c r="K12196" t="b">
        <f t="shared" si="190"/>
        <v>1</v>
      </c>
    </row>
    <row r="12197" spans="9:11">
      <c r="I12197" t="e">
        <f>IF(J12197="natural gas",VLOOKUP(D12197,'Cross-Page Data'!$I$4:$J$13,2,FALSE),IF(J12197="solar",VLOOKUP('Form 923'!D12197,'Cross-Page Data'!$I$14:$J$117,2,FALSE),J12197))</f>
        <v>#N/A</v>
      </c>
      <c r="J12197" t="e">
        <f>VLOOKUP(E12197,'Cross-Page Data'!$D$4:$F$48,3,FALSE)</f>
        <v>#N/A</v>
      </c>
      <c r="K12197" t="b">
        <f t="shared" si="190"/>
        <v>1</v>
      </c>
    </row>
    <row r="12198" spans="9:11">
      <c r="I12198" t="e">
        <f>IF(J12198="natural gas",VLOOKUP(D12198,'Cross-Page Data'!$I$4:$J$13,2,FALSE),IF(J12198="solar",VLOOKUP('Form 923'!D12198,'Cross-Page Data'!$I$14:$J$117,2,FALSE),J12198))</f>
        <v>#N/A</v>
      </c>
      <c r="J12198" t="e">
        <f>VLOOKUP(E12198,'Cross-Page Data'!$D$4:$F$48,3,FALSE)</f>
        <v>#N/A</v>
      </c>
      <c r="K12198" t="b">
        <f t="shared" si="190"/>
        <v>1</v>
      </c>
    </row>
    <row r="12199" spans="9:11">
      <c r="I12199" t="e">
        <f>IF(J12199="natural gas",VLOOKUP(D12199,'Cross-Page Data'!$I$4:$J$13,2,FALSE),IF(J12199="solar",VLOOKUP('Form 923'!D12199,'Cross-Page Data'!$I$14:$J$117,2,FALSE),J12199))</f>
        <v>#N/A</v>
      </c>
      <c r="J12199" t="e">
        <f>VLOOKUP(E12199,'Cross-Page Data'!$D$4:$F$48,3,FALSE)</f>
        <v>#N/A</v>
      </c>
      <c r="K12199" t="b">
        <f t="shared" si="190"/>
        <v>1</v>
      </c>
    </row>
    <row r="12200" spans="9:11">
      <c r="I12200" t="e">
        <f>IF(J12200="natural gas",VLOOKUP(D12200,'Cross-Page Data'!$I$4:$J$13,2,FALSE),IF(J12200="solar",VLOOKUP('Form 923'!D12200,'Cross-Page Data'!$I$14:$J$117,2,FALSE),J12200))</f>
        <v>#N/A</v>
      </c>
      <c r="J12200" t="e">
        <f>VLOOKUP(E12200,'Cross-Page Data'!$D$4:$F$48,3,FALSE)</f>
        <v>#N/A</v>
      </c>
      <c r="K12200" t="b">
        <f t="shared" si="190"/>
        <v>1</v>
      </c>
    </row>
    <row r="12201" spans="9:11">
      <c r="I12201" t="e">
        <f>IF(J12201="natural gas",VLOOKUP(D12201,'Cross-Page Data'!$I$4:$J$13,2,FALSE),IF(J12201="solar",VLOOKUP('Form 923'!D12201,'Cross-Page Data'!$I$14:$J$117,2,FALSE),J12201))</f>
        <v>#N/A</v>
      </c>
      <c r="J12201" t="e">
        <f>VLOOKUP(E12201,'Cross-Page Data'!$D$4:$F$48,3,FALSE)</f>
        <v>#N/A</v>
      </c>
      <c r="K12201" t="b">
        <f t="shared" si="190"/>
        <v>1</v>
      </c>
    </row>
    <row r="12202" spans="9:11">
      <c r="I12202" t="e">
        <f>IF(J12202="natural gas",VLOOKUP(D12202,'Cross-Page Data'!$I$4:$J$13,2,FALSE),IF(J12202="solar",VLOOKUP('Form 923'!D12202,'Cross-Page Data'!$I$14:$J$117,2,FALSE),J12202))</f>
        <v>#N/A</v>
      </c>
      <c r="J12202" t="e">
        <f>VLOOKUP(E12202,'Cross-Page Data'!$D$4:$F$48,3,FALSE)</f>
        <v>#N/A</v>
      </c>
      <c r="K12202" t="b">
        <f t="shared" si="190"/>
        <v>1</v>
      </c>
    </row>
    <row r="12203" spans="9:11">
      <c r="I12203" t="e">
        <f>IF(J12203="natural gas",VLOOKUP(D12203,'Cross-Page Data'!$I$4:$J$13,2,FALSE),IF(J12203="solar",VLOOKUP('Form 923'!D12203,'Cross-Page Data'!$I$14:$J$117,2,FALSE),J12203))</f>
        <v>#N/A</v>
      </c>
      <c r="J12203" t="e">
        <f>VLOOKUP(E12203,'Cross-Page Data'!$D$4:$F$48,3,FALSE)</f>
        <v>#N/A</v>
      </c>
      <c r="K12203" t="b">
        <f t="shared" si="190"/>
        <v>1</v>
      </c>
    </row>
    <row r="12204" spans="9:11">
      <c r="I12204" t="e">
        <f>IF(J12204="natural gas",VLOOKUP(D12204,'Cross-Page Data'!$I$4:$J$13,2,FALSE),IF(J12204="solar",VLOOKUP('Form 923'!D12204,'Cross-Page Data'!$I$14:$J$117,2,FALSE),J12204))</f>
        <v>#N/A</v>
      </c>
      <c r="J12204" t="e">
        <f>VLOOKUP(E12204,'Cross-Page Data'!$D$4:$F$48,3,FALSE)</f>
        <v>#N/A</v>
      </c>
      <c r="K12204" t="b">
        <f t="shared" si="190"/>
        <v>1</v>
      </c>
    </row>
    <row r="12205" spans="9:11">
      <c r="I12205" t="e">
        <f>IF(J12205="natural gas",VLOOKUP(D12205,'Cross-Page Data'!$I$4:$J$13,2,FALSE),IF(J12205="solar",VLOOKUP('Form 923'!D12205,'Cross-Page Data'!$I$14:$J$117,2,FALSE),J12205))</f>
        <v>#N/A</v>
      </c>
      <c r="J12205" t="e">
        <f>VLOOKUP(E12205,'Cross-Page Data'!$D$4:$F$48,3,FALSE)</f>
        <v>#N/A</v>
      </c>
      <c r="K12205" t="b">
        <f t="shared" si="190"/>
        <v>1</v>
      </c>
    </row>
    <row r="12206" spans="9:11">
      <c r="I12206" t="e">
        <f>IF(J12206="natural gas",VLOOKUP(D12206,'Cross-Page Data'!$I$4:$J$13,2,FALSE),IF(J12206="solar",VLOOKUP('Form 923'!D12206,'Cross-Page Data'!$I$14:$J$117,2,FALSE),J12206))</f>
        <v>#N/A</v>
      </c>
      <c r="J12206" t="e">
        <f>VLOOKUP(E12206,'Cross-Page Data'!$D$4:$F$48,3,FALSE)</f>
        <v>#N/A</v>
      </c>
      <c r="K12206" t="b">
        <f t="shared" si="190"/>
        <v>1</v>
      </c>
    </row>
    <row r="12207" spans="9:11">
      <c r="I12207" t="e">
        <f>IF(J12207="natural gas",VLOOKUP(D12207,'Cross-Page Data'!$I$4:$J$13,2,FALSE),IF(J12207="solar",VLOOKUP('Form 923'!D12207,'Cross-Page Data'!$I$14:$J$117,2,FALSE),J12207))</f>
        <v>#N/A</v>
      </c>
      <c r="J12207" t="e">
        <f>VLOOKUP(E12207,'Cross-Page Data'!$D$4:$F$48,3,FALSE)</f>
        <v>#N/A</v>
      </c>
      <c r="K12207" t="b">
        <f t="shared" si="190"/>
        <v>1</v>
      </c>
    </row>
    <row r="12208" spans="9:11">
      <c r="I12208" t="e">
        <f>IF(J12208="natural gas",VLOOKUP(D12208,'Cross-Page Data'!$I$4:$J$13,2,FALSE),IF(J12208="solar",VLOOKUP('Form 923'!D12208,'Cross-Page Data'!$I$14:$J$117,2,FALSE),J12208))</f>
        <v>#N/A</v>
      </c>
      <c r="J12208" t="e">
        <f>VLOOKUP(E12208,'Cross-Page Data'!$D$4:$F$48,3,FALSE)</f>
        <v>#N/A</v>
      </c>
      <c r="K12208" t="b">
        <f t="shared" si="190"/>
        <v>1</v>
      </c>
    </row>
    <row r="12209" spans="9:11">
      <c r="I12209" t="e">
        <f>IF(J12209="natural gas",VLOOKUP(D12209,'Cross-Page Data'!$I$4:$J$13,2,FALSE),IF(J12209="solar",VLOOKUP('Form 923'!D12209,'Cross-Page Data'!$I$14:$J$117,2,FALSE),J12209))</f>
        <v>#N/A</v>
      </c>
      <c r="J12209" t="e">
        <f>VLOOKUP(E12209,'Cross-Page Data'!$D$4:$F$48,3,FALSE)</f>
        <v>#N/A</v>
      </c>
      <c r="K12209" t="b">
        <f t="shared" si="190"/>
        <v>1</v>
      </c>
    </row>
    <row r="12210" spans="9:11">
      <c r="I12210" t="e">
        <f>IF(J12210="natural gas",VLOOKUP(D12210,'Cross-Page Data'!$I$4:$J$13,2,FALSE),IF(J12210="solar",VLOOKUP('Form 923'!D12210,'Cross-Page Data'!$I$14:$J$117,2,FALSE),J12210))</f>
        <v>#N/A</v>
      </c>
      <c r="J12210" t="e">
        <f>VLOOKUP(E12210,'Cross-Page Data'!$D$4:$F$48,3,FALSE)</f>
        <v>#N/A</v>
      </c>
      <c r="K12210" t="b">
        <f t="shared" si="190"/>
        <v>1</v>
      </c>
    </row>
    <row r="12211" spans="9:11">
      <c r="I12211" t="e">
        <f>IF(J12211="natural gas",VLOOKUP(D12211,'Cross-Page Data'!$I$4:$J$13,2,FALSE),IF(J12211="solar",VLOOKUP('Form 923'!D12211,'Cross-Page Data'!$I$14:$J$117,2,FALSE),J12211))</f>
        <v>#N/A</v>
      </c>
      <c r="J12211" t="e">
        <f>VLOOKUP(E12211,'Cross-Page Data'!$D$4:$F$48,3,FALSE)</f>
        <v>#N/A</v>
      </c>
      <c r="K12211" t="b">
        <f t="shared" si="190"/>
        <v>1</v>
      </c>
    </row>
    <row r="12212" spans="9:11">
      <c r="I12212" t="e">
        <f>IF(J12212="natural gas",VLOOKUP(D12212,'Cross-Page Data'!$I$4:$J$13,2,FALSE),IF(J12212="solar",VLOOKUP('Form 923'!D12212,'Cross-Page Data'!$I$14:$J$117,2,FALSE),J12212))</f>
        <v>#N/A</v>
      </c>
      <c r="J12212" t="e">
        <f>VLOOKUP(E12212,'Cross-Page Data'!$D$4:$F$48,3,FALSE)</f>
        <v>#N/A</v>
      </c>
      <c r="K12212" t="b">
        <f t="shared" si="190"/>
        <v>1</v>
      </c>
    </row>
    <row r="12213" spans="9:11">
      <c r="I12213" t="e">
        <f>IF(J12213="natural gas",VLOOKUP(D12213,'Cross-Page Data'!$I$4:$J$13,2,FALSE),IF(J12213="solar",VLOOKUP('Form 923'!D12213,'Cross-Page Data'!$I$14:$J$117,2,FALSE),J12213))</f>
        <v>#N/A</v>
      </c>
      <c r="J12213" t="e">
        <f>VLOOKUP(E12213,'Cross-Page Data'!$D$4:$F$48,3,FALSE)</f>
        <v>#N/A</v>
      </c>
      <c r="K12213" t="b">
        <f t="shared" si="190"/>
        <v>1</v>
      </c>
    </row>
    <row r="12214" spans="9:11">
      <c r="I12214" t="e">
        <f>IF(J12214="natural gas",VLOOKUP(D12214,'Cross-Page Data'!$I$4:$J$13,2,FALSE),IF(J12214="solar",VLOOKUP('Form 923'!D12214,'Cross-Page Data'!$I$14:$J$117,2,FALSE),J12214))</f>
        <v>#N/A</v>
      </c>
      <c r="J12214" t="e">
        <f>VLOOKUP(E12214,'Cross-Page Data'!$D$4:$F$48,3,FALSE)</f>
        <v>#N/A</v>
      </c>
      <c r="K12214" t="b">
        <f t="shared" si="190"/>
        <v>1</v>
      </c>
    </row>
    <row r="12215" spans="9:11">
      <c r="I12215" t="e">
        <f>IF(J12215="natural gas",VLOOKUP(D12215,'Cross-Page Data'!$I$4:$J$13,2,FALSE),IF(J12215="solar",VLOOKUP('Form 923'!D12215,'Cross-Page Data'!$I$14:$J$117,2,FALSE),J12215))</f>
        <v>#N/A</v>
      </c>
      <c r="J12215" t="e">
        <f>VLOOKUP(E12215,'Cross-Page Data'!$D$4:$F$48,3,FALSE)</f>
        <v>#N/A</v>
      </c>
      <c r="K12215" t="b">
        <f t="shared" si="190"/>
        <v>1</v>
      </c>
    </row>
    <row r="12216" spans="9:11">
      <c r="I12216" t="e">
        <f>IF(J12216="natural gas",VLOOKUP(D12216,'Cross-Page Data'!$I$4:$J$13,2,FALSE),IF(J12216="solar",VLOOKUP('Form 923'!D12216,'Cross-Page Data'!$I$14:$J$117,2,FALSE),J12216))</f>
        <v>#N/A</v>
      </c>
      <c r="J12216" t="e">
        <f>VLOOKUP(E12216,'Cross-Page Data'!$D$4:$F$48,3,FALSE)</f>
        <v>#N/A</v>
      </c>
      <c r="K12216" t="b">
        <f t="shared" si="190"/>
        <v>1</v>
      </c>
    </row>
    <row r="12217" spans="9:11">
      <c r="I12217" t="e">
        <f>IF(J12217="natural gas",VLOOKUP(D12217,'Cross-Page Data'!$I$4:$J$13,2,FALSE),IF(J12217="solar",VLOOKUP('Form 923'!D12217,'Cross-Page Data'!$I$14:$J$117,2,FALSE),J12217))</f>
        <v>#N/A</v>
      </c>
      <c r="J12217" t="e">
        <f>VLOOKUP(E12217,'Cross-Page Data'!$D$4:$F$48,3,FALSE)</f>
        <v>#N/A</v>
      </c>
      <c r="K12217" t="b">
        <f t="shared" si="190"/>
        <v>1</v>
      </c>
    </row>
    <row r="12218" spans="9:11">
      <c r="I12218" t="e">
        <f>IF(J12218="natural gas",VLOOKUP(D12218,'Cross-Page Data'!$I$4:$J$13,2,FALSE),IF(J12218="solar",VLOOKUP('Form 923'!D12218,'Cross-Page Data'!$I$14:$J$117,2,FALSE),J12218))</f>
        <v>#N/A</v>
      </c>
      <c r="J12218" t="e">
        <f>VLOOKUP(E12218,'Cross-Page Data'!$D$4:$F$48,3,FALSE)</f>
        <v>#N/A</v>
      </c>
      <c r="K12218" t="b">
        <f t="shared" si="190"/>
        <v>1</v>
      </c>
    </row>
    <row r="12219" spans="9:11">
      <c r="I12219" t="e">
        <f>IF(J12219="natural gas",VLOOKUP(D12219,'Cross-Page Data'!$I$4:$J$13,2,FALSE),IF(J12219="solar",VLOOKUP('Form 923'!D12219,'Cross-Page Data'!$I$14:$J$117,2,FALSE),J12219))</f>
        <v>#N/A</v>
      </c>
      <c r="J12219" t="e">
        <f>VLOOKUP(E12219,'Cross-Page Data'!$D$4:$F$48,3,FALSE)</f>
        <v>#N/A</v>
      </c>
      <c r="K12219" t="b">
        <f t="shared" si="190"/>
        <v>1</v>
      </c>
    </row>
    <row r="12220" spans="9:11">
      <c r="I12220" t="e">
        <f>IF(J12220="natural gas",VLOOKUP(D12220,'Cross-Page Data'!$I$4:$J$13,2,FALSE),IF(J12220="solar",VLOOKUP('Form 923'!D12220,'Cross-Page Data'!$I$14:$J$117,2,FALSE),J12220))</f>
        <v>#N/A</v>
      </c>
      <c r="J12220" t="e">
        <f>VLOOKUP(E12220,'Cross-Page Data'!$D$4:$F$48,3,FALSE)</f>
        <v>#N/A</v>
      </c>
      <c r="K12220" t="b">
        <f t="shared" si="190"/>
        <v>1</v>
      </c>
    </row>
    <row r="12221" spans="9:11">
      <c r="I12221" t="e">
        <f>IF(J12221="natural gas",VLOOKUP(D12221,'Cross-Page Data'!$I$4:$J$13,2,FALSE),IF(J12221="solar",VLOOKUP('Form 923'!D12221,'Cross-Page Data'!$I$14:$J$117,2,FALSE),J12221))</f>
        <v>#N/A</v>
      </c>
      <c r="J12221" t="e">
        <f>VLOOKUP(E12221,'Cross-Page Data'!$D$4:$F$48,3,FALSE)</f>
        <v>#N/A</v>
      </c>
      <c r="K12221" t="b">
        <f t="shared" si="190"/>
        <v>1</v>
      </c>
    </row>
    <row r="12222" spans="9:11">
      <c r="I12222" t="e">
        <f>IF(J12222="natural gas",VLOOKUP(D12222,'Cross-Page Data'!$I$4:$J$13,2,FALSE),IF(J12222="solar",VLOOKUP('Form 923'!D12222,'Cross-Page Data'!$I$14:$J$117,2,FALSE),J12222))</f>
        <v>#N/A</v>
      </c>
      <c r="J12222" t="e">
        <f>VLOOKUP(E12222,'Cross-Page Data'!$D$4:$F$48,3,FALSE)</f>
        <v>#N/A</v>
      </c>
      <c r="K12222" t="b">
        <f t="shared" si="190"/>
        <v>1</v>
      </c>
    </row>
    <row r="12223" spans="9:11">
      <c r="I12223" t="e">
        <f>IF(J12223="natural gas",VLOOKUP(D12223,'Cross-Page Data'!$I$4:$J$13,2,FALSE),IF(J12223="solar",VLOOKUP('Form 923'!D12223,'Cross-Page Data'!$I$14:$J$117,2,FALSE),J12223))</f>
        <v>#N/A</v>
      </c>
      <c r="J12223" t="e">
        <f>VLOOKUP(E12223,'Cross-Page Data'!$D$4:$F$48,3,FALSE)</f>
        <v>#N/A</v>
      </c>
      <c r="K12223" t="b">
        <f t="shared" si="190"/>
        <v>1</v>
      </c>
    </row>
    <row r="12224" spans="9:11">
      <c r="I12224" t="e">
        <f>IF(J12224="natural gas",VLOOKUP(D12224,'Cross-Page Data'!$I$4:$J$13,2,FALSE),IF(J12224="solar",VLOOKUP('Form 923'!D12224,'Cross-Page Data'!$I$14:$J$117,2,FALSE),J12224))</f>
        <v>#N/A</v>
      </c>
      <c r="J12224" t="e">
        <f>VLOOKUP(E12224,'Cross-Page Data'!$D$4:$F$48,3,FALSE)</f>
        <v>#N/A</v>
      </c>
      <c r="K12224" t="b">
        <f t="shared" si="190"/>
        <v>1</v>
      </c>
    </row>
    <row r="12225" spans="9:11">
      <c r="I12225" t="e">
        <f>IF(J12225="natural gas",VLOOKUP(D12225,'Cross-Page Data'!$I$4:$J$13,2,FALSE),IF(J12225="solar",VLOOKUP('Form 923'!D12225,'Cross-Page Data'!$I$14:$J$117,2,FALSE),J12225))</f>
        <v>#N/A</v>
      </c>
      <c r="J12225" t="e">
        <f>VLOOKUP(E12225,'Cross-Page Data'!$D$4:$F$48,3,FALSE)</f>
        <v>#N/A</v>
      </c>
      <c r="K12225" t="b">
        <f t="shared" si="190"/>
        <v>1</v>
      </c>
    </row>
    <row r="12226" spans="9:11">
      <c r="I12226" t="e">
        <f>IF(J12226="natural gas",VLOOKUP(D12226,'Cross-Page Data'!$I$4:$J$13,2,FALSE),IF(J12226="solar",VLOOKUP('Form 923'!D12226,'Cross-Page Data'!$I$14:$J$117,2,FALSE),J12226))</f>
        <v>#N/A</v>
      </c>
      <c r="J12226" t="e">
        <f>VLOOKUP(E12226,'Cross-Page Data'!$D$4:$F$48,3,FALSE)</f>
        <v>#N/A</v>
      </c>
      <c r="K12226" t="b">
        <f t="shared" si="190"/>
        <v>1</v>
      </c>
    </row>
    <row r="12227" spans="9:11">
      <c r="I12227" t="e">
        <f>IF(J12227="natural gas",VLOOKUP(D12227,'Cross-Page Data'!$I$4:$J$13,2,FALSE),IF(J12227="solar",VLOOKUP('Form 923'!D12227,'Cross-Page Data'!$I$14:$J$117,2,FALSE),J12227))</f>
        <v>#N/A</v>
      </c>
      <c r="J12227" t="e">
        <f>VLOOKUP(E12227,'Cross-Page Data'!$D$4:$F$48,3,FALSE)</f>
        <v>#N/A</v>
      </c>
      <c r="K12227" t="b">
        <f t="shared" si="190"/>
        <v>1</v>
      </c>
    </row>
    <row r="12228" spans="9:11">
      <c r="I12228" t="e">
        <f>IF(J12228="natural gas",VLOOKUP(D12228,'Cross-Page Data'!$I$4:$J$13,2,FALSE),IF(J12228="solar",VLOOKUP('Form 923'!D12228,'Cross-Page Data'!$I$14:$J$117,2,FALSE),J12228))</f>
        <v>#N/A</v>
      </c>
      <c r="J12228" t="e">
        <f>VLOOKUP(E12228,'Cross-Page Data'!$D$4:$F$48,3,FALSE)</f>
        <v>#N/A</v>
      </c>
      <c r="K12228" t="b">
        <f t="shared" si="190"/>
        <v>1</v>
      </c>
    </row>
    <row r="12229" spans="9:11">
      <c r="I12229" t="e">
        <f>IF(J12229="natural gas",VLOOKUP(D12229,'Cross-Page Data'!$I$4:$J$13,2,FALSE),IF(J12229="solar",VLOOKUP('Form 923'!D12229,'Cross-Page Data'!$I$14:$J$117,2,FALSE),J12229))</f>
        <v>#N/A</v>
      </c>
      <c r="J12229" t="e">
        <f>VLOOKUP(E12229,'Cross-Page Data'!$D$4:$F$48,3,FALSE)</f>
        <v>#N/A</v>
      </c>
      <c r="K12229" t="b">
        <f t="shared" si="190"/>
        <v>1</v>
      </c>
    </row>
    <row r="12230" spans="9:11">
      <c r="I12230" t="e">
        <f>IF(J12230="natural gas",VLOOKUP(D12230,'Cross-Page Data'!$I$4:$J$13,2,FALSE),IF(J12230="solar",VLOOKUP('Form 923'!D12230,'Cross-Page Data'!$I$14:$J$117,2,FALSE),J12230))</f>
        <v>#N/A</v>
      </c>
      <c r="J12230" t="e">
        <f>VLOOKUP(E12230,'Cross-Page Data'!$D$4:$F$48,3,FALSE)</f>
        <v>#N/A</v>
      </c>
      <c r="K12230" t="b">
        <f t="shared" si="190"/>
        <v>1</v>
      </c>
    </row>
    <row r="12231" spans="9:11">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c r="I12232" t="e">
        <f>IF(J12232="natural gas",VLOOKUP(D12232,'Cross-Page Data'!$I$4:$J$13,2,FALSE),IF(J12232="solar",VLOOKUP('Form 923'!D12232,'Cross-Page Data'!$I$14:$J$117,2,FALSE),J12232))</f>
        <v>#N/A</v>
      </c>
      <c r="J12232" t="e">
        <f>VLOOKUP(E12232,'Cross-Page Data'!$D$4:$F$48,3,FALSE)</f>
        <v>#N/A</v>
      </c>
      <c r="K12232" t="b">
        <f t="shared" si="191"/>
        <v>1</v>
      </c>
    </row>
    <row r="12233" spans="9:11">
      <c r="I12233" t="e">
        <f>IF(J12233="natural gas",VLOOKUP(D12233,'Cross-Page Data'!$I$4:$J$13,2,FALSE),IF(J12233="solar",VLOOKUP('Form 923'!D12233,'Cross-Page Data'!$I$14:$J$117,2,FALSE),J12233))</f>
        <v>#N/A</v>
      </c>
      <c r="J12233" t="e">
        <f>VLOOKUP(E12233,'Cross-Page Data'!$D$4:$F$48,3,FALSE)</f>
        <v>#N/A</v>
      </c>
      <c r="K12233" t="b">
        <f t="shared" si="191"/>
        <v>1</v>
      </c>
    </row>
    <row r="12234" spans="9:11">
      <c r="I12234" t="e">
        <f>IF(J12234="natural gas",VLOOKUP(D12234,'Cross-Page Data'!$I$4:$J$13,2,FALSE),IF(J12234="solar",VLOOKUP('Form 923'!D12234,'Cross-Page Data'!$I$14:$J$117,2,FALSE),J12234))</f>
        <v>#N/A</v>
      </c>
      <c r="J12234" t="e">
        <f>VLOOKUP(E12234,'Cross-Page Data'!$D$4:$F$48,3,FALSE)</f>
        <v>#N/A</v>
      </c>
      <c r="K12234" t="b">
        <f t="shared" si="191"/>
        <v>1</v>
      </c>
    </row>
    <row r="12235" spans="9:11">
      <c r="I12235" t="e">
        <f>IF(J12235="natural gas",VLOOKUP(D12235,'Cross-Page Data'!$I$4:$J$13,2,FALSE),IF(J12235="solar",VLOOKUP('Form 923'!D12235,'Cross-Page Data'!$I$14:$J$117,2,FALSE),J12235))</f>
        <v>#N/A</v>
      </c>
      <c r="J12235" t="e">
        <f>VLOOKUP(E12235,'Cross-Page Data'!$D$4:$F$48,3,FALSE)</f>
        <v>#N/A</v>
      </c>
      <c r="K12235" t="b">
        <f t="shared" si="191"/>
        <v>1</v>
      </c>
    </row>
    <row r="12236" spans="9:11">
      <c r="I12236" t="e">
        <f>IF(J12236="natural gas",VLOOKUP(D12236,'Cross-Page Data'!$I$4:$J$13,2,FALSE),IF(J12236="solar",VLOOKUP('Form 923'!D12236,'Cross-Page Data'!$I$14:$J$117,2,FALSE),J12236))</f>
        <v>#N/A</v>
      </c>
      <c r="J12236" t="e">
        <f>VLOOKUP(E12236,'Cross-Page Data'!$D$4:$F$48,3,FALSE)</f>
        <v>#N/A</v>
      </c>
      <c r="K12236" t="b">
        <f t="shared" si="191"/>
        <v>1</v>
      </c>
    </row>
    <row r="12237" spans="9:11">
      <c r="I12237" t="e">
        <f>IF(J12237="natural gas",VLOOKUP(D12237,'Cross-Page Data'!$I$4:$J$13,2,FALSE),IF(J12237="solar",VLOOKUP('Form 923'!D12237,'Cross-Page Data'!$I$14:$J$117,2,FALSE),J12237))</f>
        <v>#N/A</v>
      </c>
      <c r="J12237" t="e">
        <f>VLOOKUP(E12237,'Cross-Page Data'!$D$4:$F$48,3,FALSE)</f>
        <v>#N/A</v>
      </c>
      <c r="K12237" t="b">
        <f t="shared" si="191"/>
        <v>1</v>
      </c>
    </row>
    <row r="12238" spans="9:11">
      <c r="I12238" t="e">
        <f>IF(J12238="natural gas",VLOOKUP(D12238,'Cross-Page Data'!$I$4:$J$13,2,FALSE),IF(J12238="solar",VLOOKUP('Form 923'!D12238,'Cross-Page Data'!$I$14:$J$117,2,FALSE),J12238))</f>
        <v>#N/A</v>
      </c>
      <c r="J12238" t="e">
        <f>VLOOKUP(E12238,'Cross-Page Data'!$D$4:$F$48,3,FALSE)</f>
        <v>#N/A</v>
      </c>
      <c r="K12238" t="b">
        <f t="shared" si="191"/>
        <v>1</v>
      </c>
    </row>
    <row r="12239" spans="9:11">
      <c r="I12239" t="e">
        <f>IF(J12239="natural gas",VLOOKUP(D12239,'Cross-Page Data'!$I$4:$J$13,2,FALSE),IF(J12239="solar",VLOOKUP('Form 923'!D12239,'Cross-Page Data'!$I$14:$J$117,2,FALSE),J12239))</f>
        <v>#N/A</v>
      </c>
      <c r="J12239" t="e">
        <f>VLOOKUP(E12239,'Cross-Page Data'!$D$4:$F$48,3,FALSE)</f>
        <v>#N/A</v>
      </c>
      <c r="K12239" t="b">
        <f t="shared" si="191"/>
        <v>1</v>
      </c>
    </row>
    <row r="12240" spans="9:11">
      <c r="I12240" t="e">
        <f>IF(J12240="natural gas",VLOOKUP(D12240,'Cross-Page Data'!$I$4:$J$13,2,FALSE),IF(J12240="solar",VLOOKUP('Form 923'!D12240,'Cross-Page Data'!$I$14:$J$117,2,FALSE),J12240))</f>
        <v>#N/A</v>
      </c>
      <c r="J12240" t="e">
        <f>VLOOKUP(E12240,'Cross-Page Data'!$D$4:$F$48,3,FALSE)</f>
        <v>#N/A</v>
      </c>
      <c r="K12240" t="b">
        <f t="shared" si="191"/>
        <v>1</v>
      </c>
    </row>
    <row r="12241" spans="9:11">
      <c r="I12241" t="e">
        <f>IF(J12241="natural gas",VLOOKUP(D12241,'Cross-Page Data'!$I$4:$J$13,2,FALSE),IF(J12241="solar",VLOOKUP('Form 923'!D12241,'Cross-Page Data'!$I$14:$J$117,2,FALSE),J12241))</f>
        <v>#N/A</v>
      </c>
      <c r="J12241" t="e">
        <f>VLOOKUP(E12241,'Cross-Page Data'!$D$4:$F$48,3,FALSE)</f>
        <v>#N/A</v>
      </c>
      <c r="K12241" t="b">
        <f t="shared" si="191"/>
        <v>1</v>
      </c>
    </row>
    <row r="12242" spans="9:11">
      <c r="I12242" t="e">
        <f>IF(J12242="natural gas",VLOOKUP(D12242,'Cross-Page Data'!$I$4:$J$13,2,FALSE),IF(J12242="solar",VLOOKUP('Form 923'!D12242,'Cross-Page Data'!$I$14:$J$117,2,FALSE),J12242))</f>
        <v>#N/A</v>
      </c>
      <c r="J12242" t="e">
        <f>VLOOKUP(E12242,'Cross-Page Data'!$D$4:$F$48,3,FALSE)</f>
        <v>#N/A</v>
      </c>
      <c r="K12242" t="b">
        <f t="shared" si="191"/>
        <v>1</v>
      </c>
    </row>
    <row r="12243" spans="9:11">
      <c r="I12243" t="e">
        <f>IF(J12243="natural gas",VLOOKUP(D12243,'Cross-Page Data'!$I$4:$J$13,2,FALSE),IF(J12243="solar",VLOOKUP('Form 923'!D12243,'Cross-Page Data'!$I$14:$J$117,2,FALSE),J12243))</f>
        <v>#N/A</v>
      </c>
      <c r="J12243" t="e">
        <f>VLOOKUP(E12243,'Cross-Page Data'!$D$4:$F$48,3,FALSE)</f>
        <v>#N/A</v>
      </c>
      <c r="K12243" t="b">
        <f t="shared" si="191"/>
        <v>1</v>
      </c>
    </row>
    <row r="12244" spans="9:11">
      <c r="I12244" t="e">
        <f>IF(J12244="natural gas",VLOOKUP(D12244,'Cross-Page Data'!$I$4:$J$13,2,FALSE),IF(J12244="solar",VLOOKUP('Form 923'!D12244,'Cross-Page Data'!$I$14:$J$117,2,FALSE),J12244))</f>
        <v>#N/A</v>
      </c>
      <c r="J12244" t="e">
        <f>VLOOKUP(E12244,'Cross-Page Data'!$D$4:$F$48,3,FALSE)</f>
        <v>#N/A</v>
      </c>
      <c r="K12244" t="b">
        <f t="shared" si="191"/>
        <v>1</v>
      </c>
    </row>
    <row r="12245" spans="9:11">
      <c r="I12245" t="e">
        <f>IF(J12245="natural gas",VLOOKUP(D12245,'Cross-Page Data'!$I$4:$J$13,2,FALSE),IF(J12245="solar",VLOOKUP('Form 923'!D12245,'Cross-Page Data'!$I$14:$J$117,2,FALSE),J12245))</f>
        <v>#N/A</v>
      </c>
      <c r="J12245" t="e">
        <f>VLOOKUP(E12245,'Cross-Page Data'!$D$4:$F$48,3,FALSE)</f>
        <v>#N/A</v>
      </c>
      <c r="K12245" t="b">
        <f t="shared" si="191"/>
        <v>1</v>
      </c>
    </row>
    <row r="12246" spans="9:11">
      <c r="I12246" t="e">
        <f>IF(J12246="natural gas",VLOOKUP(D12246,'Cross-Page Data'!$I$4:$J$13,2,FALSE),IF(J12246="solar",VLOOKUP('Form 923'!D12246,'Cross-Page Data'!$I$14:$J$117,2,FALSE),J12246))</f>
        <v>#N/A</v>
      </c>
      <c r="J12246" t="e">
        <f>VLOOKUP(E12246,'Cross-Page Data'!$D$4:$F$48,3,FALSE)</f>
        <v>#N/A</v>
      </c>
      <c r="K12246" t="b">
        <f t="shared" si="191"/>
        <v>1</v>
      </c>
    </row>
    <row r="12247" spans="9:11">
      <c r="I12247" t="e">
        <f>IF(J12247="natural gas",VLOOKUP(D12247,'Cross-Page Data'!$I$4:$J$13,2,FALSE),IF(J12247="solar",VLOOKUP('Form 923'!D12247,'Cross-Page Data'!$I$14:$J$117,2,FALSE),J12247))</f>
        <v>#N/A</v>
      </c>
      <c r="J12247" t="e">
        <f>VLOOKUP(E12247,'Cross-Page Data'!$D$4:$F$48,3,FALSE)</f>
        <v>#N/A</v>
      </c>
      <c r="K12247" t="b">
        <f t="shared" si="191"/>
        <v>1</v>
      </c>
    </row>
    <row r="12248" spans="9:11">
      <c r="I12248" t="e">
        <f>IF(J12248="natural gas",VLOOKUP(D12248,'Cross-Page Data'!$I$4:$J$13,2,FALSE),IF(J12248="solar",VLOOKUP('Form 923'!D12248,'Cross-Page Data'!$I$14:$J$117,2,FALSE),J12248))</f>
        <v>#N/A</v>
      </c>
      <c r="J12248" t="e">
        <f>VLOOKUP(E12248,'Cross-Page Data'!$D$4:$F$48,3,FALSE)</f>
        <v>#N/A</v>
      </c>
      <c r="K12248" t="b">
        <f t="shared" si="191"/>
        <v>1</v>
      </c>
    </row>
    <row r="12249" spans="9:11">
      <c r="I12249" t="e">
        <f>IF(J12249="natural gas",VLOOKUP(D12249,'Cross-Page Data'!$I$4:$J$13,2,FALSE),IF(J12249="solar",VLOOKUP('Form 923'!D12249,'Cross-Page Data'!$I$14:$J$117,2,FALSE),J12249))</f>
        <v>#N/A</v>
      </c>
      <c r="J12249" t="e">
        <f>VLOOKUP(E12249,'Cross-Page Data'!$D$4:$F$48,3,FALSE)</f>
        <v>#N/A</v>
      </c>
      <c r="K12249" t="b">
        <f t="shared" si="191"/>
        <v>1</v>
      </c>
    </row>
    <row r="12250" spans="9:11">
      <c r="I12250" t="e">
        <f>IF(J12250="natural gas",VLOOKUP(D12250,'Cross-Page Data'!$I$4:$J$13,2,FALSE),IF(J12250="solar",VLOOKUP('Form 923'!D12250,'Cross-Page Data'!$I$14:$J$117,2,FALSE),J12250))</f>
        <v>#N/A</v>
      </c>
      <c r="J12250" t="e">
        <f>VLOOKUP(E12250,'Cross-Page Data'!$D$4:$F$48,3,FALSE)</f>
        <v>#N/A</v>
      </c>
      <c r="K12250" t="b">
        <f t="shared" si="191"/>
        <v>1</v>
      </c>
    </row>
    <row r="12251" spans="9:11">
      <c r="I12251" t="e">
        <f>IF(J12251="natural gas",VLOOKUP(D12251,'Cross-Page Data'!$I$4:$J$13,2,FALSE),IF(J12251="solar",VLOOKUP('Form 923'!D12251,'Cross-Page Data'!$I$14:$J$117,2,FALSE),J12251))</f>
        <v>#N/A</v>
      </c>
      <c r="J12251" t="e">
        <f>VLOOKUP(E12251,'Cross-Page Data'!$D$4:$F$48,3,FALSE)</f>
        <v>#N/A</v>
      </c>
      <c r="K12251" t="b">
        <f t="shared" si="191"/>
        <v>1</v>
      </c>
    </row>
    <row r="12252" spans="9:11">
      <c r="I12252" t="e">
        <f>IF(J12252="natural gas",VLOOKUP(D12252,'Cross-Page Data'!$I$4:$J$13,2,FALSE),IF(J12252="solar",VLOOKUP('Form 923'!D12252,'Cross-Page Data'!$I$14:$J$117,2,FALSE),J12252))</f>
        <v>#N/A</v>
      </c>
      <c r="J12252" t="e">
        <f>VLOOKUP(E12252,'Cross-Page Data'!$D$4:$F$48,3,FALSE)</f>
        <v>#N/A</v>
      </c>
      <c r="K12252" t="b">
        <f t="shared" si="191"/>
        <v>1</v>
      </c>
    </row>
    <row r="12253" spans="9:11">
      <c r="I12253" t="e">
        <f>IF(J12253="natural gas",VLOOKUP(D12253,'Cross-Page Data'!$I$4:$J$13,2,FALSE),IF(J12253="solar",VLOOKUP('Form 923'!D12253,'Cross-Page Data'!$I$14:$J$117,2,FALSE),J12253))</f>
        <v>#N/A</v>
      </c>
      <c r="J12253" t="e">
        <f>VLOOKUP(E12253,'Cross-Page Data'!$D$4:$F$48,3,FALSE)</f>
        <v>#N/A</v>
      </c>
      <c r="K12253" t="b">
        <f t="shared" si="191"/>
        <v>1</v>
      </c>
    </row>
    <row r="12254" spans="9:11">
      <c r="I12254" t="e">
        <f>IF(J12254="natural gas",VLOOKUP(D12254,'Cross-Page Data'!$I$4:$J$13,2,FALSE),IF(J12254="solar",VLOOKUP('Form 923'!D12254,'Cross-Page Data'!$I$14:$J$117,2,FALSE),J12254))</f>
        <v>#N/A</v>
      </c>
      <c r="J12254" t="e">
        <f>VLOOKUP(E12254,'Cross-Page Data'!$D$4:$F$48,3,FALSE)</f>
        <v>#N/A</v>
      </c>
      <c r="K12254" t="b">
        <f t="shared" si="191"/>
        <v>1</v>
      </c>
    </row>
    <row r="12255" spans="9:11">
      <c r="I12255" t="e">
        <f>IF(J12255="natural gas",VLOOKUP(D12255,'Cross-Page Data'!$I$4:$J$13,2,FALSE),IF(J12255="solar",VLOOKUP('Form 923'!D12255,'Cross-Page Data'!$I$14:$J$117,2,FALSE),J12255))</f>
        <v>#N/A</v>
      </c>
      <c r="J12255" t="e">
        <f>VLOOKUP(E12255,'Cross-Page Data'!$D$4:$F$48,3,FALSE)</f>
        <v>#N/A</v>
      </c>
      <c r="K12255" t="b">
        <f t="shared" si="191"/>
        <v>1</v>
      </c>
    </row>
    <row r="12256" spans="9:11">
      <c r="I12256" t="e">
        <f>IF(J12256="natural gas",VLOOKUP(D12256,'Cross-Page Data'!$I$4:$J$13,2,FALSE),IF(J12256="solar",VLOOKUP('Form 923'!D12256,'Cross-Page Data'!$I$14:$J$117,2,FALSE),J12256))</f>
        <v>#N/A</v>
      </c>
      <c r="J12256" t="e">
        <f>VLOOKUP(E12256,'Cross-Page Data'!$D$4:$F$48,3,FALSE)</f>
        <v>#N/A</v>
      </c>
      <c r="K12256" t="b">
        <f t="shared" si="191"/>
        <v>1</v>
      </c>
    </row>
    <row r="12257" spans="9:11">
      <c r="I12257" t="e">
        <f>IF(J12257="natural gas",VLOOKUP(D12257,'Cross-Page Data'!$I$4:$J$13,2,FALSE),IF(J12257="solar",VLOOKUP('Form 923'!D12257,'Cross-Page Data'!$I$14:$J$117,2,FALSE),J12257))</f>
        <v>#N/A</v>
      </c>
      <c r="J12257" t="e">
        <f>VLOOKUP(E12257,'Cross-Page Data'!$D$4:$F$48,3,FALSE)</f>
        <v>#N/A</v>
      </c>
      <c r="K12257" t="b">
        <f t="shared" si="191"/>
        <v>1</v>
      </c>
    </row>
    <row r="12258" spans="9:11">
      <c r="I12258" t="e">
        <f>IF(J12258="natural gas",VLOOKUP(D12258,'Cross-Page Data'!$I$4:$J$13,2,FALSE),IF(J12258="solar",VLOOKUP('Form 923'!D12258,'Cross-Page Data'!$I$14:$J$117,2,FALSE),J12258))</f>
        <v>#N/A</v>
      </c>
      <c r="J12258" t="e">
        <f>VLOOKUP(E12258,'Cross-Page Data'!$D$4:$F$48,3,FALSE)</f>
        <v>#N/A</v>
      </c>
      <c r="K12258" t="b">
        <f t="shared" si="191"/>
        <v>1</v>
      </c>
    </row>
    <row r="12259" spans="9:11">
      <c r="I12259" t="e">
        <f>IF(J12259="natural gas",VLOOKUP(D12259,'Cross-Page Data'!$I$4:$J$13,2,FALSE),IF(J12259="solar",VLOOKUP('Form 923'!D12259,'Cross-Page Data'!$I$14:$J$117,2,FALSE),J12259))</f>
        <v>#N/A</v>
      </c>
      <c r="J12259" t="e">
        <f>VLOOKUP(E12259,'Cross-Page Data'!$D$4:$F$48,3,FALSE)</f>
        <v>#N/A</v>
      </c>
      <c r="K12259" t="b">
        <f t="shared" si="191"/>
        <v>1</v>
      </c>
    </row>
    <row r="12260" spans="9:11">
      <c r="I12260" t="e">
        <f>IF(J12260="natural gas",VLOOKUP(D12260,'Cross-Page Data'!$I$4:$J$13,2,FALSE),IF(J12260="solar",VLOOKUP('Form 923'!D12260,'Cross-Page Data'!$I$14:$J$117,2,FALSE),J12260))</f>
        <v>#N/A</v>
      </c>
      <c r="J12260" t="e">
        <f>VLOOKUP(E12260,'Cross-Page Data'!$D$4:$F$48,3,FALSE)</f>
        <v>#N/A</v>
      </c>
      <c r="K12260" t="b">
        <f t="shared" si="191"/>
        <v>1</v>
      </c>
    </row>
    <row r="12261" spans="9:11">
      <c r="I12261" t="e">
        <f>IF(J12261="natural gas",VLOOKUP(D12261,'Cross-Page Data'!$I$4:$J$13,2,FALSE),IF(J12261="solar",VLOOKUP('Form 923'!D12261,'Cross-Page Data'!$I$14:$J$117,2,FALSE),J12261))</f>
        <v>#N/A</v>
      </c>
      <c r="J12261" t="e">
        <f>VLOOKUP(E12261,'Cross-Page Data'!$D$4:$F$48,3,FALSE)</f>
        <v>#N/A</v>
      </c>
      <c r="K12261" t="b">
        <f t="shared" si="191"/>
        <v>1</v>
      </c>
    </row>
    <row r="12262" spans="9:11">
      <c r="I12262" t="e">
        <f>IF(J12262="natural gas",VLOOKUP(D12262,'Cross-Page Data'!$I$4:$J$13,2,FALSE),IF(J12262="solar",VLOOKUP('Form 923'!D12262,'Cross-Page Data'!$I$14:$J$117,2,FALSE),J12262))</f>
        <v>#N/A</v>
      </c>
      <c r="J12262" t="e">
        <f>VLOOKUP(E12262,'Cross-Page Data'!$D$4:$F$48,3,FALSE)</f>
        <v>#N/A</v>
      </c>
      <c r="K12262" t="b">
        <f t="shared" si="191"/>
        <v>1</v>
      </c>
    </row>
    <row r="12263" spans="9:11">
      <c r="I12263" t="e">
        <f>IF(J12263="natural gas",VLOOKUP(D12263,'Cross-Page Data'!$I$4:$J$13,2,FALSE),IF(J12263="solar",VLOOKUP('Form 923'!D12263,'Cross-Page Data'!$I$14:$J$117,2,FALSE),J12263))</f>
        <v>#N/A</v>
      </c>
      <c r="J12263" t="e">
        <f>VLOOKUP(E12263,'Cross-Page Data'!$D$4:$F$48,3,FALSE)</f>
        <v>#N/A</v>
      </c>
      <c r="K12263" t="b">
        <f t="shared" si="191"/>
        <v>1</v>
      </c>
    </row>
    <row r="12264" spans="9:11">
      <c r="I12264" t="e">
        <f>IF(J12264="natural gas",VLOOKUP(D12264,'Cross-Page Data'!$I$4:$J$13,2,FALSE),IF(J12264="solar",VLOOKUP('Form 923'!D12264,'Cross-Page Data'!$I$14:$J$117,2,FALSE),J12264))</f>
        <v>#N/A</v>
      </c>
      <c r="J12264" t="e">
        <f>VLOOKUP(E12264,'Cross-Page Data'!$D$4:$F$48,3,FALSE)</f>
        <v>#N/A</v>
      </c>
      <c r="K12264" t="b">
        <f t="shared" si="191"/>
        <v>1</v>
      </c>
    </row>
    <row r="12265" spans="9:11">
      <c r="I12265" t="e">
        <f>IF(J12265="natural gas",VLOOKUP(D12265,'Cross-Page Data'!$I$4:$J$13,2,FALSE),IF(J12265="solar",VLOOKUP('Form 923'!D12265,'Cross-Page Data'!$I$14:$J$117,2,FALSE),J12265))</f>
        <v>#N/A</v>
      </c>
      <c r="J12265" t="e">
        <f>VLOOKUP(E12265,'Cross-Page Data'!$D$4:$F$48,3,FALSE)</f>
        <v>#N/A</v>
      </c>
      <c r="K12265" t="b">
        <f t="shared" si="191"/>
        <v>1</v>
      </c>
    </row>
    <row r="12266" spans="9:11">
      <c r="I12266" t="e">
        <f>IF(J12266="natural gas",VLOOKUP(D12266,'Cross-Page Data'!$I$4:$J$13,2,FALSE),IF(J12266="solar",VLOOKUP('Form 923'!D12266,'Cross-Page Data'!$I$14:$J$117,2,FALSE),J12266))</f>
        <v>#N/A</v>
      </c>
      <c r="J12266" t="e">
        <f>VLOOKUP(E12266,'Cross-Page Data'!$D$4:$F$48,3,FALSE)</f>
        <v>#N/A</v>
      </c>
      <c r="K12266" t="b">
        <f t="shared" si="191"/>
        <v>1</v>
      </c>
    </row>
    <row r="12267" spans="9:11">
      <c r="I12267" t="e">
        <f>IF(J12267="natural gas",VLOOKUP(D12267,'Cross-Page Data'!$I$4:$J$13,2,FALSE),IF(J12267="solar",VLOOKUP('Form 923'!D12267,'Cross-Page Data'!$I$14:$J$117,2,FALSE),J12267))</f>
        <v>#N/A</v>
      </c>
      <c r="J12267" t="e">
        <f>VLOOKUP(E12267,'Cross-Page Data'!$D$4:$F$48,3,FALSE)</f>
        <v>#N/A</v>
      </c>
      <c r="K12267" t="b">
        <f t="shared" si="191"/>
        <v>1</v>
      </c>
    </row>
    <row r="12268" spans="9:11">
      <c r="I12268" t="e">
        <f>IF(J12268="natural gas",VLOOKUP(D12268,'Cross-Page Data'!$I$4:$J$13,2,FALSE),IF(J12268="solar",VLOOKUP('Form 923'!D12268,'Cross-Page Data'!$I$14:$J$117,2,FALSE),J12268))</f>
        <v>#N/A</v>
      </c>
      <c r="J12268" t="e">
        <f>VLOOKUP(E12268,'Cross-Page Data'!$D$4:$F$48,3,FALSE)</f>
        <v>#N/A</v>
      </c>
      <c r="K12268" t="b">
        <f t="shared" si="191"/>
        <v>1</v>
      </c>
    </row>
    <row r="12269" spans="9:11">
      <c r="I12269" t="e">
        <f>IF(J12269="natural gas",VLOOKUP(D12269,'Cross-Page Data'!$I$4:$J$13,2,FALSE),IF(J12269="solar",VLOOKUP('Form 923'!D12269,'Cross-Page Data'!$I$14:$J$117,2,FALSE),J12269))</f>
        <v>#N/A</v>
      </c>
      <c r="J12269" t="e">
        <f>VLOOKUP(E12269,'Cross-Page Data'!$D$4:$F$48,3,FALSE)</f>
        <v>#N/A</v>
      </c>
      <c r="K12269" t="b">
        <f t="shared" si="191"/>
        <v>1</v>
      </c>
    </row>
    <row r="12270" spans="9:11">
      <c r="I12270" t="e">
        <f>IF(J12270="natural gas",VLOOKUP(D12270,'Cross-Page Data'!$I$4:$J$13,2,FALSE),IF(J12270="solar",VLOOKUP('Form 923'!D12270,'Cross-Page Data'!$I$14:$J$117,2,FALSE),J12270))</f>
        <v>#N/A</v>
      </c>
      <c r="J12270" t="e">
        <f>VLOOKUP(E12270,'Cross-Page Data'!$D$4:$F$48,3,FALSE)</f>
        <v>#N/A</v>
      </c>
      <c r="K12270" t="b">
        <f t="shared" si="191"/>
        <v>1</v>
      </c>
    </row>
    <row r="12271" spans="9:11">
      <c r="I12271" t="e">
        <f>IF(J12271="natural gas",VLOOKUP(D12271,'Cross-Page Data'!$I$4:$J$13,2,FALSE),IF(J12271="solar",VLOOKUP('Form 923'!D12271,'Cross-Page Data'!$I$14:$J$117,2,FALSE),J12271))</f>
        <v>#N/A</v>
      </c>
      <c r="J12271" t="e">
        <f>VLOOKUP(E12271,'Cross-Page Data'!$D$4:$F$48,3,FALSE)</f>
        <v>#N/A</v>
      </c>
      <c r="K12271" t="b">
        <f t="shared" si="191"/>
        <v>1</v>
      </c>
    </row>
    <row r="12272" spans="9:11">
      <c r="I12272" t="e">
        <f>IF(J12272="natural gas",VLOOKUP(D12272,'Cross-Page Data'!$I$4:$J$13,2,FALSE),IF(J12272="solar",VLOOKUP('Form 923'!D12272,'Cross-Page Data'!$I$14:$J$117,2,FALSE),J12272))</f>
        <v>#N/A</v>
      </c>
      <c r="J12272" t="e">
        <f>VLOOKUP(E12272,'Cross-Page Data'!$D$4:$F$48,3,FALSE)</f>
        <v>#N/A</v>
      </c>
      <c r="K12272" t="b">
        <f t="shared" si="191"/>
        <v>1</v>
      </c>
    </row>
    <row r="12273" spans="9:11">
      <c r="I12273" t="e">
        <f>IF(J12273="natural gas",VLOOKUP(D12273,'Cross-Page Data'!$I$4:$J$13,2,FALSE),IF(J12273="solar",VLOOKUP('Form 923'!D12273,'Cross-Page Data'!$I$14:$J$117,2,FALSE),J12273))</f>
        <v>#N/A</v>
      </c>
      <c r="J12273" t="e">
        <f>VLOOKUP(E12273,'Cross-Page Data'!$D$4:$F$48,3,FALSE)</f>
        <v>#N/A</v>
      </c>
      <c r="K12273" t="b">
        <f t="shared" si="191"/>
        <v>1</v>
      </c>
    </row>
    <row r="12274" spans="9:11">
      <c r="I12274" t="e">
        <f>IF(J12274="natural gas",VLOOKUP(D12274,'Cross-Page Data'!$I$4:$J$13,2,FALSE),IF(J12274="solar",VLOOKUP('Form 923'!D12274,'Cross-Page Data'!$I$14:$J$117,2,FALSE),J12274))</f>
        <v>#N/A</v>
      </c>
      <c r="J12274" t="e">
        <f>VLOOKUP(E12274,'Cross-Page Data'!$D$4:$F$48,3,FALSE)</f>
        <v>#N/A</v>
      </c>
      <c r="K12274" t="b">
        <f t="shared" si="191"/>
        <v>1</v>
      </c>
    </row>
    <row r="12275" spans="9:11">
      <c r="I12275" t="e">
        <f>IF(J12275="natural gas",VLOOKUP(D12275,'Cross-Page Data'!$I$4:$J$13,2,FALSE),IF(J12275="solar",VLOOKUP('Form 923'!D12275,'Cross-Page Data'!$I$14:$J$117,2,FALSE),J12275))</f>
        <v>#N/A</v>
      </c>
      <c r="J12275" t="e">
        <f>VLOOKUP(E12275,'Cross-Page Data'!$D$4:$F$48,3,FALSE)</f>
        <v>#N/A</v>
      </c>
      <c r="K12275" t="b">
        <f t="shared" si="191"/>
        <v>1</v>
      </c>
    </row>
    <row r="12276" spans="9:11">
      <c r="I12276" t="e">
        <f>IF(J12276="natural gas",VLOOKUP(D12276,'Cross-Page Data'!$I$4:$J$13,2,FALSE),IF(J12276="solar",VLOOKUP('Form 923'!D12276,'Cross-Page Data'!$I$14:$J$117,2,FALSE),J12276))</f>
        <v>#N/A</v>
      </c>
      <c r="J12276" t="e">
        <f>VLOOKUP(E12276,'Cross-Page Data'!$D$4:$F$48,3,FALSE)</f>
        <v>#N/A</v>
      </c>
      <c r="K12276" t="b">
        <f t="shared" si="191"/>
        <v>1</v>
      </c>
    </row>
    <row r="12277" spans="9:11">
      <c r="I12277" t="e">
        <f>IF(J12277="natural gas",VLOOKUP(D12277,'Cross-Page Data'!$I$4:$J$13,2,FALSE),IF(J12277="solar",VLOOKUP('Form 923'!D12277,'Cross-Page Data'!$I$14:$J$117,2,FALSE),J12277))</f>
        <v>#N/A</v>
      </c>
      <c r="J12277" t="e">
        <f>VLOOKUP(E12277,'Cross-Page Data'!$D$4:$F$48,3,FALSE)</f>
        <v>#N/A</v>
      </c>
      <c r="K12277" t="b">
        <f t="shared" si="191"/>
        <v>1</v>
      </c>
    </row>
    <row r="12278" spans="9:11">
      <c r="I12278" t="e">
        <f>IF(J12278="natural gas",VLOOKUP(D12278,'Cross-Page Data'!$I$4:$J$13,2,FALSE),IF(J12278="solar",VLOOKUP('Form 923'!D12278,'Cross-Page Data'!$I$14:$J$117,2,FALSE),J12278))</f>
        <v>#N/A</v>
      </c>
      <c r="J12278" t="e">
        <f>VLOOKUP(E12278,'Cross-Page Data'!$D$4:$F$48,3,FALSE)</f>
        <v>#N/A</v>
      </c>
      <c r="K12278" t="b">
        <f t="shared" si="191"/>
        <v>1</v>
      </c>
    </row>
    <row r="12279" spans="9:11">
      <c r="I12279" t="e">
        <f>IF(J12279="natural gas",VLOOKUP(D12279,'Cross-Page Data'!$I$4:$J$13,2,FALSE),IF(J12279="solar",VLOOKUP('Form 923'!D12279,'Cross-Page Data'!$I$14:$J$117,2,FALSE),J12279))</f>
        <v>#N/A</v>
      </c>
      <c r="J12279" t="e">
        <f>VLOOKUP(E12279,'Cross-Page Data'!$D$4:$F$48,3,FALSE)</f>
        <v>#N/A</v>
      </c>
      <c r="K12279" t="b">
        <f t="shared" si="191"/>
        <v>1</v>
      </c>
    </row>
    <row r="12280" spans="9:11">
      <c r="I12280" t="e">
        <f>IF(J12280="natural gas",VLOOKUP(D12280,'Cross-Page Data'!$I$4:$J$13,2,FALSE),IF(J12280="solar",VLOOKUP('Form 923'!D12280,'Cross-Page Data'!$I$14:$J$117,2,FALSE),J12280))</f>
        <v>#N/A</v>
      </c>
      <c r="J12280" t="e">
        <f>VLOOKUP(E12280,'Cross-Page Data'!$D$4:$F$48,3,FALSE)</f>
        <v>#N/A</v>
      </c>
      <c r="K12280" t="b">
        <f t="shared" si="191"/>
        <v>1</v>
      </c>
    </row>
    <row r="12281" spans="9:11">
      <c r="I12281" t="e">
        <f>IF(J12281="natural gas",VLOOKUP(D12281,'Cross-Page Data'!$I$4:$J$13,2,FALSE),IF(J12281="solar",VLOOKUP('Form 923'!D12281,'Cross-Page Data'!$I$14:$J$117,2,FALSE),J12281))</f>
        <v>#N/A</v>
      </c>
      <c r="J12281" t="e">
        <f>VLOOKUP(E12281,'Cross-Page Data'!$D$4:$F$48,3,FALSE)</f>
        <v>#N/A</v>
      </c>
      <c r="K12281" t="b">
        <f t="shared" si="191"/>
        <v>1</v>
      </c>
    </row>
    <row r="12282" spans="9:11">
      <c r="I12282" t="e">
        <f>IF(J12282="natural gas",VLOOKUP(D12282,'Cross-Page Data'!$I$4:$J$13,2,FALSE),IF(J12282="solar",VLOOKUP('Form 923'!D12282,'Cross-Page Data'!$I$14:$J$117,2,FALSE),J12282))</f>
        <v>#N/A</v>
      </c>
      <c r="J12282" t="e">
        <f>VLOOKUP(E12282,'Cross-Page Data'!$D$4:$F$48,3,FALSE)</f>
        <v>#N/A</v>
      </c>
      <c r="K12282" t="b">
        <f t="shared" si="191"/>
        <v>1</v>
      </c>
    </row>
    <row r="12283" spans="9:11">
      <c r="I12283" t="e">
        <f>IF(J12283="natural gas",VLOOKUP(D12283,'Cross-Page Data'!$I$4:$J$13,2,FALSE),IF(J12283="solar",VLOOKUP('Form 923'!D12283,'Cross-Page Data'!$I$14:$J$117,2,FALSE),J12283))</f>
        <v>#N/A</v>
      </c>
      <c r="J12283" t="e">
        <f>VLOOKUP(E12283,'Cross-Page Data'!$D$4:$F$48,3,FALSE)</f>
        <v>#N/A</v>
      </c>
      <c r="K12283" t="b">
        <f t="shared" si="191"/>
        <v>1</v>
      </c>
    </row>
    <row r="12284" spans="9:11">
      <c r="I12284" t="e">
        <f>IF(J12284="natural gas",VLOOKUP(D12284,'Cross-Page Data'!$I$4:$J$13,2,FALSE),IF(J12284="solar",VLOOKUP('Form 923'!D12284,'Cross-Page Data'!$I$14:$J$117,2,FALSE),J12284))</f>
        <v>#N/A</v>
      </c>
      <c r="J12284" t="e">
        <f>VLOOKUP(E12284,'Cross-Page Data'!$D$4:$F$48,3,FALSE)</f>
        <v>#N/A</v>
      </c>
      <c r="K12284" t="b">
        <f t="shared" si="191"/>
        <v>1</v>
      </c>
    </row>
    <row r="12285" spans="9:11">
      <c r="I12285" t="e">
        <f>IF(J12285="natural gas",VLOOKUP(D12285,'Cross-Page Data'!$I$4:$J$13,2,FALSE),IF(J12285="solar",VLOOKUP('Form 923'!D12285,'Cross-Page Data'!$I$14:$J$117,2,FALSE),J12285))</f>
        <v>#N/A</v>
      </c>
      <c r="J12285" t="e">
        <f>VLOOKUP(E12285,'Cross-Page Data'!$D$4:$F$48,3,FALSE)</f>
        <v>#N/A</v>
      </c>
      <c r="K12285" t="b">
        <f t="shared" si="191"/>
        <v>1</v>
      </c>
    </row>
    <row r="12286" spans="9:11">
      <c r="I12286" t="e">
        <f>IF(J12286="natural gas",VLOOKUP(D12286,'Cross-Page Data'!$I$4:$J$13,2,FALSE),IF(J12286="solar",VLOOKUP('Form 923'!D12286,'Cross-Page Data'!$I$14:$J$117,2,FALSE),J12286))</f>
        <v>#N/A</v>
      </c>
      <c r="J12286" t="e">
        <f>VLOOKUP(E12286,'Cross-Page Data'!$D$4:$F$48,3,FALSE)</f>
        <v>#N/A</v>
      </c>
      <c r="K12286" t="b">
        <f t="shared" si="191"/>
        <v>1</v>
      </c>
    </row>
    <row r="12287" spans="9:11">
      <c r="I12287" t="e">
        <f>IF(J12287="natural gas",VLOOKUP(D12287,'Cross-Page Data'!$I$4:$J$13,2,FALSE),IF(J12287="solar",VLOOKUP('Form 923'!D12287,'Cross-Page Data'!$I$14:$J$117,2,FALSE),J12287))</f>
        <v>#N/A</v>
      </c>
      <c r="J12287" t="e">
        <f>VLOOKUP(E12287,'Cross-Page Data'!$D$4:$F$48,3,FALSE)</f>
        <v>#N/A</v>
      </c>
      <c r="K12287" t="b">
        <f t="shared" si="191"/>
        <v>1</v>
      </c>
    </row>
    <row r="12288" spans="9:11">
      <c r="I12288" t="e">
        <f>IF(J12288="natural gas",VLOOKUP(D12288,'Cross-Page Data'!$I$4:$J$13,2,FALSE),IF(J12288="solar",VLOOKUP('Form 923'!D12288,'Cross-Page Data'!$I$14:$J$117,2,FALSE),J12288))</f>
        <v>#N/A</v>
      </c>
      <c r="J12288" t="e">
        <f>VLOOKUP(E12288,'Cross-Page Data'!$D$4:$F$48,3,FALSE)</f>
        <v>#N/A</v>
      </c>
      <c r="K12288" t="b">
        <f t="shared" si="191"/>
        <v>1</v>
      </c>
    </row>
    <row r="12289" spans="9:11">
      <c r="I12289" t="e">
        <f>IF(J12289="natural gas",VLOOKUP(D12289,'Cross-Page Data'!$I$4:$J$13,2,FALSE),IF(J12289="solar",VLOOKUP('Form 923'!D12289,'Cross-Page Data'!$I$14:$J$117,2,FALSE),J12289))</f>
        <v>#N/A</v>
      </c>
      <c r="J12289" t="e">
        <f>VLOOKUP(E12289,'Cross-Page Data'!$D$4:$F$48,3,FALSE)</f>
        <v>#N/A</v>
      </c>
      <c r="K12289" t="b">
        <f t="shared" si="191"/>
        <v>1</v>
      </c>
    </row>
    <row r="12290" spans="9:11">
      <c r="I12290" t="e">
        <f>IF(J12290="natural gas",VLOOKUP(D12290,'Cross-Page Data'!$I$4:$J$13,2,FALSE),IF(J12290="solar",VLOOKUP('Form 923'!D12290,'Cross-Page Data'!$I$14:$J$117,2,FALSE),J12290))</f>
        <v>#N/A</v>
      </c>
      <c r="J12290" t="e">
        <f>VLOOKUP(E12290,'Cross-Page Data'!$D$4:$F$48,3,FALSE)</f>
        <v>#N/A</v>
      </c>
      <c r="K12290" t="b">
        <f t="shared" si="191"/>
        <v>1</v>
      </c>
    </row>
    <row r="12291" spans="9:11">
      <c r="I12291" t="e">
        <f>IF(J12291="natural gas",VLOOKUP(D12291,'Cross-Page Data'!$I$4:$J$13,2,FALSE),IF(J12291="solar",VLOOKUP('Form 923'!D12291,'Cross-Page Data'!$I$14:$J$117,2,FALSE),J12291))</f>
        <v>#N/A</v>
      </c>
      <c r="J12291" t="e">
        <f>VLOOKUP(E12291,'Cross-Page Data'!$D$4:$F$48,3,FALSE)</f>
        <v>#N/A</v>
      </c>
      <c r="K12291" t="b">
        <f t="shared" si="191"/>
        <v>1</v>
      </c>
    </row>
    <row r="12292" spans="9:11">
      <c r="I12292" t="e">
        <f>IF(J12292="natural gas",VLOOKUP(D12292,'Cross-Page Data'!$I$4:$J$13,2,FALSE),IF(J12292="solar",VLOOKUP('Form 923'!D12292,'Cross-Page Data'!$I$14:$J$117,2,FALSE),J12292))</f>
        <v>#N/A</v>
      </c>
      <c r="J12292" t="e">
        <f>VLOOKUP(E12292,'Cross-Page Data'!$D$4:$F$48,3,FALSE)</f>
        <v>#N/A</v>
      </c>
      <c r="K12292" t="b">
        <f t="shared" si="191"/>
        <v>1</v>
      </c>
    </row>
    <row r="12293" spans="9:11">
      <c r="I12293" t="e">
        <f>IF(J12293="natural gas",VLOOKUP(D12293,'Cross-Page Data'!$I$4:$J$13,2,FALSE),IF(J12293="solar",VLOOKUP('Form 923'!D12293,'Cross-Page Data'!$I$14:$J$117,2,FALSE),J12293))</f>
        <v>#N/A</v>
      </c>
      <c r="J12293" t="e">
        <f>VLOOKUP(E12293,'Cross-Page Data'!$D$4:$F$48,3,FALSE)</f>
        <v>#N/A</v>
      </c>
      <c r="K12293" t="b">
        <f t="shared" si="191"/>
        <v>1</v>
      </c>
    </row>
    <row r="12294" spans="9:11">
      <c r="I12294" t="e">
        <f>IF(J12294="natural gas",VLOOKUP(D12294,'Cross-Page Data'!$I$4:$J$13,2,FALSE),IF(J12294="solar",VLOOKUP('Form 923'!D12294,'Cross-Page Data'!$I$14:$J$117,2,FALSE),J12294))</f>
        <v>#N/A</v>
      </c>
      <c r="J12294" t="e">
        <f>VLOOKUP(E12294,'Cross-Page Data'!$D$4:$F$48,3,FALSE)</f>
        <v>#N/A</v>
      </c>
      <c r="K12294" t="b">
        <f t="shared" si="191"/>
        <v>1</v>
      </c>
    </row>
    <row r="12295" spans="9:11">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c r="I12296" t="e">
        <f>IF(J12296="natural gas",VLOOKUP(D12296,'Cross-Page Data'!$I$4:$J$13,2,FALSE),IF(J12296="solar",VLOOKUP('Form 923'!D12296,'Cross-Page Data'!$I$14:$J$117,2,FALSE),J12296))</f>
        <v>#N/A</v>
      </c>
      <c r="J12296" t="e">
        <f>VLOOKUP(E12296,'Cross-Page Data'!$D$4:$F$48,3,FALSE)</f>
        <v>#N/A</v>
      </c>
      <c r="K12296" t="b">
        <f t="shared" si="192"/>
        <v>1</v>
      </c>
    </row>
    <row r="12297" spans="9:11">
      <c r="I12297" t="e">
        <f>IF(J12297="natural gas",VLOOKUP(D12297,'Cross-Page Data'!$I$4:$J$13,2,FALSE),IF(J12297="solar",VLOOKUP('Form 923'!D12297,'Cross-Page Data'!$I$14:$J$117,2,FALSE),J12297))</f>
        <v>#N/A</v>
      </c>
      <c r="J12297" t="e">
        <f>VLOOKUP(E12297,'Cross-Page Data'!$D$4:$F$48,3,FALSE)</f>
        <v>#N/A</v>
      </c>
      <c r="K12297" t="b">
        <f t="shared" si="192"/>
        <v>1</v>
      </c>
    </row>
    <row r="12298" spans="9:11">
      <c r="I12298" t="e">
        <f>IF(J12298="natural gas",VLOOKUP(D12298,'Cross-Page Data'!$I$4:$J$13,2,FALSE),IF(J12298="solar",VLOOKUP('Form 923'!D12298,'Cross-Page Data'!$I$14:$J$117,2,FALSE),J12298))</f>
        <v>#N/A</v>
      </c>
      <c r="J12298" t="e">
        <f>VLOOKUP(E12298,'Cross-Page Data'!$D$4:$F$48,3,FALSE)</f>
        <v>#N/A</v>
      </c>
      <c r="K12298" t="b">
        <f t="shared" si="192"/>
        <v>1</v>
      </c>
    </row>
    <row r="12299" spans="9:11">
      <c r="I12299" t="e">
        <f>IF(J12299="natural gas",VLOOKUP(D12299,'Cross-Page Data'!$I$4:$J$13,2,FALSE),IF(J12299="solar",VLOOKUP('Form 923'!D12299,'Cross-Page Data'!$I$14:$J$117,2,FALSE),J12299))</f>
        <v>#N/A</v>
      </c>
      <c r="J12299" t="e">
        <f>VLOOKUP(E12299,'Cross-Page Data'!$D$4:$F$48,3,FALSE)</f>
        <v>#N/A</v>
      </c>
      <c r="K12299" t="b">
        <f t="shared" si="192"/>
        <v>1</v>
      </c>
    </row>
    <row r="12300" spans="9:11">
      <c r="I12300" t="e">
        <f>IF(J12300="natural gas",VLOOKUP(D12300,'Cross-Page Data'!$I$4:$J$13,2,FALSE),IF(J12300="solar",VLOOKUP('Form 923'!D12300,'Cross-Page Data'!$I$14:$J$117,2,FALSE),J12300))</f>
        <v>#N/A</v>
      </c>
      <c r="J12300" t="e">
        <f>VLOOKUP(E12300,'Cross-Page Data'!$D$4:$F$48,3,FALSE)</f>
        <v>#N/A</v>
      </c>
      <c r="K12300" t="b">
        <f t="shared" si="192"/>
        <v>1</v>
      </c>
    </row>
    <row r="12301" spans="9:11">
      <c r="I12301" t="e">
        <f>IF(J12301="natural gas",VLOOKUP(D12301,'Cross-Page Data'!$I$4:$J$13,2,FALSE),IF(J12301="solar",VLOOKUP('Form 923'!D12301,'Cross-Page Data'!$I$14:$J$117,2,FALSE),J12301))</f>
        <v>#N/A</v>
      </c>
      <c r="J12301" t="e">
        <f>VLOOKUP(E12301,'Cross-Page Data'!$D$4:$F$48,3,FALSE)</f>
        <v>#N/A</v>
      </c>
      <c r="K12301" t="b">
        <f t="shared" si="192"/>
        <v>1</v>
      </c>
    </row>
    <row r="12302" spans="9:11">
      <c r="I12302" t="e">
        <f>IF(J12302="natural gas",VLOOKUP(D12302,'Cross-Page Data'!$I$4:$J$13,2,FALSE),IF(J12302="solar",VLOOKUP('Form 923'!D12302,'Cross-Page Data'!$I$14:$J$117,2,FALSE),J12302))</f>
        <v>#N/A</v>
      </c>
      <c r="J12302" t="e">
        <f>VLOOKUP(E12302,'Cross-Page Data'!$D$4:$F$48,3,FALSE)</f>
        <v>#N/A</v>
      </c>
      <c r="K12302" t="b">
        <f t="shared" si="192"/>
        <v>1</v>
      </c>
    </row>
    <row r="12303" spans="9:11">
      <c r="I12303" t="e">
        <f>IF(J12303="natural gas",VLOOKUP(D12303,'Cross-Page Data'!$I$4:$J$13,2,FALSE),IF(J12303="solar",VLOOKUP('Form 923'!D12303,'Cross-Page Data'!$I$14:$J$117,2,FALSE),J12303))</f>
        <v>#N/A</v>
      </c>
      <c r="J12303" t="e">
        <f>VLOOKUP(E12303,'Cross-Page Data'!$D$4:$F$48,3,FALSE)</f>
        <v>#N/A</v>
      </c>
      <c r="K12303" t="b">
        <f t="shared" si="192"/>
        <v>1</v>
      </c>
    </row>
    <row r="12304" spans="9:11">
      <c r="I12304" t="e">
        <f>IF(J12304="natural gas",VLOOKUP(D12304,'Cross-Page Data'!$I$4:$J$13,2,FALSE),IF(J12304="solar",VLOOKUP('Form 923'!D12304,'Cross-Page Data'!$I$14:$J$117,2,FALSE),J12304))</f>
        <v>#N/A</v>
      </c>
      <c r="J12304" t="e">
        <f>VLOOKUP(E12304,'Cross-Page Data'!$D$4:$F$48,3,FALSE)</f>
        <v>#N/A</v>
      </c>
      <c r="K12304" t="b">
        <f t="shared" si="192"/>
        <v>1</v>
      </c>
    </row>
    <row r="12305" spans="9:11">
      <c r="I12305" t="e">
        <f>IF(J12305="natural gas",VLOOKUP(D12305,'Cross-Page Data'!$I$4:$J$13,2,FALSE),IF(J12305="solar",VLOOKUP('Form 923'!D12305,'Cross-Page Data'!$I$14:$J$117,2,FALSE),J12305))</f>
        <v>#N/A</v>
      </c>
      <c r="J12305" t="e">
        <f>VLOOKUP(E12305,'Cross-Page Data'!$D$4:$F$48,3,FALSE)</f>
        <v>#N/A</v>
      </c>
      <c r="K12305" t="b">
        <f t="shared" si="192"/>
        <v>1</v>
      </c>
    </row>
    <row r="12306" spans="9:11">
      <c r="I12306" t="e">
        <f>IF(J12306="natural gas",VLOOKUP(D12306,'Cross-Page Data'!$I$4:$J$13,2,FALSE),IF(J12306="solar",VLOOKUP('Form 923'!D12306,'Cross-Page Data'!$I$14:$J$117,2,FALSE),J12306))</f>
        <v>#N/A</v>
      </c>
      <c r="J12306" t="e">
        <f>VLOOKUP(E12306,'Cross-Page Data'!$D$4:$F$48,3,FALSE)</f>
        <v>#N/A</v>
      </c>
      <c r="K12306" t="b">
        <f t="shared" si="192"/>
        <v>1</v>
      </c>
    </row>
    <row r="12307" spans="9:11">
      <c r="I12307" t="e">
        <f>IF(J12307="natural gas",VLOOKUP(D12307,'Cross-Page Data'!$I$4:$J$13,2,FALSE),IF(J12307="solar",VLOOKUP('Form 923'!D12307,'Cross-Page Data'!$I$14:$J$117,2,FALSE),J12307))</f>
        <v>#N/A</v>
      </c>
      <c r="J12307" t="e">
        <f>VLOOKUP(E12307,'Cross-Page Data'!$D$4:$F$48,3,FALSE)</f>
        <v>#N/A</v>
      </c>
      <c r="K12307" t="b">
        <f t="shared" si="192"/>
        <v>1</v>
      </c>
    </row>
    <row r="12308" spans="9:11">
      <c r="I12308" t="e">
        <f>IF(J12308="natural gas",VLOOKUP(D12308,'Cross-Page Data'!$I$4:$J$13,2,FALSE),IF(J12308="solar",VLOOKUP('Form 923'!D12308,'Cross-Page Data'!$I$14:$J$117,2,FALSE),J12308))</f>
        <v>#N/A</v>
      </c>
      <c r="J12308" t="e">
        <f>VLOOKUP(E12308,'Cross-Page Data'!$D$4:$F$48,3,FALSE)</f>
        <v>#N/A</v>
      </c>
      <c r="K12308" t="b">
        <f t="shared" si="192"/>
        <v>1</v>
      </c>
    </row>
    <row r="12309" spans="9:11">
      <c r="I12309" t="e">
        <f>IF(J12309="natural gas",VLOOKUP(D12309,'Cross-Page Data'!$I$4:$J$13,2,FALSE),IF(J12309="solar",VLOOKUP('Form 923'!D12309,'Cross-Page Data'!$I$14:$J$117,2,FALSE),J12309))</f>
        <v>#N/A</v>
      </c>
      <c r="J12309" t="e">
        <f>VLOOKUP(E12309,'Cross-Page Data'!$D$4:$F$48,3,FALSE)</f>
        <v>#N/A</v>
      </c>
      <c r="K12309" t="b">
        <f t="shared" si="192"/>
        <v>1</v>
      </c>
    </row>
    <row r="12310" spans="9:11">
      <c r="I12310" t="e">
        <f>IF(J12310="natural gas",VLOOKUP(D12310,'Cross-Page Data'!$I$4:$J$13,2,FALSE),IF(J12310="solar",VLOOKUP('Form 923'!D12310,'Cross-Page Data'!$I$14:$J$117,2,FALSE),J12310))</f>
        <v>#N/A</v>
      </c>
      <c r="J12310" t="e">
        <f>VLOOKUP(E12310,'Cross-Page Data'!$D$4:$F$48,3,FALSE)</f>
        <v>#N/A</v>
      </c>
      <c r="K12310" t="b">
        <f t="shared" si="192"/>
        <v>1</v>
      </c>
    </row>
    <row r="12311" spans="9:11">
      <c r="I12311" t="e">
        <f>IF(J12311="natural gas",VLOOKUP(D12311,'Cross-Page Data'!$I$4:$J$13,2,FALSE),IF(J12311="solar",VLOOKUP('Form 923'!D12311,'Cross-Page Data'!$I$14:$J$117,2,FALSE),J12311))</f>
        <v>#N/A</v>
      </c>
      <c r="J12311" t="e">
        <f>VLOOKUP(E12311,'Cross-Page Data'!$D$4:$F$48,3,FALSE)</f>
        <v>#N/A</v>
      </c>
      <c r="K12311" t="b">
        <f t="shared" si="192"/>
        <v>1</v>
      </c>
    </row>
    <row r="12312" spans="9:11">
      <c r="I12312" t="e">
        <f>IF(J12312="natural gas",VLOOKUP(D12312,'Cross-Page Data'!$I$4:$J$13,2,FALSE),IF(J12312="solar",VLOOKUP('Form 923'!D12312,'Cross-Page Data'!$I$14:$J$117,2,FALSE),J12312))</f>
        <v>#N/A</v>
      </c>
      <c r="J12312" t="e">
        <f>VLOOKUP(E12312,'Cross-Page Data'!$D$4:$F$48,3,FALSE)</f>
        <v>#N/A</v>
      </c>
      <c r="K12312" t="b">
        <f t="shared" si="192"/>
        <v>1</v>
      </c>
    </row>
    <row r="12313" spans="9:11">
      <c r="I12313" t="e">
        <f>IF(J12313="natural gas",VLOOKUP(D12313,'Cross-Page Data'!$I$4:$J$13,2,FALSE),IF(J12313="solar",VLOOKUP('Form 923'!D12313,'Cross-Page Data'!$I$14:$J$117,2,FALSE),J12313))</f>
        <v>#N/A</v>
      </c>
      <c r="J12313" t="e">
        <f>VLOOKUP(E12313,'Cross-Page Data'!$D$4:$F$48,3,FALSE)</f>
        <v>#N/A</v>
      </c>
      <c r="K12313" t="b">
        <f t="shared" si="192"/>
        <v>1</v>
      </c>
    </row>
    <row r="12314" spans="9:11">
      <c r="I12314" t="e">
        <f>IF(J12314="natural gas",VLOOKUP(D12314,'Cross-Page Data'!$I$4:$J$13,2,FALSE),IF(J12314="solar",VLOOKUP('Form 923'!D12314,'Cross-Page Data'!$I$14:$J$117,2,FALSE),J12314))</f>
        <v>#N/A</v>
      </c>
      <c r="J12314" t="e">
        <f>VLOOKUP(E12314,'Cross-Page Data'!$D$4:$F$48,3,FALSE)</f>
        <v>#N/A</v>
      </c>
      <c r="K12314" t="b">
        <f t="shared" si="192"/>
        <v>1</v>
      </c>
    </row>
    <row r="12315" spans="9:11">
      <c r="I12315" t="e">
        <f>IF(J12315="natural gas",VLOOKUP(D12315,'Cross-Page Data'!$I$4:$J$13,2,FALSE),IF(J12315="solar",VLOOKUP('Form 923'!D12315,'Cross-Page Data'!$I$14:$J$117,2,FALSE),J12315))</f>
        <v>#N/A</v>
      </c>
      <c r="J12315" t="e">
        <f>VLOOKUP(E12315,'Cross-Page Data'!$D$4:$F$48,3,FALSE)</f>
        <v>#N/A</v>
      </c>
      <c r="K12315" t="b">
        <f t="shared" si="192"/>
        <v>1</v>
      </c>
    </row>
    <row r="12316" spans="9:11">
      <c r="I12316" t="e">
        <f>IF(J12316="natural gas",VLOOKUP(D12316,'Cross-Page Data'!$I$4:$J$13,2,FALSE),IF(J12316="solar",VLOOKUP('Form 923'!D12316,'Cross-Page Data'!$I$14:$J$117,2,FALSE),J12316))</f>
        <v>#N/A</v>
      </c>
      <c r="J12316" t="e">
        <f>VLOOKUP(E12316,'Cross-Page Data'!$D$4:$F$48,3,FALSE)</f>
        <v>#N/A</v>
      </c>
      <c r="K12316" t="b">
        <f t="shared" si="192"/>
        <v>1</v>
      </c>
    </row>
    <row r="12317" spans="9:11">
      <c r="I12317" t="e">
        <f>IF(J12317="natural gas",VLOOKUP(D12317,'Cross-Page Data'!$I$4:$J$13,2,FALSE),IF(J12317="solar",VLOOKUP('Form 923'!D12317,'Cross-Page Data'!$I$14:$J$117,2,FALSE),J12317))</f>
        <v>#N/A</v>
      </c>
      <c r="J12317" t="e">
        <f>VLOOKUP(E12317,'Cross-Page Data'!$D$4:$F$48,3,FALSE)</f>
        <v>#N/A</v>
      </c>
      <c r="K12317" t="b">
        <f t="shared" si="192"/>
        <v>1</v>
      </c>
    </row>
    <row r="12318" spans="9:11">
      <c r="I12318" t="e">
        <f>IF(J12318="natural gas",VLOOKUP(D12318,'Cross-Page Data'!$I$4:$J$13,2,FALSE),IF(J12318="solar",VLOOKUP('Form 923'!D12318,'Cross-Page Data'!$I$14:$J$117,2,FALSE),J12318))</f>
        <v>#N/A</v>
      </c>
      <c r="J12318" t="e">
        <f>VLOOKUP(E12318,'Cross-Page Data'!$D$4:$F$48,3,FALSE)</f>
        <v>#N/A</v>
      </c>
      <c r="K12318" t="b">
        <f t="shared" si="192"/>
        <v>1</v>
      </c>
    </row>
    <row r="12319" spans="9:11">
      <c r="I12319" t="e">
        <f>IF(J12319="natural gas",VLOOKUP(D12319,'Cross-Page Data'!$I$4:$J$13,2,FALSE),IF(J12319="solar",VLOOKUP('Form 923'!D12319,'Cross-Page Data'!$I$14:$J$117,2,FALSE),J12319))</f>
        <v>#N/A</v>
      </c>
      <c r="J12319" t="e">
        <f>VLOOKUP(E12319,'Cross-Page Data'!$D$4:$F$48,3,FALSE)</f>
        <v>#N/A</v>
      </c>
      <c r="K12319" t="b">
        <f t="shared" si="192"/>
        <v>1</v>
      </c>
    </row>
    <row r="12320" spans="9:11">
      <c r="I12320" t="e">
        <f>IF(J12320="natural gas",VLOOKUP(D12320,'Cross-Page Data'!$I$4:$J$13,2,FALSE),IF(J12320="solar",VLOOKUP('Form 923'!D12320,'Cross-Page Data'!$I$14:$J$117,2,FALSE),J12320))</f>
        <v>#N/A</v>
      </c>
      <c r="J12320" t="e">
        <f>VLOOKUP(E12320,'Cross-Page Data'!$D$4:$F$48,3,FALSE)</f>
        <v>#N/A</v>
      </c>
      <c r="K12320" t="b">
        <f t="shared" si="192"/>
        <v>1</v>
      </c>
    </row>
    <row r="12321" spans="9:11">
      <c r="I12321" t="e">
        <f>IF(J12321="natural gas",VLOOKUP(D12321,'Cross-Page Data'!$I$4:$J$13,2,FALSE),IF(J12321="solar",VLOOKUP('Form 923'!D12321,'Cross-Page Data'!$I$14:$J$117,2,FALSE),J12321))</f>
        <v>#N/A</v>
      </c>
      <c r="J12321" t="e">
        <f>VLOOKUP(E12321,'Cross-Page Data'!$D$4:$F$48,3,FALSE)</f>
        <v>#N/A</v>
      </c>
      <c r="K12321" t="b">
        <f t="shared" si="192"/>
        <v>1</v>
      </c>
    </row>
    <row r="12322" spans="9:11">
      <c r="I12322" t="e">
        <f>IF(J12322="natural gas",VLOOKUP(D12322,'Cross-Page Data'!$I$4:$J$13,2,FALSE),IF(J12322="solar",VLOOKUP('Form 923'!D12322,'Cross-Page Data'!$I$14:$J$117,2,FALSE),J12322))</f>
        <v>#N/A</v>
      </c>
      <c r="J12322" t="e">
        <f>VLOOKUP(E12322,'Cross-Page Data'!$D$4:$F$48,3,FALSE)</f>
        <v>#N/A</v>
      </c>
      <c r="K12322" t="b">
        <f t="shared" si="192"/>
        <v>1</v>
      </c>
    </row>
    <row r="12323" spans="9:11">
      <c r="I12323" t="e">
        <f>IF(J12323="natural gas",VLOOKUP(D12323,'Cross-Page Data'!$I$4:$J$13,2,FALSE),IF(J12323="solar",VLOOKUP('Form 923'!D12323,'Cross-Page Data'!$I$14:$J$117,2,FALSE),J12323))</f>
        <v>#N/A</v>
      </c>
      <c r="J12323" t="e">
        <f>VLOOKUP(E12323,'Cross-Page Data'!$D$4:$F$48,3,FALSE)</f>
        <v>#N/A</v>
      </c>
      <c r="K12323" t="b">
        <f t="shared" si="192"/>
        <v>1</v>
      </c>
    </row>
    <row r="12324" spans="9:11">
      <c r="I12324" t="e">
        <f>IF(J12324="natural gas",VLOOKUP(D12324,'Cross-Page Data'!$I$4:$J$13,2,FALSE),IF(J12324="solar",VLOOKUP('Form 923'!D12324,'Cross-Page Data'!$I$14:$J$117,2,FALSE),J12324))</f>
        <v>#N/A</v>
      </c>
      <c r="J12324" t="e">
        <f>VLOOKUP(E12324,'Cross-Page Data'!$D$4:$F$48,3,FALSE)</f>
        <v>#N/A</v>
      </c>
      <c r="K12324" t="b">
        <f t="shared" si="192"/>
        <v>1</v>
      </c>
    </row>
    <row r="12325" spans="9:11">
      <c r="I12325" t="e">
        <f>IF(J12325="natural gas",VLOOKUP(D12325,'Cross-Page Data'!$I$4:$J$13,2,FALSE),IF(J12325="solar",VLOOKUP('Form 923'!D12325,'Cross-Page Data'!$I$14:$J$117,2,FALSE),J12325))</f>
        <v>#N/A</v>
      </c>
      <c r="J12325" t="e">
        <f>VLOOKUP(E12325,'Cross-Page Data'!$D$4:$F$48,3,FALSE)</f>
        <v>#N/A</v>
      </c>
      <c r="K12325" t="b">
        <f t="shared" si="192"/>
        <v>1</v>
      </c>
    </row>
    <row r="12326" spans="9:11">
      <c r="I12326" t="e">
        <f>IF(J12326="natural gas",VLOOKUP(D12326,'Cross-Page Data'!$I$4:$J$13,2,FALSE),IF(J12326="solar",VLOOKUP('Form 923'!D12326,'Cross-Page Data'!$I$14:$J$117,2,FALSE),J12326))</f>
        <v>#N/A</v>
      </c>
      <c r="J12326" t="e">
        <f>VLOOKUP(E12326,'Cross-Page Data'!$D$4:$F$48,3,FALSE)</f>
        <v>#N/A</v>
      </c>
      <c r="K12326" t="b">
        <f t="shared" si="192"/>
        <v>1</v>
      </c>
    </row>
    <row r="12327" spans="9:11">
      <c r="I12327" t="e">
        <f>IF(J12327="natural gas",VLOOKUP(D12327,'Cross-Page Data'!$I$4:$J$13,2,FALSE),IF(J12327="solar",VLOOKUP('Form 923'!D12327,'Cross-Page Data'!$I$14:$J$117,2,FALSE),J12327))</f>
        <v>#N/A</v>
      </c>
      <c r="J12327" t="e">
        <f>VLOOKUP(E12327,'Cross-Page Data'!$D$4:$F$48,3,FALSE)</f>
        <v>#N/A</v>
      </c>
      <c r="K12327" t="b">
        <f t="shared" si="192"/>
        <v>1</v>
      </c>
    </row>
    <row r="12328" spans="9:11">
      <c r="I12328" t="e">
        <f>IF(J12328="natural gas",VLOOKUP(D12328,'Cross-Page Data'!$I$4:$J$13,2,FALSE),IF(J12328="solar",VLOOKUP('Form 923'!D12328,'Cross-Page Data'!$I$14:$J$117,2,FALSE),J12328))</f>
        <v>#N/A</v>
      </c>
      <c r="J12328" t="e">
        <f>VLOOKUP(E12328,'Cross-Page Data'!$D$4:$F$48,3,FALSE)</f>
        <v>#N/A</v>
      </c>
      <c r="K12328" t="b">
        <f t="shared" si="192"/>
        <v>1</v>
      </c>
    </row>
    <row r="12329" spans="9:11">
      <c r="I12329" t="e">
        <f>IF(J12329="natural gas",VLOOKUP(D12329,'Cross-Page Data'!$I$4:$J$13,2,FALSE),IF(J12329="solar",VLOOKUP('Form 923'!D12329,'Cross-Page Data'!$I$14:$J$117,2,FALSE),J12329))</f>
        <v>#N/A</v>
      </c>
      <c r="J12329" t="e">
        <f>VLOOKUP(E12329,'Cross-Page Data'!$D$4:$F$48,3,FALSE)</f>
        <v>#N/A</v>
      </c>
      <c r="K12329" t="b">
        <f t="shared" si="192"/>
        <v>1</v>
      </c>
    </row>
    <row r="12330" spans="9:11">
      <c r="I12330" t="e">
        <f>IF(J12330="natural gas",VLOOKUP(D12330,'Cross-Page Data'!$I$4:$J$13,2,FALSE),IF(J12330="solar",VLOOKUP('Form 923'!D12330,'Cross-Page Data'!$I$14:$J$117,2,FALSE),J12330))</f>
        <v>#N/A</v>
      </c>
      <c r="J12330" t="e">
        <f>VLOOKUP(E12330,'Cross-Page Data'!$D$4:$F$48,3,FALSE)</f>
        <v>#N/A</v>
      </c>
      <c r="K12330" t="b">
        <f t="shared" si="192"/>
        <v>1</v>
      </c>
    </row>
    <row r="12331" spans="9:11">
      <c r="I12331" t="e">
        <f>IF(J12331="natural gas",VLOOKUP(D12331,'Cross-Page Data'!$I$4:$J$13,2,FALSE),IF(J12331="solar",VLOOKUP('Form 923'!D12331,'Cross-Page Data'!$I$14:$J$117,2,FALSE),J12331))</f>
        <v>#N/A</v>
      </c>
      <c r="J12331" t="e">
        <f>VLOOKUP(E12331,'Cross-Page Data'!$D$4:$F$48,3,FALSE)</f>
        <v>#N/A</v>
      </c>
      <c r="K12331" t="b">
        <f t="shared" si="192"/>
        <v>1</v>
      </c>
    </row>
    <row r="12332" spans="9:11">
      <c r="I12332" t="e">
        <f>IF(J12332="natural gas",VLOOKUP(D12332,'Cross-Page Data'!$I$4:$J$13,2,FALSE),IF(J12332="solar",VLOOKUP('Form 923'!D12332,'Cross-Page Data'!$I$14:$J$117,2,FALSE),J12332))</f>
        <v>#N/A</v>
      </c>
      <c r="J12332" t="e">
        <f>VLOOKUP(E12332,'Cross-Page Data'!$D$4:$F$48,3,FALSE)</f>
        <v>#N/A</v>
      </c>
      <c r="K12332" t="b">
        <f t="shared" si="192"/>
        <v>1</v>
      </c>
    </row>
    <row r="12333" spans="9:11">
      <c r="I12333" t="e">
        <f>IF(J12333="natural gas",VLOOKUP(D12333,'Cross-Page Data'!$I$4:$J$13,2,FALSE),IF(J12333="solar",VLOOKUP('Form 923'!D12333,'Cross-Page Data'!$I$14:$J$117,2,FALSE),J12333))</f>
        <v>#N/A</v>
      </c>
      <c r="J12333" t="e">
        <f>VLOOKUP(E12333,'Cross-Page Data'!$D$4:$F$48,3,FALSE)</f>
        <v>#N/A</v>
      </c>
      <c r="K12333" t="b">
        <f t="shared" si="192"/>
        <v>1</v>
      </c>
    </row>
    <row r="12334" spans="9:11">
      <c r="I12334" t="e">
        <f>IF(J12334="natural gas",VLOOKUP(D12334,'Cross-Page Data'!$I$4:$J$13,2,FALSE),IF(J12334="solar",VLOOKUP('Form 923'!D12334,'Cross-Page Data'!$I$14:$J$117,2,FALSE),J12334))</f>
        <v>#N/A</v>
      </c>
      <c r="J12334" t="e">
        <f>VLOOKUP(E12334,'Cross-Page Data'!$D$4:$F$48,3,FALSE)</f>
        <v>#N/A</v>
      </c>
      <c r="K12334" t="b">
        <f t="shared" si="192"/>
        <v>1</v>
      </c>
    </row>
    <row r="12335" spans="9:11">
      <c r="I12335" t="e">
        <f>IF(J12335="natural gas",VLOOKUP(D12335,'Cross-Page Data'!$I$4:$J$13,2,FALSE),IF(J12335="solar",VLOOKUP('Form 923'!D12335,'Cross-Page Data'!$I$14:$J$117,2,FALSE),J12335))</f>
        <v>#N/A</v>
      </c>
      <c r="J12335" t="e">
        <f>VLOOKUP(E12335,'Cross-Page Data'!$D$4:$F$48,3,FALSE)</f>
        <v>#N/A</v>
      </c>
      <c r="K12335" t="b">
        <f t="shared" si="192"/>
        <v>1</v>
      </c>
    </row>
    <row r="12336" spans="9:11">
      <c r="I12336" t="e">
        <f>IF(J12336="natural gas",VLOOKUP(D12336,'Cross-Page Data'!$I$4:$J$13,2,FALSE),IF(J12336="solar",VLOOKUP('Form 923'!D12336,'Cross-Page Data'!$I$14:$J$117,2,FALSE),J12336))</f>
        <v>#N/A</v>
      </c>
      <c r="J12336" t="e">
        <f>VLOOKUP(E12336,'Cross-Page Data'!$D$4:$F$48,3,FALSE)</f>
        <v>#N/A</v>
      </c>
      <c r="K12336" t="b">
        <f t="shared" si="192"/>
        <v>1</v>
      </c>
    </row>
    <row r="12337" spans="9:11">
      <c r="I12337" t="e">
        <f>IF(J12337="natural gas",VLOOKUP(D12337,'Cross-Page Data'!$I$4:$J$13,2,FALSE),IF(J12337="solar",VLOOKUP('Form 923'!D12337,'Cross-Page Data'!$I$14:$J$117,2,FALSE),J12337))</f>
        <v>#N/A</v>
      </c>
      <c r="J12337" t="e">
        <f>VLOOKUP(E12337,'Cross-Page Data'!$D$4:$F$48,3,FALSE)</f>
        <v>#N/A</v>
      </c>
      <c r="K12337" t="b">
        <f t="shared" si="192"/>
        <v>1</v>
      </c>
    </row>
    <row r="12338" spans="9:11">
      <c r="I12338" t="e">
        <f>IF(J12338="natural gas",VLOOKUP(D12338,'Cross-Page Data'!$I$4:$J$13,2,FALSE),IF(J12338="solar",VLOOKUP('Form 923'!D12338,'Cross-Page Data'!$I$14:$J$117,2,FALSE),J12338))</f>
        <v>#N/A</v>
      </c>
      <c r="J12338" t="e">
        <f>VLOOKUP(E12338,'Cross-Page Data'!$D$4:$F$48,3,FALSE)</f>
        <v>#N/A</v>
      </c>
      <c r="K12338" t="b">
        <f t="shared" si="192"/>
        <v>1</v>
      </c>
    </row>
    <row r="12339" spans="9:11">
      <c r="I12339" t="e">
        <f>IF(J12339="natural gas",VLOOKUP(D12339,'Cross-Page Data'!$I$4:$J$13,2,FALSE),IF(J12339="solar",VLOOKUP('Form 923'!D12339,'Cross-Page Data'!$I$14:$J$117,2,FALSE),J12339))</f>
        <v>#N/A</v>
      </c>
      <c r="J12339" t="e">
        <f>VLOOKUP(E12339,'Cross-Page Data'!$D$4:$F$48,3,FALSE)</f>
        <v>#N/A</v>
      </c>
      <c r="K12339" t="b">
        <f t="shared" si="192"/>
        <v>1</v>
      </c>
    </row>
    <row r="12340" spans="9:11">
      <c r="I12340" t="e">
        <f>IF(J12340="natural gas",VLOOKUP(D12340,'Cross-Page Data'!$I$4:$J$13,2,FALSE),IF(J12340="solar",VLOOKUP('Form 923'!D12340,'Cross-Page Data'!$I$14:$J$117,2,FALSE),J12340))</f>
        <v>#N/A</v>
      </c>
      <c r="J12340" t="e">
        <f>VLOOKUP(E12340,'Cross-Page Data'!$D$4:$F$48,3,FALSE)</f>
        <v>#N/A</v>
      </c>
      <c r="K12340" t="b">
        <f t="shared" si="192"/>
        <v>1</v>
      </c>
    </row>
    <row r="12341" spans="9:11">
      <c r="I12341" t="e">
        <f>IF(J12341="natural gas",VLOOKUP(D12341,'Cross-Page Data'!$I$4:$J$13,2,FALSE),IF(J12341="solar",VLOOKUP('Form 923'!D12341,'Cross-Page Data'!$I$14:$J$117,2,FALSE),J12341))</f>
        <v>#N/A</v>
      </c>
      <c r="J12341" t="e">
        <f>VLOOKUP(E12341,'Cross-Page Data'!$D$4:$F$48,3,FALSE)</f>
        <v>#N/A</v>
      </c>
      <c r="K12341" t="b">
        <f t="shared" si="192"/>
        <v>1</v>
      </c>
    </row>
    <row r="12342" spans="9:11">
      <c r="I12342" t="e">
        <f>IF(J12342="natural gas",VLOOKUP(D12342,'Cross-Page Data'!$I$4:$J$13,2,FALSE),IF(J12342="solar",VLOOKUP('Form 923'!D12342,'Cross-Page Data'!$I$14:$J$117,2,FALSE),J12342))</f>
        <v>#N/A</v>
      </c>
      <c r="J12342" t="e">
        <f>VLOOKUP(E12342,'Cross-Page Data'!$D$4:$F$48,3,FALSE)</f>
        <v>#N/A</v>
      </c>
      <c r="K12342" t="b">
        <f t="shared" si="192"/>
        <v>1</v>
      </c>
    </row>
    <row r="12343" spans="9:11">
      <c r="I12343" t="e">
        <f>IF(J12343="natural gas",VLOOKUP(D12343,'Cross-Page Data'!$I$4:$J$13,2,FALSE),IF(J12343="solar",VLOOKUP('Form 923'!D12343,'Cross-Page Data'!$I$14:$J$117,2,FALSE),J12343))</f>
        <v>#N/A</v>
      </c>
      <c r="J12343" t="e">
        <f>VLOOKUP(E12343,'Cross-Page Data'!$D$4:$F$48,3,FALSE)</f>
        <v>#N/A</v>
      </c>
      <c r="K12343" t="b">
        <f t="shared" si="192"/>
        <v>1</v>
      </c>
    </row>
    <row r="12344" spans="9:11">
      <c r="I12344" t="e">
        <f>IF(J12344="natural gas",VLOOKUP(D12344,'Cross-Page Data'!$I$4:$J$13,2,FALSE),IF(J12344="solar",VLOOKUP('Form 923'!D12344,'Cross-Page Data'!$I$14:$J$117,2,FALSE),J12344))</f>
        <v>#N/A</v>
      </c>
      <c r="J12344" t="e">
        <f>VLOOKUP(E12344,'Cross-Page Data'!$D$4:$F$48,3,FALSE)</f>
        <v>#N/A</v>
      </c>
      <c r="K12344" t="b">
        <f t="shared" si="192"/>
        <v>1</v>
      </c>
    </row>
    <row r="12345" spans="9:11">
      <c r="I12345" t="e">
        <f>IF(J12345="natural gas",VLOOKUP(D12345,'Cross-Page Data'!$I$4:$J$13,2,FALSE),IF(J12345="solar",VLOOKUP('Form 923'!D12345,'Cross-Page Data'!$I$14:$J$117,2,FALSE),J12345))</f>
        <v>#N/A</v>
      </c>
      <c r="J12345" t="e">
        <f>VLOOKUP(E12345,'Cross-Page Data'!$D$4:$F$48,3,FALSE)</f>
        <v>#N/A</v>
      </c>
      <c r="K12345" t="b">
        <f t="shared" si="192"/>
        <v>1</v>
      </c>
    </row>
    <row r="12346" spans="9:11">
      <c r="I12346" t="e">
        <f>IF(J12346="natural gas",VLOOKUP(D12346,'Cross-Page Data'!$I$4:$J$13,2,FALSE),IF(J12346="solar",VLOOKUP('Form 923'!D12346,'Cross-Page Data'!$I$14:$J$117,2,FALSE),J12346))</f>
        <v>#N/A</v>
      </c>
      <c r="J12346" t="e">
        <f>VLOOKUP(E12346,'Cross-Page Data'!$D$4:$F$48,3,FALSE)</f>
        <v>#N/A</v>
      </c>
      <c r="K12346" t="b">
        <f t="shared" si="192"/>
        <v>1</v>
      </c>
    </row>
    <row r="12347" spans="9:11">
      <c r="I12347" t="e">
        <f>IF(J12347="natural gas",VLOOKUP(D12347,'Cross-Page Data'!$I$4:$J$13,2,FALSE),IF(J12347="solar",VLOOKUP('Form 923'!D12347,'Cross-Page Data'!$I$14:$J$117,2,FALSE),J12347))</f>
        <v>#N/A</v>
      </c>
      <c r="J12347" t="e">
        <f>VLOOKUP(E12347,'Cross-Page Data'!$D$4:$F$48,3,FALSE)</f>
        <v>#N/A</v>
      </c>
      <c r="K12347" t="b">
        <f t="shared" si="192"/>
        <v>1</v>
      </c>
    </row>
    <row r="12348" spans="9:11">
      <c r="I12348" t="e">
        <f>IF(J12348="natural gas",VLOOKUP(D12348,'Cross-Page Data'!$I$4:$J$13,2,FALSE),IF(J12348="solar",VLOOKUP('Form 923'!D12348,'Cross-Page Data'!$I$14:$J$117,2,FALSE),J12348))</f>
        <v>#N/A</v>
      </c>
      <c r="J12348" t="e">
        <f>VLOOKUP(E12348,'Cross-Page Data'!$D$4:$F$48,3,FALSE)</f>
        <v>#N/A</v>
      </c>
      <c r="K12348" t="b">
        <f t="shared" si="192"/>
        <v>1</v>
      </c>
    </row>
    <row r="12349" spans="9:11">
      <c r="I12349" t="e">
        <f>IF(J12349="natural gas",VLOOKUP(D12349,'Cross-Page Data'!$I$4:$J$13,2,FALSE),IF(J12349="solar",VLOOKUP('Form 923'!D12349,'Cross-Page Data'!$I$14:$J$117,2,FALSE),J12349))</f>
        <v>#N/A</v>
      </c>
      <c r="J12349" t="e">
        <f>VLOOKUP(E12349,'Cross-Page Data'!$D$4:$F$48,3,FALSE)</f>
        <v>#N/A</v>
      </c>
      <c r="K12349" t="b">
        <f t="shared" si="192"/>
        <v>1</v>
      </c>
    </row>
    <row r="12350" spans="9:11">
      <c r="I12350" t="e">
        <f>IF(J12350="natural gas",VLOOKUP(D12350,'Cross-Page Data'!$I$4:$J$13,2,FALSE),IF(J12350="solar",VLOOKUP('Form 923'!D12350,'Cross-Page Data'!$I$14:$J$117,2,FALSE),J12350))</f>
        <v>#N/A</v>
      </c>
      <c r="J12350" t="e">
        <f>VLOOKUP(E12350,'Cross-Page Data'!$D$4:$F$48,3,FALSE)</f>
        <v>#N/A</v>
      </c>
      <c r="K12350" t="b">
        <f t="shared" si="192"/>
        <v>1</v>
      </c>
    </row>
    <row r="12351" spans="9:11">
      <c r="I12351" t="e">
        <f>IF(J12351="natural gas",VLOOKUP(D12351,'Cross-Page Data'!$I$4:$J$13,2,FALSE),IF(J12351="solar",VLOOKUP('Form 923'!D12351,'Cross-Page Data'!$I$14:$J$117,2,FALSE),J12351))</f>
        <v>#N/A</v>
      </c>
      <c r="J12351" t="e">
        <f>VLOOKUP(E12351,'Cross-Page Data'!$D$4:$F$48,3,FALSE)</f>
        <v>#N/A</v>
      </c>
      <c r="K12351" t="b">
        <f t="shared" si="192"/>
        <v>1</v>
      </c>
    </row>
    <row r="12352" spans="9:11">
      <c r="I12352" t="e">
        <f>IF(J12352="natural gas",VLOOKUP(D12352,'Cross-Page Data'!$I$4:$J$13,2,FALSE),IF(J12352="solar",VLOOKUP('Form 923'!D12352,'Cross-Page Data'!$I$14:$J$117,2,FALSE),J12352))</f>
        <v>#N/A</v>
      </c>
      <c r="J12352" t="e">
        <f>VLOOKUP(E12352,'Cross-Page Data'!$D$4:$F$48,3,FALSE)</f>
        <v>#N/A</v>
      </c>
      <c r="K12352" t="b">
        <f t="shared" si="192"/>
        <v>1</v>
      </c>
    </row>
    <row r="12353" spans="9:11">
      <c r="I12353" t="e">
        <f>IF(J12353="natural gas",VLOOKUP(D12353,'Cross-Page Data'!$I$4:$J$13,2,FALSE),IF(J12353="solar",VLOOKUP('Form 923'!D12353,'Cross-Page Data'!$I$14:$J$117,2,FALSE),J12353))</f>
        <v>#N/A</v>
      </c>
      <c r="J12353" t="e">
        <f>VLOOKUP(E12353,'Cross-Page Data'!$D$4:$F$48,3,FALSE)</f>
        <v>#N/A</v>
      </c>
      <c r="K12353" t="b">
        <f t="shared" si="192"/>
        <v>1</v>
      </c>
    </row>
    <row r="12354" spans="9:11">
      <c r="I12354" t="e">
        <f>IF(J12354="natural gas",VLOOKUP(D12354,'Cross-Page Data'!$I$4:$J$13,2,FALSE),IF(J12354="solar",VLOOKUP('Form 923'!D12354,'Cross-Page Data'!$I$14:$J$117,2,FALSE),J12354))</f>
        <v>#N/A</v>
      </c>
      <c r="J12354" t="e">
        <f>VLOOKUP(E12354,'Cross-Page Data'!$D$4:$F$48,3,FALSE)</f>
        <v>#N/A</v>
      </c>
      <c r="K12354" t="b">
        <f t="shared" si="192"/>
        <v>1</v>
      </c>
    </row>
    <row r="12355" spans="9:11">
      <c r="I12355" t="e">
        <f>IF(J12355="natural gas",VLOOKUP(D12355,'Cross-Page Data'!$I$4:$J$13,2,FALSE),IF(J12355="solar",VLOOKUP('Form 923'!D12355,'Cross-Page Data'!$I$14:$J$117,2,FALSE),J12355))</f>
        <v>#N/A</v>
      </c>
      <c r="J12355" t="e">
        <f>VLOOKUP(E12355,'Cross-Page Data'!$D$4:$F$48,3,FALSE)</f>
        <v>#N/A</v>
      </c>
      <c r="K12355" t="b">
        <f t="shared" si="192"/>
        <v>1</v>
      </c>
    </row>
    <row r="12356" spans="9:11">
      <c r="I12356" t="e">
        <f>IF(J12356="natural gas",VLOOKUP(D12356,'Cross-Page Data'!$I$4:$J$13,2,FALSE),IF(J12356="solar",VLOOKUP('Form 923'!D12356,'Cross-Page Data'!$I$14:$J$117,2,FALSE),J12356))</f>
        <v>#N/A</v>
      </c>
      <c r="J12356" t="e">
        <f>VLOOKUP(E12356,'Cross-Page Data'!$D$4:$F$48,3,FALSE)</f>
        <v>#N/A</v>
      </c>
      <c r="K12356" t="b">
        <f t="shared" si="192"/>
        <v>1</v>
      </c>
    </row>
    <row r="12357" spans="9:11">
      <c r="I12357" t="e">
        <f>IF(J12357="natural gas",VLOOKUP(D12357,'Cross-Page Data'!$I$4:$J$13,2,FALSE),IF(J12357="solar",VLOOKUP('Form 923'!D12357,'Cross-Page Data'!$I$14:$J$117,2,FALSE),J12357))</f>
        <v>#N/A</v>
      </c>
      <c r="J12357" t="e">
        <f>VLOOKUP(E12357,'Cross-Page Data'!$D$4:$F$48,3,FALSE)</f>
        <v>#N/A</v>
      </c>
      <c r="K12357" t="b">
        <f t="shared" si="192"/>
        <v>1</v>
      </c>
    </row>
    <row r="12358" spans="9:11">
      <c r="I12358" t="e">
        <f>IF(J12358="natural gas",VLOOKUP(D12358,'Cross-Page Data'!$I$4:$J$13,2,FALSE),IF(J12358="solar",VLOOKUP('Form 923'!D12358,'Cross-Page Data'!$I$14:$J$117,2,FALSE),J12358))</f>
        <v>#N/A</v>
      </c>
      <c r="J12358" t="e">
        <f>VLOOKUP(E12358,'Cross-Page Data'!$D$4:$F$48,3,FALSE)</f>
        <v>#N/A</v>
      </c>
      <c r="K12358" t="b">
        <f t="shared" si="192"/>
        <v>1</v>
      </c>
    </row>
    <row r="12359" spans="9:11">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c r="I12360" t="e">
        <f>IF(J12360="natural gas",VLOOKUP(D12360,'Cross-Page Data'!$I$4:$J$13,2,FALSE),IF(J12360="solar",VLOOKUP('Form 923'!D12360,'Cross-Page Data'!$I$14:$J$117,2,FALSE),J12360))</f>
        <v>#N/A</v>
      </c>
      <c r="J12360" t="e">
        <f>VLOOKUP(E12360,'Cross-Page Data'!$D$4:$F$48,3,FALSE)</f>
        <v>#N/A</v>
      </c>
      <c r="K12360" t="b">
        <f t="shared" si="193"/>
        <v>1</v>
      </c>
    </row>
    <row r="12361" spans="9:11">
      <c r="I12361" t="e">
        <f>IF(J12361="natural gas",VLOOKUP(D12361,'Cross-Page Data'!$I$4:$J$13,2,FALSE),IF(J12361="solar",VLOOKUP('Form 923'!D12361,'Cross-Page Data'!$I$14:$J$117,2,FALSE),J12361))</f>
        <v>#N/A</v>
      </c>
      <c r="J12361" t="e">
        <f>VLOOKUP(E12361,'Cross-Page Data'!$D$4:$F$48,3,FALSE)</f>
        <v>#N/A</v>
      </c>
      <c r="K12361" t="b">
        <f t="shared" si="193"/>
        <v>1</v>
      </c>
    </row>
    <row r="12362" spans="9:11">
      <c r="I12362" t="e">
        <f>IF(J12362="natural gas",VLOOKUP(D12362,'Cross-Page Data'!$I$4:$J$13,2,FALSE),IF(J12362="solar",VLOOKUP('Form 923'!D12362,'Cross-Page Data'!$I$14:$J$117,2,FALSE),J12362))</f>
        <v>#N/A</v>
      </c>
      <c r="J12362" t="e">
        <f>VLOOKUP(E12362,'Cross-Page Data'!$D$4:$F$48,3,FALSE)</f>
        <v>#N/A</v>
      </c>
      <c r="K12362" t="b">
        <f t="shared" si="193"/>
        <v>1</v>
      </c>
    </row>
    <row r="12363" spans="9:11">
      <c r="I12363" t="e">
        <f>IF(J12363="natural gas",VLOOKUP(D12363,'Cross-Page Data'!$I$4:$J$13,2,FALSE),IF(J12363="solar",VLOOKUP('Form 923'!D12363,'Cross-Page Data'!$I$14:$J$117,2,FALSE),J12363))</f>
        <v>#N/A</v>
      </c>
      <c r="J12363" t="e">
        <f>VLOOKUP(E12363,'Cross-Page Data'!$D$4:$F$48,3,FALSE)</f>
        <v>#N/A</v>
      </c>
      <c r="K12363" t="b">
        <f t="shared" si="193"/>
        <v>1</v>
      </c>
    </row>
    <row r="12364" spans="9:11">
      <c r="I12364" t="e">
        <f>IF(J12364="natural gas",VLOOKUP(D12364,'Cross-Page Data'!$I$4:$J$13,2,FALSE),IF(J12364="solar",VLOOKUP('Form 923'!D12364,'Cross-Page Data'!$I$14:$J$117,2,FALSE),J12364))</f>
        <v>#N/A</v>
      </c>
      <c r="J12364" t="e">
        <f>VLOOKUP(E12364,'Cross-Page Data'!$D$4:$F$48,3,FALSE)</f>
        <v>#N/A</v>
      </c>
      <c r="K12364" t="b">
        <f t="shared" si="193"/>
        <v>1</v>
      </c>
    </row>
    <row r="12365" spans="9:11">
      <c r="I12365" t="e">
        <f>IF(J12365="natural gas",VLOOKUP(D12365,'Cross-Page Data'!$I$4:$J$13,2,FALSE),IF(J12365="solar",VLOOKUP('Form 923'!D12365,'Cross-Page Data'!$I$14:$J$117,2,FALSE),J12365))</f>
        <v>#N/A</v>
      </c>
      <c r="J12365" t="e">
        <f>VLOOKUP(E12365,'Cross-Page Data'!$D$4:$F$48,3,FALSE)</f>
        <v>#N/A</v>
      </c>
      <c r="K12365" t="b">
        <f t="shared" si="193"/>
        <v>1</v>
      </c>
    </row>
    <row r="12366" spans="9:11">
      <c r="I12366" t="e">
        <f>IF(J12366="natural gas",VLOOKUP(D12366,'Cross-Page Data'!$I$4:$J$13,2,FALSE),IF(J12366="solar",VLOOKUP('Form 923'!D12366,'Cross-Page Data'!$I$14:$J$117,2,FALSE),J12366))</f>
        <v>#N/A</v>
      </c>
      <c r="J12366" t="e">
        <f>VLOOKUP(E12366,'Cross-Page Data'!$D$4:$F$48,3,FALSE)</f>
        <v>#N/A</v>
      </c>
      <c r="K12366" t="b">
        <f t="shared" si="193"/>
        <v>1</v>
      </c>
    </row>
    <row r="12367" spans="9:11">
      <c r="I12367" t="e">
        <f>IF(J12367="natural gas",VLOOKUP(D12367,'Cross-Page Data'!$I$4:$J$13,2,FALSE),IF(J12367="solar",VLOOKUP('Form 923'!D12367,'Cross-Page Data'!$I$14:$J$117,2,FALSE),J12367))</f>
        <v>#N/A</v>
      </c>
      <c r="J12367" t="e">
        <f>VLOOKUP(E12367,'Cross-Page Data'!$D$4:$F$48,3,FALSE)</f>
        <v>#N/A</v>
      </c>
      <c r="K12367" t="b">
        <f t="shared" si="193"/>
        <v>1</v>
      </c>
    </row>
    <row r="12368" spans="9:11">
      <c r="I12368" t="e">
        <f>IF(J12368="natural gas",VLOOKUP(D12368,'Cross-Page Data'!$I$4:$J$13,2,FALSE),IF(J12368="solar",VLOOKUP('Form 923'!D12368,'Cross-Page Data'!$I$14:$J$117,2,FALSE),J12368))</f>
        <v>#N/A</v>
      </c>
      <c r="J12368" t="e">
        <f>VLOOKUP(E12368,'Cross-Page Data'!$D$4:$F$48,3,FALSE)</f>
        <v>#N/A</v>
      </c>
      <c r="K12368" t="b">
        <f t="shared" si="193"/>
        <v>1</v>
      </c>
    </row>
    <row r="12369" spans="9:11">
      <c r="I12369" t="e">
        <f>IF(J12369="natural gas",VLOOKUP(D12369,'Cross-Page Data'!$I$4:$J$13,2,FALSE),IF(J12369="solar",VLOOKUP('Form 923'!D12369,'Cross-Page Data'!$I$14:$J$117,2,FALSE),J12369))</f>
        <v>#N/A</v>
      </c>
      <c r="J12369" t="e">
        <f>VLOOKUP(E12369,'Cross-Page Data'!$D$4:$F$48,3,FALSE)</f>
        <v>#N/A</v>
      </c>
      <c r="K12369" t="b">
        <f t="shared" si="193"/>
        <v>1</v>
      </c>
    </row>
    <row r="12370" spans="9:11">
      <c r="I12370" t="e">
        <f>IF(J12370="natural gas",VLOOKUP(D12370,'Cross-Page Data'!$I$4:$J$13,2,FALSE),IF(J12370="solar",VLOOKUP('Form 923'!D12370,'Cross-Page Data'!$I$14:$J$117,2,FALSE),J12370))</f>
        <v>#N/A</v>
      </c>
      <c r="J12370" t="e">
        <f>VLOOKUP(E12370,'Cross-Page Data'!$D$4:$F$48,3,FALSE)</f>
        <v>#N/A</v>
      </c>
      <c r="K12370" t="b">
        <f t="shared" si="193"/>
        <v>1</v>
      </c>
    </row>
    <row r="12371" spans="9:11">
      <c r="I12371" t="e">
        <f>IF(J12371="natural gas",VLOOKUP(D12371,'Cross-Page Data'!$I$4:$J$13,2,FALSE),IF(J12371="solar",VLOOKUP('Form 923'!D12371,'Cross-Page Data'!$I$14:$J$117,2,FALSE),J12371))</f>
        <v>#N/A</v>
      </c>
      <c r="J12371" t="e">
        <f>VLOOKUP(E12371,'Cross-Page Data'!$D$4:$F$48,3,FALSE)</f>
        <v>#N/A</v>
      </c>
      <c r="K12371" t="b">
        <f t="shared" si="193"/>
        <v>1</v>
      </c>
    </row>
    <row r="12372" spans="9:11">
      <c r="I12372" t="e">
        <f>IF(J12372="natural gas",VLOOKUP(D12372,'Cross-Page Data'!$I$4:$J$13,2,FALSE),IF(J12372="solar",VLOOKUP('Form 923'!D12372,'Cross-Page Data'!$I$14:$J$117,2,FALSE),J12372))</f>
        <v>#N/A</v>
      </c>
      <c r="J12372" t="e">
        <f>VLOOKUP(E12372,'Cross-Page Data'!$D$4:$F$48,3,FALSE)</f>
        <v>#N/A</v>
      </c>
      <c r="K12372" t="b">
        <f t="shared" si="193"/>
        <v>1</v>
      </c>
    </row>
    <row r="12373" spans="9:11">
      <c r="I12373" t="e">
        <f>IF(J12373="natural gas",VLOOKUP(D12373,'Cross-Page Data'!$I$4:$J$13,2,FALSE),IF(J12373="solar",VLOOKUP('Form 923'!D12373,'Cross-Page Data'!$I$14:$J$117,2,FALSE),J12373))</f>
        <v>#N/A</v>
      </c>
      <c r="J12373" t="e">
        <f>VLOOKUP(E12373,'Cross-Page Data'!$D$4:$F$48,3,FALSE)</f>
        <v>#N/A</v>
      </c>
      <c r="K12373" t="b">
        <f t="shared" si="193"/>
        <v>1</v>
      </c>
    </row>
    <row r="12374" spans="9:11">
      <c r="I12374" t="e">
        <f>IF(J12374="natural gas",VLOOKUP(D12374,'Cross-Page Data'!$I$4:$J$13,2,FALSE),IF(J12374="solar",VLOOKUP('Form 923'!D12374,'Cross-Page Data'!$I$14:$J$117,2,FALSE),J12374))</f>
        <v>#N/A</v>
      </c>
      <c r="J12374" t="e">
        <f>VLOOKUP(E12374,'Cross-Page Data'!$D$4:$F$48,3,FALSE)</f>
        <v>#N/A</v>
      </c>
      <c r="K12374" t="b">
        <f t="shared" si="193"/>
        <v>1</v>
      </c>
    </row>
    <row r="12375" spans="9:11">
      <c r="I12375" t="e">
        <f>IF(J12375="natural gas",VLOOKUP(D12375,'Cross-Page Data'!$I$4:$J$13,2,FALSE),IF(J12375="solar",VLOOKUP('Form 923'!D12375,'Cross-Page Data'!$I$14:$J$117,2,FALSE),J12375))</f>
        <v>#N/A</v>
      </c>
      <c r="J12375" t="e">
        <f>VLOOKUP(E12375,'Cross-Page Data'!$D$4:$F$48,3,FALSE)</f>
        <v>#N/A</v>
      </c>
      <c r="K12375" t="b">
        <f t="shared" si="193"/>
        <v>1</v>
      </c>
    </row>
    <row r="12376" spans="9:11">
      <c r="I12376" t="e">
        <f>IF(J12376="natural gas",VLOOKUP(D12376,'Cross-Page Data'!$I$4:$J$13,2,FALSE),IF(J12376="solar",VLOOKUP('Form 923'!D12376,'Cross-Page Data'!$I$14:$J$117,2,FALSE),J12376))</f>
        <v>#N/A</v>
      </c>
      <c r="J12376" t="e">
        <f>VLOOKUP(E12376,'Cross-Page Data'!$D$4:$F$48,3,FALSE)</f>
        <v>#N/A</v>
      </c>
      <c r="K12376" t="b">
        <f t="shared" si="193"/>
        <v>1</v>
      </c>
    </row>
    <row r="12377" spans="9:11">
      <c r="I12377" t="e">
        <f>IF(J12377="natural gas",VLOOKUP(D12377,'Cross-Page Data'!$I$4:$J$13,2,FALSE),IF(J12377="solar",VLOOKUP('Form 923'!D12377,'Cross-Page Data'!$I$14:$J$117,2,FALSE),J12377))</f>
        <v>#N/A</v>
      </c>
      <c r="J12377" t="e">
        <f>VLOOKUP(E12377,'Cross-Page Data'!$D$4:$F$48,3,FALSE)</f>
        <v>#N/A</v>
      </c>
      <c r="K12377" t="b">
        <f t="shared" si="193"/>
        <v>1</v>
      </c>
    </row>
    <row r="12378" spans="9:11">
      <c r="I12378" t="e">
        <f>IF(J12378="natural gas",VLOOKUP(D12378,'Cross-Page Data'!$I$4:$J$13,2,FALSE),IF(J12378="solar",VLOOKUP('Form 923'!D12378,'Cross-Page Data'!$I$14:$J$117,2,FALSE),J12378))</f>
        <v>#N/A</v>
      </c>
      <c r="J12378" t="e">
        <f>VLOOKUP(E12378,'Cross-Page Data'!$D$4:$F$48,3,FALSE)</f>
        <v>#N/A</v>
      </c>
      <c r="K12378" t="b">
        <f t="shared" si="193"/>
        <v>1</v>
      </c>
    </row>
    <row r="12379" spans="9:11">
      <c r="I12379" t="e">
        <f>IF(J12379="natural gas",VLOOKUP(D12379,'Cross-Page Data'!$I$4:$J$13,2,FALSE),IF(J12379="solar",VLOOKUP('Form 923'!D12379,'Cross-Page Data'!$I$14:$J$117,2,FALSE),J12379))</f>
        <v>#N/A</v>
      </c>
      <c r="J12379" t="e">
        <f>VLOOKUP(E12379,'Cross-Page Data'!$D$4:$F$48,3,FALSE)</f>
        <v>#N/A</v>
      </c>
      <c r="K12379" t="b">
        <f t="shared" si="193"/>
        <v>1</v>
      </c>
    </row>
    <row r="12380" spans="9:11">
      <c r="I12380" t="e">
        <f>IF(J12380="natural gas",VLOOKUP(D12380,'Cross-Page Data'!$I$4:$J$13,2,FALSE),IF(J12380="solar",VLOOKUP('Form 923'!D12380,'Cross-Page Data'!$I$14:$J$117,2,FALSE),J12380))</f>
        <v>#N/A</v>
      </c>
      <c r="J12380" t="e">
        <f>VLOOKUP(E12380,'Cross-Page Data'!$D$4:$F$48,3,FALSE)</f>
        <v>#N/A</v>
      </c>
      <c r="K12380" t="b">
        <f t="shared" si="193"/>
        <v>1</v>
      </c>
    </row>
    <row r="12381" spans="9:11">
      <c r="I12381" t="e">
        <f>IF(J12381="natural gas",VLOOKUP(D12381,'Cross-Page Data'!$I$4:$J$13,2,FALSE),IF(J12381="solar",VLOOKUP('Form 923'!D12381,'Cross-Page Data'!$I$14:$J$117,2,FALSE),J12381))</f>
        <v>#N/A</v>
      </c>
      <c r="J12381" t="e">
        <f>VLOOKUP(E12381,'Cross-Page Data'!$D$4:$F$48,3,FALSE)</f>
        <v>#N/A</v>
      </c>
      <c r="K12381" t="b">
        <f t="shared" si="193"/>
        <v>1</v>
      </c>
    </row>
    <row r="12382" spans="9:11">
      <c r="I12382" t="e">
        <f>IF(J12382="natural gas",VLOOKUP(D12382,'Cross-Page Data'!$I$4:$J$13,2,FALSE),IF(J12382="solar",VLOOKUP('Form 923'!D12382,'Cross-Page Data'!$I$14:$J$117,2,FALSE),J12382))</f>
        <v>#N/A</v>
      </c>
      <c r="J12382" t="e">
        <f>VLOOKUP(E12382,'Cross-Page Data'!$D$4:$F$48,3,FALSE)</f>
        <v>#N/A</v>
      </c>
      <c r="K12382" t="b">
        <f t="shared" si="193"/>
        <v>1</v>
      </c>
    </row>
    <row r="12383" spans="9:11">
      <c r="I12383" t="e">
        <f>IF(J12383="natural gas",VLOOKUP(D12383,'Cross-Page Data'!$I$4:$J$13,2,FALSE),IF(J12383="solar",VLOOKUP('Form 923'!D12383,'Cross-Page Data'!$I$14:$J$117,2,FALSE),J12383))</f>
        <v>#N/A</v>
      </c>
      <c r="J12383" t="e">
        <f>VLOOKUP(E12383,'Cross-Page Data'!$D$4:$F$48,3,FALSE)</f>
        <v>#N/A</v>
      </c>
      <c r="K12383" t="b">
        <f t="shared" si="193"/>
        <v>1</v>
      </c>
    </row>
    <row r="12384" spans="9:11">
      <c r="I12384" t="e">
        <f>IF(J12384="natural gas",VLOOKUP(D12384,'Cross-Page Data'!$I$4:$J$13,2,FALSE),IF(J12384="solar",VLOOKUP('Form 923'!D12384,'Cross-Page Data'!$I$14:$J$117,2,FALSE),J12384))</f>
        <v>#N/A</v>
      </c>
      <c r="J12384" t="e">
        <f>VLOOKUP(E12384,'Cross-Page Data'!$D$4:$F$48,3,FALSE)</f>
        <v>#N/A</v>
      </c>
      <c r="K12384" t="b">
        <f t="shared" si="193"/>
        <v>1</v>
      </c>
    </row>
    <row r="12385" spans="9:11">
      <c r="I12385" t="e">
        <f>IF(J12385="natural gas",VLOOKUP(D12385,'Cross-Page Data'!$I$4:$J$13,2,FALSE),IF(J12385="solar",VLOOKUP('Form 923'!D12385,'Cross-Page Data'!$I$14:$J$117,2,FALSE),J12385))</f>
        <v>#N/A</v>
      </c>
      <c r="J12385" t="e">
        <f>VLOOKUP(E12385,'Cross-Page Data'!$D$4:$F$48,3,FALSE)</f>
        <v>#N/A</v>
      </c>
      <c r="K12385" t="b">
        <f t="shared" si="193"/>
        <v>1</v>
      </c>
    </row>
    <row r="12386" spans="9:11">
      <c r="I12386" t="e">
        <f>IF(J12386="natural gas",VLOOKUP(D12386,'Cross-Page Data'!$I$4:$J$13,2,FALSE),IF(J12386="solar",VLOOKUP('Form 923'!D12386,'Cross-Page Data'!$I$14:$J$117,2,FALSE),J12386))</f>
        <v>#N/A</v>
      </c>
      <c r="J12386" t="e">
        <f>VLOOKUP(E12386,'Cross-Page Data'!$D$4:$F$48,3,FALSE)</f>
        <v>#N/A</v>
      </c>
      <c r="K12386" t="b">
        <f t="shared" si="193"/>
        <v>1</v>
      </c>
    </row>
    <row r="12387" spans="9:11">
      <c r="I12387" t="e">
        <f>IF(J12387="natural gas",VLOOKUP(D12387,'Cross-Page Data'!$I$4:$J$13,2,FALSE),IF(J12387="solar",VLOOKUP('Form 923'!D12387,'Cross-Page Data'!$I$14:$J$117,2,FALSE),J12387))</f>
        <v>#N/A</v>
      </c>
      <c r="J12387" t="e">
        <f>VLOOKUP(E12387,'Cross-Page Data'!$D$4:$F$48,3,FALSE)</f>
        <v>#N/A</v>
      </c>
      <c r="K12387" t="b">
        <f t="shared" si="193"/>
        <v>1</v>
      </c>
    </row>
    <row r="12388" spans="9:11">
      <c r="I12388" t="e">
        <f>IF(J12388="natural gas",VLOOKUP(D12388,'Cross-Page Data'!$I$4:$J$13,2,FALSE),IF(J12388="solar",VLOOKUP('Form 923'!D12388,'Cross-Page Data'!$I$14:$J$117,2,FALSE),J12388))</f>
        <v>#N/A</v>
      </c>
      <c r="J12388" t="e">
        <f>VLOOKUP(E12388,'Cross-Page Data'!$D$4:$F$48,3,FALSE)</f>
        <v>#N/A</v>
      </c>
      <c r="K12388" t="b">
        <f t="shared" si="193"/>
        <v>1</v>
      </c>
    </row>
    <row r="12389" spans="9:11">
      <c r="I12389" t="e">
        <f>IF(J12389="natural gas",VLOOKUP(D12389,'Cross-Page Data'!$I$4:$J$13,2,FALSE),IF(J12389="solar",VLOOKUP('Form 923'!D12389,'Cross-Page Data'!$I$14:$J$117,2,FALSE),J12389))</f>
        <v>#N/A</v>
      </c>
      <c r="J12389" t="e">
        <f>VLOOKUP(E12389,'Cross-Page Data'!$D$4:$F$48,3,FALSE)</f>
        <v>#N/A</v>
      </c>
      <c r="K12389" t="b">
        <f t="shared" si="193"/>
        <v>1</v>
      </c>
    </row>
    <row r="12390" spans="9:11">
      <c r="I12390" t="e">
        <f>IF(J12390="natural gas",VLOOKUP(D12390,'Cross-Page Data'!$I$4:$J$13,2,FALSE),IF(J12390="solar",VLOOKUP('Form 923'!D12390,'Cross-Page Data'!$I$14:$J$117,2,FALSE),J12390))</f>
        <v>#N/A</v>
      </c>
      <c r="J12390" t="e">
        <f>VLOOKUP(E12390,'Cross-Page Data'!$D$4:$F$48,3,FALSE)</f>
        <v>#N/A</v>
      </c>
      <c r="K12390" t="b">
        <f t="shared" si="193"/>
        <v>1</v>
      </c>
    </row>
    <row r="12391" spans="9:11">
      <c r="I12391" t="e">
        <f>IF(J12391="natural gas",VLOOKUP(D12391,'Cross-Page Data'!$I$4:$J$13,2,FALSE),IF(J12391="solar",VLOOKUP('Form 923'!D12391,'Cross-Page Data'!$I$14:$J$117,2,FALSE),J12391))</f>
        <v>#N/A</v>
      </c>
      <c r="J12391" t="e">
        <f>VLOOKUP(E12391,'Cross-Page Data'!$D$4:$F$48,3,FALSE)</f>
        <v>#N/A</v>
      </c>
      <c r="K12391" t="b">
        <f t="shared" si="193"/>
        <v>1</v>
      </c>
    </row>
    <row r="12392" spans="9:11">
      <c r="I12392" t="e">
        <f>IF(J12392="natural gas",VLOOKUP(D12392,'Cross-Page Data'!$I$4:$J$13,2,FALSE),IF(J12392="solar",VLOOKUP('Form 923'!D12392,'Cross-Page Data'!$I$14:$J$117,2,FALSE),J12392))</f>
        <v>#N/A</v>
      </c>
      <c r="J12392" t="e">
        <f>VLOOKUP(E12392,'Cross-Page Data'!$D$4:$F$48,3,FALSE)</f>
        <v>#N/A</v>
      </c>
      <c r="K12392" t="b">
        <f t="shared" si="193"/>
        <v>1</v>
      </c>
    </row>
    <row r="12393" spans="9:11">
      <c r="I12393" t="e">
        <f>IF(J12393="natural gas",VLOOKUP(D12393,'Cross-Page Data'!$I$4:$J$13,2,FALSE),IF(J12393="solar",VLOOKUP('Form 923'!D12393,'Cross-Page Data'!$I$14:$J$117,2,FALSE),J12393))</f>
        <v>#N/A</v>
      </c>
      <c r="J12393" t="e">
        <f>VLOOKUP(E12393,'Cross-Page Data'!$D$4:$F$48,3,FALSE)</f>
        <v>#N/A</v>
      </c>
      <c r="K12393" t="b">
        <f t="shared" si="193"/>
        <v>1</v>
      </c>
    </row>
    <row r="12394" spans="9:11">
      <c r="I12394" t="e">
        <f>IF(J12394="natural gas",VLOOKUP(D12394,'Cross-Page Data'!$I$4:$J$13,2,FALSE),IF(J12394="solar",VLOOKUP('Form 923'!D12394,'Cross-Page Data'!$I$14:$J$117,2,FALSE),J12394))</f>
        <v>#N/A</v>
      </c>
      <c r="J12394" t="e">
        <f>VLOOKUP(E12394,'Cross-Page Data'!$D$4:$F$48,3,FALSE)</f>
        <v>#N/A</v>
      </c>
      <c r="K12394" t="b">
        <f t="shared" si="193"/>
        <v>1</v>
      </c>
    </row>
    <row r="12395" spans="9:11">
      <c r="I12395" t="e">
        <f>IF(J12395="natural gas",VLOOKUP(D12395,'Cross-Page Data'!$I$4:$J$13,2,FALSE),IF(J12395="solar",VLOOKUP('Form 923'!D12395,'Cross-Page Data'!$I$14:$J$117,2,FALSE),J12395))</f>
        <v>#N/A</v>
      </c>
      <c r="J12395" t="e">
        <f>VLOOKUP(E12395,'Cross-Page Data'!$D$4:$F$48,3,FALSE)</f>
        <v>#N/A</v>
      </c>
      <c r="K12395" t="b">
        <f t="shared" si="193"/>
        <v>1</v>
      </c>
    </row>
    <row r="12396" spans="9:11">
      <c r="I12396" t="e">
        <f>IF(J12396="natural gas",VLOOKUP(D12396,'Cross-Page Data'!$I$4:$J$13,2,FALSE),IF(J12396="solar",VLOOKUP('Form 923'!D12396,'Cross-Page Data'!$I$14:$J$117,2,FALSE),J12396))</f>
        <v>#N/A</v>
      </c>
      <c r="J12396" t="e">
        <f>VLOOKUP(E12396,'Cross-Page Data'!$D$4:$F$48,3,FALSE)</f>
        <v>#N/A</v>
      </c>
      <c r="K12396" t="b">
        <f t="shared" si="193"/>
        <v>1</v>
      </c>
    </row>
    <row r="12397" spans="9:11">
      <c r="I12397" t="e">
        <f>IF(J12397="natural gas",VLOOKUP(D12397,'Cross-Page Data'!$I$4:$J$13,2,FALSE),IF(J12397="solar",VLOOKUP('Form 923'!D12397,'Cross-Page Data'!$I$14:$J$117,2,FALSE),J12397))</f>
        <v>#N/A</v>
      </c>
      <c r="J12397" t="e">
        <f>VLOOKUP(E12397,'Cross-Page Data'!$D$4:$F$48,3,FALSE)</f>
        <v>#N/A</v>
      </c>
      <c r="K12397" t="b">
        <f t="shared" si="193"/>
        <v>1</v>
      </c>
    </row>
    <row r="12398" spans="9:11">
      <c r="I12398" t="e">
        <f>IF(J12398="natural gas",VLOOKUP(D12398,'Cross-Page Data'!$I$4:$J$13,2,FALSE),IF(J12398="solar",VLOOKUP('Form 923'!D12398,'Cross-Page Data'!$I$14:$J$117,2,FALSE),J12398))</f>
        <v>#N/A</v>
      </c>
      <c r="J12398" t="e">
        <f>VLOOKUP(E12398,'Cross-Page Data'!$D$4:$F$48,3,FALSE)</f>
        <v>#N/A</v>
      </c>
      <c r="K12398" t="b">
        <f t="shared" si="193"/>
        <v>1</v>
      </c>
    </row>
    <row r="12399" spans="9:11">
      <c r="I12399" t="e">
        <f>IF(J12399="natural gas",VLOOKUP(D12399,'Cross-Page Data'!$I$4:$J$13,2,FALSE),IF(J12399="solar",VLOOKUP('Form 923'!D12399,'Cross-Page Data'!$I$14:$J$117,2,FALSE),J12399))</f>
        <v>#N/A</v>
      </c>
      <c r="J12399" t="e">
        <f>VLOOKUP(E12399,'Cross-Page Data'!$D$4:$F$48,3,FALSE)</f>
        <v>#N/A</v>
      </c>
      <c r="K12399" t="b">
        <f t="shared" si="193"/>
        <v>1</v>
      </c>
    </row>
    <row r="12400" spans="9:11">
      <c r="I12400" t="e">
        <f>IF(J12400="natural gas",VLOOKUP(D12400,'Cross-Page Data'!$I$4:$J$13,2,FALSE),IF(J12400="solar",VLOOKUP('Form 923'!D12400,'Cross-Page Data'!$I$14:$J$117,2,FALSE),J12400))</f>
        <v>#N/A</v>
      </c>
      <c r="J12400" t="e">
        <f>VLOOKUP(E12400,'Cross-Page Data'!$D$4:$F$48,3,FALSE)</f>
        <v>#N/A</v>
      </c>
      <c r="K12400" t="b">
        <f t="shared" si="193"/>
        <v>1</v>
      </c>
    </row>
    <row r="12401" spans="9:11">
      <c r="I12401" t="e">
        <f>IF(J12401="natural gas",VLOOKUP(D12401,'Cross-Page Data'!$I$4:$J$13,2,FALSE),IF(J12401="solar",VLOOKUP('Form 923'!D12401,'Cross-Page Data'!$I$14:$J$117,2,FALSE),J12401))</f>
        <v>#N/A</v>
      </c>
      <c r="J12401" t="e">
        <f>VLOOKUP(E12401,'Cross-Page Data'!$D$4:$F$48,3,FALSE)</f>
        <v>#N/A</v>
      </c>
      <c r="K12401" t="b">
        <f t="shared" si="193"/>
        <v>1</v>
      </c>
    </row>
    <row r="12402" spans="9:11">
      <c r="I12402" t="e">
        <f>IF(J12402="natural gas",VLOOKUP(D12402,'Cross-Page Data'!$I$4:$J$13,2,FALSE),IF(J12402="solar",VLOOKUP('Form 923'!D12402,'Cross-Page Data'!$I$14:$J$117,2,FALSE),J12402))</f>
        <v>#N/A</v>
      </c>
      <c r="J12402" t="e">
        <f>VLOOKUP(E12402,'Cross-Page Data'!$D$4:$F$48,3,FALSE)</f>
        <v>#N/A</v>
      </c>
      <c r="K12402" t="b">
        <f t="shared" si="193"/>
        <v>1</v>
      </c>
    </row>
    <row r="12403" spans="9:11">
      <c r="I12403" t="e">
        <f>IF(J12403="natural gas",VLOOKUP(D12403,'Cross-Page Data'!$I$4:$J$13,2,FALSE),IF(J12403="solar",VLOOKUP('Form 923'!D12403,'Cross-Page Data'!$I$14:$J$117,2,FALSE),J12403))</f>
        <v>#N/A</v>
      </c>
      <c r="J12403" t="e">
        <f>VLOOKUP(E12403,'Cross-Page Data'!$D$4:$F$48,3,FALSE)</f>
        <v>#N/A</v>
      </c>
      <c r="K12403" t="b">
        <f t="shared" si="193"/>
        <v>1</v>
      </c>
    </row>
    <row r="12404" spans="9:11">
      <c r="I12404" t="e">
        <f>IF(J12404="natural gas",VLOOKUP(D12404,'Cross-Page Data'!$I$4:$J$13,2,FALSE),IF(J12404="solar",VLOOKUP('Form 923'!D12404,'Cross-Page Data'!$I$14:$J$117,2,FALSE),J12404))</f>
        <v>#N/A</v>
      </c>
      <c r="J12404" t="e">
        <f>VLOOKUP(E12404,'Cross-Page Data'!$D$4:$F$48,3,FALSE)</f>
        <v>#N/A</v>
      </c>
      <c r="K12404" t="b">
        <f t="shared" si="193"/>
        <v>1</v>
      </c>
    </row>
    <row r="12405" spans="9:11">
      <c r="I12405" t="e">
        <f>IF(J12405="natural gas",VLOOKUP(D12405,'Cross-Page Data'!$I$4:$J$13,2,FALSE),IF(J12405="solar",VLOOKUP('Form 923'!D12405,'Cross-Page Data'!$I$14:$J$117,2,FALSE),J12405))</f>
        <v>#N/A</v>
      </c>
      <c r="J12405" t="e">
        <f>VLOOKUP(E12405,'Cross-Page Data'!$D$4:$F$48,3,FALSE)</f>
        <v>#N/A</v>
      </c>
      <c r="K12405" t="b">
        <f t="shared" si="193"/>
        <v>1</v>
      </c>
    </row>
    <row r="12406" spans="9:11">
      <c r="I12406" t="e">
        <f>IF(J12406="natural gas",VLOOKUP(D12406,'Cross-Page Data'!$I$4:$J$13,2,FALSE),IF(J12406="solar",VLOOKUP('Form 923'!D12406,'Cross-Page Data'!$I$14:$J$117,2,FALSE),J12406))</f>
        <v>#N/A</v>
      </c>
      <c r="J12406" t="e">
        <f>VLOOKUP(E12406,'Cross-Page Data'!$D$4:$F$48,3,FALSE)</f>
        <v>#N/A</v>
      </c>
      <c r="K12406" t="b">
        <f t="shared" si="193"/>
        <v>1</v>
      </c>
    </row>
    <row r="12407" spans="9:11">
      <c r="I12407" t="e">
        <f>IF(J12407="natural gas",VLOOKUP(D12407,'Cross-Page Data'!$I$4:$J$13,2,FALSE),IF(J12407="solar",VLOOKUP('Form 923'!D12407,'Cross-Page Data'!$I$14:$J$117,2,FALSE),J12407))</f>
        <v>#N/A</v>
      </c>
      <c r="J12407" t="e">
        <f>VLOOKUP(E12407,'Cross-Page Data'!$D$4:$F$48,3,FALSE)</f>
        <v>#N/A</v>
      </c>
      <c r="K12407" t="b">
        <f t="shared" si="193"/>
        <v>1</v>
      </c>
    </row>
    <row r="12408" spans="9:11">
      <c r="I12408" t="e">
        <f>IF(J12408="natural gas",VLOOKUP(D12408,'Cross-Page Data'!$I$4:$J$13,2,FALSE),IF(J12408="solar",VLOOKUP('Form 923'!D12408,'Cross-Page Data'!$I$14:$J$117,2,FALSE),J12408))</f>
        <v>#N/A</v>
      </c>
      <c r="J12408" t="e">
        <f>VLOOKUP(E12408,'Cross-Page Data'!$D$4:$F$48,3,FALSE)</f>
        <v>#N/A</v>
      </c>
      <c r="K12408" t="b">
        <f t="shared" si="193"/>
        <v>1</v>
      </c>
    </row>
    <row r="12409" spans="9:11">
      <c r="I12409" t="e">
        <f>IF(J12409="natural gas",VLOOKUP(D12409,'Cross-Page Data'!$I$4:$J$13,2,FALSE),IF(J12409="solar",VLOOKUP('Form 923'!D12409,'Cross-Page Data'!$I$14:$J$117,2,FALSE),J12409))</f>
        <v>#N/A</v>
      </c>
      <c r="J12409" t="e">
        <f>VLOOKUP(E12409,'Cross-Page Data'!$D$4:$F$48,3,FALSE)</f>
        <v>#N/A</v>
      </c>
      <c r="K12409" t="b">
        <f t="shared" si="193"/>
        <v>1</v>
      </c>
    </row>
    <row r="12410" spans="9:11">
      <c r="I12410" t="e">
        <f>IF(J12410="natural gas",VLOOKUP(D12410,'Cross-Page Data'!$I$4:$J$13,2,FALSE),IF(J12410="solar",VLOOKUP('Form 923'!D12410,'Cross-Page Data'!$I$14:$J$117,2,FALSE),J12410))</f>
        <v>#N/A</v>
      </c>
      <c r="J12410" t="e">
        <f>VLOOKUP(E12410,'Cross-Page Data'!$D$4:$F$48,3,FALSE)</f>
        <v>#N/A</v>
      </c>
      <c r="K12410" t="b">
        <f t="shared" si="193"/>
        <v>1</v>
      </c>
    </row>
    <row r="12411" spans="9:11">
      <c r="I12411" t="e">
        <f>IF(J12411="natural gas",VLOOKUP(D12411,'Cross-Page Data'!$I$4:$J$13,2,FALSE),IF(J12411="solar",VLOOKUP('Form 923'!D12411,'Cross-Page Data'!$I$14:$J$117,2,FALSE),J12411))</f>
        <v>#N/A</v>
      </c>
      <c r="J12411" t="e">
        <f>VLOOKUP(E12411,'Cross-Page Data'!$D$4:$F$48,3,FALSE)</f>
        <v>#N/A</v>
      </c>
      <c r="K12411" t="b">
        <f t="shared" si="193"/>
        <v>1</v>
      </c>
    </row>
    <row r="12412" spans="9:11">
      <c r="I12412" t="e">
        <f>IF(J12412="natural gas",VLOOKUP(D12412,'Cross-Page Data'!$I$4:$J$13,2,FALSE),IF(J12412="solar",VLOOKUP('Form 923'!D12412,'Cross-Page Data'!$I$14:$J$117,2,FALSE),J12412))</f>
        <v>#N/A</v>
      </c>
      <c r="J12412" t="e">
        <f>VLOOKUP(E12412,'Cross-Page Data'!$D$4:$F$48,3,FALSE)</f>
        <v>#N/A</v>
      </c>
      <c r="K12412" t="b">
        <f t="shared" si="193"/>
        <v>1</v>
      </c>
    </row>
    <row r="12413" spans="9:11">
      <c r="I12413" t="e">
        <f>IF(J12413="natural gas",VLOOKUP(D12413,'Cross-Page Data'!$I$4:$J$13,2,FALSE),IF(J12413="solar",VLOOKUP('Form 923'!D12413,'Cross-Page Data'!$I$14:$J$117,2,FALSE),J12413))</f>
        <v>#N/A</v>
      </c>
      <c r="J12413" t="e">
        <f>VLOOKUP(E12413,'Cross-Page Data'!$D$4:$F$48,3,FALSE)</f>
        <v>#N/A</v>
      </c>
      <c r="K12413" t="b">
        <f t="shared" si="193"/>
        <v>1</v>
      </c>
    </row>
    <row r="12414" spans="9:11">
      <c r="I12414" t="e">
        <f>IF(J12414="natural gas",VLOOKUP(D12414,'Cross-Page Data'!$I$4:$J$13,2,FALSE),IF(J12414="solar",VLOOKUP('Form 923'!D12414,'Cross-Page Data'!$I$14:$J$117,2,FALSE),J12414))</f>
        <v>#N/A</v>
      </c>
      <c r="J12414" t="e">
        <f>VLOOKUP(E12414,'Cross-Page Data'!$D$4:$F$48,3,FALSE)</f>
        <v>#N/A</v>
      </c>
      <c r="K12414" t="b">
        <f t="shared" si="193"/>
        <v>1</v>
      </c>
    </row>
    <row r="12415" spans="9:11">
      <c r="I12415" t="e">
        <f>IF(J12415="natural gas",VLOOKUP(D12415,'Cross-Page Data'!$I$4:$J$13,2,FALSE),IF(J12415="solar",VLOOKUP('Form 923'!D12415,'Cross-Page Data'!$I$14:$J$117,2,FALSE),J12415))</f>
        <v>#N/A</v>
      </c>
      <c r="J12415" t="e">
        <f>VLOOKUP(E12415,'Cross-Page Data'!$D$4:$F$48,3,FALSE)</f>
        <v>#N/A</v>
      </c>
      <c r="K12415" t="b">
        <f t="shared" si="193"/>
        <v>1</v>
      </c>
    </row>
    <row r="12416" spans="9:11">
      <c r="I12416" t="e">
        <f>IF(J12416="natural gas",VLOOKUP(D12416,'Cross-Page Data'!$I$4:$J$13,2,FALSE),IF(J12416="solar",VLOOKUP('Form 923'!D12416,'Cross-Page Data'!$I$14:$J$117,2,FALSE),J12416))</f>
        <v>#N/A</v>
      </c>
      <c r="J12416" t="e">
        <f>VLOOKUP(E12416,'Cross-Page Data'!$D$4:$F$48,3,FALSE)</f>
        <v>#N/A</v>
      </c>
      <c r="K12416" t="b">
        <f t="shared" si="193"/>
        <v>1</v>
      </c>
    </row>
    <row r="12417" spans="9:11">
      <c r="I12417" t="e">
        <f>IF(J12417="natural gas",VLOOKUP(D12417,'Cross-Page Data'!$I$4:$J$13,2,FALSE),IF(J12417="solar",VLOOKUP('Form 923'!D12417,'Cross-Page Data'!$I$14:$J$117,2,FALSE),J12417))</f>
        <v>#N/A</v>
      </c>
      <c r="J12417" t="e">
        <f>VLOOKUP(E12417,'Cross-Page Data'!$D$4:$F$48,3,FALSE)</f>
        <v>#N/A</v>
      </c>
      <c r="K12417" t="b">
        <f t="shared" si="193"/>
        <v>1</v>
      </c>
    </row>
    <row r="12418" spans="9:11">
      <c r="I12418" t="e">
        <f>IF(J12418="natural gas",VLOOKUP(D12418,'Cross-Page Data'!$I$4:$J$13,2,FALSE),IF(J12418="solar",VLOOKUP('Form 923'!D12418,'Cross-Page Data'!$I$14:$J$117,2,FALSE),J12418))</f>
        <v>#N/A</v>
      </c>
      <c r="J12418" t="e">
        <f>VLOOKUP(E12418,'Cross-Page Data'!$D$4:$F$48,3,FALSE)</f>
        <v>#N/A</v>
      </c>
      <c r="K12418" t="b">
        <f t="shared" si="193"/>
        <v>1</v>
      </c>
    </row>
    <row r="12419" spans="9:11">
      <c r="I12419" t="e">
        <f>IF(J12419="natural gas",VLOOKUP(D12419,'Cross-Page Data'!$I$4:$J$13,2,FALSE),IF(J12419="solar",VLOOKUP('Form 923'!D12419,'Cross-Page Data'!$I$14:$J$117,2,FALSE),J12419))</f>
        <v>#N/A</v>
      </c>
      <c r="J12419" t="e">
        <f>VLOOKUP(E12419,'Cross-Page Data'!$D$4:$F$48,3,FALSE)</f>
        <v>#N/A</v>
      </c>
      <c r="K12419" t="b">
        <f t="shared" si="193"/>
        <v>1</v>
      </c>
    </row>
    <row r="12420" spans="9:11">
      <c r="I12420" t="e">
        <f>IF(J12420="natural gas",VLOOKUP(D12420,'Cross-Page Data'!$I$4:$J$13,2,FALSE),IF(J12420="solar",VLOOKUP('Form 923'!D12420,'Cross-Page Data'!$I$14:$J$117,2,FALSE),J12420))</f>
        <v>#N/A</v>
      </c>
      <c r="J12420" t="e">
        <f>VLOOKUP(E12420,'Cross-Page Data'!$D$4:$F$48,3,FALSE)</f>
        <v>#N/A</v>
      </c>
      <c r="K12420" t="b">
        <f t="shared" si="193"/>
        <v>1</v>
      </c>
    </row>
    <row r="12421" spans="9:11">
      <c r="I12421" t="e">
        <f>IF(J12421="natural gas",VLOOKUP(D12421,'Cross-Page Data'!$I$4:$J$13,2,FALSE),IF(J12421="solar",VLOOKUP('Form 923'!D12421,'Cross-Page Data'!$I$14:$J$117,2,FALSE),J12421))</f>
        <v>#N/A</v>
      </c>
      <c r="J12421" t="e">
        <f>VLOOKUP(E12421,'Cross-Page Data'!$D$4:$F$48,3,FALSE)</f>
        <v>#N/A</v>
      </c>
      <c r="K12421" t="b">
        <f t="shared" si="193"/>
        <v>1</v>
      </c>
    </row>
    <row r="12422" spans="9:11">
      <c r="I12422" t="e">
        <f>IF(J12422="natural gas",VLOOKUP(D12422,'Cross-Page Data'!$I$4:$J$13,2,FALSE),IF(J12422="solar",VLOOKUP('Form 923'!D12422,'Cross-Page Data'!$I$14:$J$117,2,FALSE),J12422))</f>
        <v>#N/A</v>
      </c>
      <c r="J12422" t="e">
        <f>VLOOKUP(E12422,'Cross-Page Data'!$D$4:$F$48,3,FALSE)</f>
        <v>#N/A</v>
      </c>
      <c r="K12422" t="b">
        <f t="shared" si="193"/>
        <v>1</v>
      </c>
    </row>
    <row r="12423" spans="9:11">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c r="I12424" t="e">
        <f>IF(J12424="natural gas",VLOOKUP(D12424,'Cross-Page Data'!$I$4:$J$13,2,FALSE),IF(J12424="solar",VLOOKUP('Form 923'!D12424,'Cross-Page Data'!$I$14:$J$117,2,FALSE),J12424))</f>
        <v>#N/A</v>
      </c>
      <c r="J12424" t="e">
        <f>VLOOKUP(E12424,'Cross-Page Data'!$D$4:$F$48,3,FALSE)</f>
        <v>#N/A</v>
      </c>
      <c r="K12424" t="b">
        <f t="shared" si="194"/>
        <v>1</v>
      </c>
    </row>
    <row r="12425" spans="9:11">
      <c r="I12425" t="e">
        <f>IF(J12425="natural gas",VLOOKUP(D12425,'Cross-Page Data'!$I$4:$J$13,2,FALSE),IF(J12425="solar",VLOOKUP('Form 923'!D12425,'Cross-Page Data'!$I$14:$J$117,2,FALSE),J12425))</f>
        <v>#N/A</v>
      </c>
      <c r="J12425" t="e">
        <f>VLOOKUP(E12425,'Cross-Page Data'!$D$4:$F$48,3,FALSE)</f>
        <v>#N/A</v>
      </c>
      <c r="K12425" t="b">
        <f t="shared" si="194"/>
        <v>1</v>
      </c>
    </row>
    <row r="12426" spans="9:11">
      <c r="I12426" t="e">
        <f>IF(J12426="natural gas",VLOOKUP(D12426,'Cross-Page Data'!$I$4:$J$13,2,FALSE),IF(J12426="solar",VLOOKUP('Form 923'!D12426,'Cross-Page Data'!$I$14:$J$117,2,FALSE),J12426))</f>
        <v>#N/A</v>
      </c>
      <c r="J12426" t="e">
        <f>VLOOKUP(E12426,'Cross-Page Data'!$D$4:$F$48,3,FALSE)</f>
        <v>#N/A</v>
      </c>
      <c r="K12426" t="b">
        <f t="shared" si="194"/>
        <v>1</v>
      </c>
    </row>
    <row r="12427" spans="9:11">
      <c r="I12427" t="e">
        <f>IF(J12427="natural gas",VLOOKUP(D12427,'Cross-Page Data'!$I$4:$J$13,2,FALSE),IF(J12427="solar",VLOOKUP('Form 923'!D12427,'Cross-Page Data'!$I$14:$J$117,2,FALSE),J12427))</f>
        <v>#N/A</v>
      </c>
      <c r="J12427" t="e">
        <f>VLOOKUP(E12427,'Cross-Page Data'!$D$4:$F$48,3,FALSE)</f>
        <v>#N/A</v>
      </c>
      <c r="K12427" t="b">
        <f t="shared" si="194"/>
        <v>1</v>
      </c>
    </row>
    <row r="12428" spans="9:11">
      <c r="I12428" t="e">
        <f>IF(J12428="natural gas",VLOOKUP(D12428,'Cross-Page Data'!$I$4:$J$13,2,FALSE),IF(J12428="solar",VLOOKUP('Form 923'!D12428,'Cross-Page Data'!$I$14:$J$117,2,FALSE),J12428))</f>
        <v>#N/A</v>
      </c>
      <c r="J12428" t="e">
        <f>VLOOKUP(E12428,'Cross-Page Data'!$D$4:$F$48,3,FALSE)</f>
        <v>#N/A</v>
      </c>
      <c r="K12428" t="b">
        <f t="shared" si="194"/>
        <v>1</v>
      </c>
    </row>
    <row r="12429" spans="9:11">
      <c r="I12429" t="e">
        <f>IF(J12429="natural gas",VLOOKUP(D12429,'Cross-Page Data'!$I$4:$J$13,2,FALSE),IF(J12429="solar",VLOOKUP('Form 923'!D12429,'Cross-Page Data'!$I$14:$J$117,2,FALSE),J12429))</f>
        <v>#N/A</v>
      </c>
      <c r="J12429" t="e">
        <f>VLOOKUP(E12429,'Cross-Page Data'!$D$4:$F$48,3,FALSE)</f>
        <v>#N/A</v>
      </c>
      <c r="K12429" t="b">
        <f t="shared" si="194"/>
        <v>1</v>
      </c>
    </row>
    <row r="12430" spans="9:11">
      <c r="I12430" t="e">
        <f>IF(J12430="natural gas",VLOOKUP(D12430,'Cross-Page Data'!$I$4:$J$13,2,FALSE),IF(J12430="solar",VLOOKUP('Form 923'!D12430,'Cross-Page Data'!$I$14:$J$117,2,FALSE),J12430))</f>
        <v>#N/A</v>
      </c>
      <c r="J12430" t="e">
        <f>VLOOKUP(E12430,'Cross-Page Data'!$D$4:$F$48,3,FALSE)</f>
        <v>#N/A</v>
      </c>
      <c r="K12430" t="b">
        <f t="shared" si="194"/>
        <v>1</v>
      </c>
    </row>
    <row r="12431" spans="9:11">
      <c r="I12431" t="e">
        <f>IF(J12431="natural gas",VLOOKUP(D12431,'Cross-Page Data'!$I$4:$J$13,2,FALSE),IF(J12431="solar",VLOOKUP('Form 923'!D12431,'Cross-Page Data'!$I$14:$J$117,2,FALSE),J12431))</f>
        <v>#N/A</v>
      </c>
      <c r="J12431" t="e">
        <f>VLOOKUP(E12431,'Cross-Page Data'!$D$4:$F$48,3,FALSE)</f>
        <v>#N/A</v>
      </c>
      <c r="K12431" t="b">
        <f t="shared" si="194"/>
        <v>1</v>
      </c>
    </row>
    <row r="12432" spans="9:11">
      <c r="I12432" t="e">
        <f>IF(J12432="natural gas",VLOOKUP(D12432,'Cross-Page Data'!$I$4:$J$13,2,FALSE),IF(J12432="solar",VLOOKUP('Form 923'!D12432,'Cross-Page Data'!$I$14:$J$117,2,FALSE),J12432))</f>
        <v>#N/A</v>
      </c>
      <c r="J12432" t="e">
        <f>VLOOKUP(E12432,'Cross-Page Data'!$D$4:$F$48,3,FALSE)</f>
        <v>#N/A</v>
      </c>
      <c r="K12432" t="b">
        <f t="shared" si="194"/>
        <v>1</v>
      </c>
    </row>
    <row r="12433" spans="9:11">
      <c r="I12433" t="e">
        <f>IF(J12433="natural gas",VLOOKUP(D12433,'Cross-Page Data'!$I$4:$J$13,2,FALSE),IF(J12433="solar",VLOOKUP('Form 923'!D12433,'Cross-Page Data'!$I$14:$J$117,2,FALSE),J12433))</f>
        <v>#N/A</v>
      </c>
      <c r="J12433" t="e">
        <f>VLOOKUP(E12433,'Cross-Page Data'!$D$4:$F$48,3,FALSE)</f>
        <v>#N/A</v>
      </c>
      <c r="K12433" t="b">
        <f t="shared" si="194"/>
        <v>1</v>
      </c>
    </row>
    <row r="12434" spans="9:11">
      <c r="I12434" t="e">
        <f>IF(J12434="natural gas",VLOOKUP(D12434,'Cross-Page Data'!$I$4:$J$13,2,FALSE),IF(J12434="solar",VLOOKUP('Form 923'!D12434,'Cross-Page Data'!$I$14:$J$117,2,FALSE),J12434))</f>
        <v>#N/A</v>
      </c>
      <c r="J12434" t="e">
        <f>VLOOKUP(E12434,'Cross-Page Data'!$D$4:$F$48,3,FALSE)</f>
        <v>#N/A</v>
      </c>
      <c r="K12434" t="b">
        <f t="shared" si="194"/>
        <v>1</v>
      </c>
    </row>
    <row r="12435" spans="9:11">
      <c r="I12435" t="e">
        <f>IF(J12435="natural gas",VLOOKUP(D12435,'Cross-Page Data'!$I$4:$J$13,2,FALSE),IF(J12435="solar",VLOOKUP('Form 923'!D12435,'Cross-Page Data'!$I$14:$J$117,2,FALSE),J12435))</f>
        <v>#N/A</v>
      </c>
      <c r="J12435" t="e">
        <f>VLOOKUP(E12435,'Cross-Page Data'!$D$4:$F$48,3,FALSE)</f>
        <v>#N/A</v>
      </c>
      <c r="K12435" t="b">
        <f t="shared" si="194"/>
        <v>1</v>
      </c>
    </row>
    <row r="12436" spans="9:11">
      <c r="I12436" t="e">
        <f>IF(J12436="natural gas",VLOOKUP(D12436,'Cross-Page Data'!$I$4:$J$13,2,FALSE),IF(J12436="solar",VLOOKUP('Form 923'!D12436,'Cross-Page Data'!$I$14:$J$117,2,FALSE),J12436))</f>
        <v>#N/A</v>
      </c>
      <c r="J12436" t="e">
        <f>VLOOKUP(E12436,'Cross-Page Data'!$D$4:$F$48,3,FALSE)</f>
        <v>#N/A</v>
      </c>
      <c r="K12436" t="b">
        <f t="shared" si="194"/>
        <v>1</v>
      </c>
    </row>
    <row r="12437" spans="9:11">
      <c r="I12437" t="e">
        <f>IF(J12437="natural gas",VLOOKUP(D12437,'Cross-Page Data'!$I$4:$J$13,2,FALSE),IF(J12437="solar",VLOOKUP('Form 923'!D12437,'Cross-Page Data'!$I$14:$J$117,2,FALSE),J12437))</f>
        <v>#N/A</v>
      </c>
      <c r="J12437" t="e">
        <f>VLOOKUP(E12437,'Cross-Page Data'!$D$4:$F$48,3,FALSE)</f>
        <v>#N/A</v>
      </c>
      <c r="K12437" t="b">
        <f t="shared" si="194"/>
        <v>1</v>
      </c>
    </row>
    <row r="12438" spans="9:11">
      <c r="I12438" t="e">
        <f>IF(J12438="natural gas",VLOOKUP(D12438,'Cross-Page Data'!$I$4:$J$13,2,FALSE),IF(J12438="solar",VLOOKUP('Form 923'!D12438,'Cross-Page Data'!$I$14:$J$117,2,FALSE),J12438))</f>
        <v>#N/A</v>
      </c>
      <c r="J12438" t="e">
        <f>VLOOKUP(E12438,'Cross-Page Data'!$D$4:$F$48,3,FALSE)</f>
        <v>#N/A</v>
      </c>
      <c r="K12438" t="b">
        <f t="shared" si="194"/>
        <v>1</v>
      </c>
    </row>
    <row r="12439" spans="9:11">
      <c r="I12439" t="e">
        <f>IF(J12439="natural gas",VLOOKUP(D12439,'Cross-Page Data'!$I$4:$J$13,2,FALSE),IF(J12439="solar",VLOOKUP('Form 923'!D12439,'Cross-Page Data'!$I$14:$J$117,2,FALSE),J12439))</f>
        <v>#N/A</v>
      </c>
      <c r="J12439" t="e">
        <f>VLOOKUP(E12439,'Cross-Page Data'!$D$4:$F$48,3,FALSE)</f>
        <v>#N/A</v>
      </c>
      <c r="K12439" t="b">
        <f t="shared" si="194"/>
        <v>1</v>
      </c>
    </row>
    <row r="12440" spans="9:11">
      <c r="I12440" t="e">
        <f>IF(J12440="natural gas",VLOOKUP(D12440,'Cross-Page Data'!$I$4:$J$13,2,FALSE),IF(J12440="solar",VLOOKUP('Form 923'!D12440,'Cross-Page Data'!$I$14:$J$117,2,FALSE),J12440))</f>
        <v>#N/A</v>
      </c>
      <c r="J12440" t="e">
        <f>VLOOKUP(E12440,'Cross-Page Data'!$D$4:$F$48,3,FALSE)</f>
        <v>#N/A</v>
      </c>
      <c r="K12440" t="b">
        <f t="shared" si="194"/>
        <v>1</v>
      </c>
    </row>
    <row r="12441" spans="9:11">
      <c r="I12441" t="e">
        <f>IF(J12441="natural gas",VLOOKUP(D12441,'Cross-Page Data'!$I$4:$J$13,2,FALSE),IF(J12441="solar",VLOOKUP('Form 923'!D12441,'Cross-Page Data'!$I$14:$J$117,2,FALSE),J12441))</f>
        <v>#N/A</v>
      </c>
      <c r="J12441" t="e">
        <f>VLOOKUP(E12441,'Cross-Page Data'!$D$4:$F$48,3,FALSE)</f>
        <v>#N/A</v>
      </c>
      <c r="K12441" t="b">
        <f t="shared" si="194"/>
        <v>1</v>
      </c>
    </row>
    <row r="12442" spans="9:11">
      <c r="I12442" t="e">
        <f>IF(J12442="natural gas",VLOOKUP(D12442,'Cross-Page Data'!$I$4:$J$13,2,FALSE),IF(J12442="solar",VLOOKUP('Form 923'!D12442,'Cross-Page Data'!$I$14:$J$117,2,FALSE),J12442))</f>
        <v>#N/A</v>
      </c>
      <c r="J12442" t="e">
        <f>VLOOKUP(E12442,'Cross-Page Data'!$D$4:$F$48,3,FALSE)</f>
        <v>#N/A</v>
      </c>
      <c r="K12442" t="b">
        <f t="shared" si="194"/>
        <v>1</v>
      </c>
    </row>
    <row r="12443" spans="9:11">
      <c r="I12443" t="e">
        <f>IF(J12443="natural gas",VLOOKUP(D12443,'Cross-Page Data'!$I$4:$J$13,2,FALSE),IF(J12443="solar",VLOOKUP('Form 923'!D12443,'Cross-Page Data'!$I$14:$J$117,2,FALSE),J12443))</f>
        <v>#N/A</v>
      </c>
      <c r="J12443" t="e">
        <f>VLOOKUP(E12443,'Cross-Page Data'!$D$4:$F$48,3,FALSE)</f>
        <v>#N/A</v>
      </c>
      <c r="K12443" t="b">
        <f t="shared" si="194"/>
        <v>1</v>
      </c>
    </row>
    <row r="12444" spans="9:11">
      <c r="I12444" t="e">
        <f>IF(J12444="natural gas",VLOOKUP(D12444,'Cross-Page Data'!$I$4:$J$13,2,FALSE),IF(J12444="solar",VLOOKUP('Form 923'!D12444,'Cross-Page Data'!$I$14:$J$117,2,FALSE),J12444))</f>
        <v>#N/A</v>
      </c>
      <c r="J12444" t="e">
        <f>VLOOKUP(E12444,'Cross-Page Data'!$D$4:$F$48,3,FALSE)</f>
        <v>#N/A</v>
      </c>
      <c r="K12444" t="b">
        <f t="shared" si="194"/>
        <v>1</v>
      </c>
    </row>
    <row r="12445" spans="9:11">
      <c r="I12445" t="e">
        <f>IF(J12445="natural gas",VLOOKUP(D12445,'Cross-Page Data'!$I$4:$J$13,2,FALSE),IF(J12445="solar",VLOOKUP('Form 923'!D12445,'Cross-Page Data'!$I$14:$J$117,2,FALSE),J12445))</f>
        <v>#N/A</v>
      </c>
      <c r="J12445" t="e">
        <f>VLOOKUP(E12445,'Cross-Page Data'!$D$4:$F$48,3,FALSE)</f>
        <v>#N/A</v>
      </c>
      <c r="K12445" t="b">
        <f t="shared" si="194"/>
        <v>1</v>
      </c>
    </row>
    <row r="12446" spans="9:11">
      <c r="I12446" t="e">
        <f>IF(J12446="natural gas",VLOOKUP(D12446,'Cross-Page Data'!$I$4:$J$13,2,FALSE),IF(J12446="solar",VLOOKUP('Form 923'!D12446,'Cross-Page Data'!$I$14:$J$117,2,FALSE),J12446))</f>
        <v>#N/A</v>
      </c>
      <c r="J12446" t="e">
        <f>VLOOKUP(E12446,'Cross-Page Data'!$D$4:$F$48,3,FALSE)</f>
        <v>#N/A</v>
      </c>
      <c r="K12446" t="b">
        <f t="shared" si="194"/>
        <v>1</v>
      </c>
    </row>
    <row r="12447" spans="9:11">
      <c r="I12447" t="e">
        <f>IF(J12447="natural gas",VLOOKUP(D12447,'Cross-Page Data'!$I$4:$J$13,2,FALSE),IF(J12447="solar",VLOOKUP('Form 923'!D12447,'Cross-Page Data'!$I$14:$J$117,2,FALSE),J12447))</f>
        <v>#N/A</v>
      </c>
      <c r="J12447" t="e">
        <f>VLOOKUP(E12447,'Cross-Page Data'!$D$4:$F$48,3,FALSE)</f>
        <v>#N/A</v>
      </c>
      <c r="K12447" t="b">
        <f t="shared" si="194"/>
        <v>1</v>
      </c>
    </row>
    <row r="12448" spans="9:11">
      <c r="I12448" t="e">
        <f>IF(J12448="natural gas",VLOOKUP(D12448,'Cross-Page Data'!$I$4:$J$13,2,FALSE),IF(J12448="solar",VLOOKUP('Form 923'!D12448,'Cross-Page Data'!$I$14:$J$117,2,FALSE),J12448))</f>
        <v>#N/A</v>
      </c>
      <c r="J12448" t="e">
        <f>VLOOKUP(E12448,'Cross-Page Data'!$D$4:$F$48,3,FALSE)</f>
        <v>#N/A</v>
      </c>
      <c r="K12448" t="b">
        <f t="shared" si="194"/>
        <v>1</v>
      </c>
    </row>
    <row r="12449" spans="9:11">
      <c r="I12449" t="e">
        <f>IF(J12449="natural gas",VLOOKUP(D12449,'Cross-Page Data'!$I$4:$J$13,2,FALSE),IF(J12449="solar",VLOOKUP('Form 923'!D12449,'Cross-Page Data'!$I$14:$J$117,2,FALSE),J12449))</f>
        <v>#N/A</v>
      </c>
      <c r="J12449" t="e">
        <f>VLOOKUP(E12449,'Cross-Page Data'!$D$4:$F$48,3,FALSE)</f>
        <v>#N/A</v>
      </c>
      <c r="K12449" t="b">
        <f t="shared" si="194"/>
        <v>1</v>
      </c>
    </row>
    <row r="12450" spans="9:11">
      <c r="I12450" t="e">
        <f>IF(J12450="natural gas",VLOOKUP(D12450,'Cross-Page Data'!$I$4:$J$13,2,FALSE),IF(J12450="solar",VLOOKUP('Form 923'!D12450,'Cross-Page Data'!$I$14:$J$117,2,FALSE),J12450))</f>
        <v>#N/A</v>
      </c>
      <c r="J12450" t="e">
        <f>VLOOKUP(E12450,'Cross-Page Data'!$D$4:$F$48,3,FALSE)</f>
        <v>#N/A</v>
      </c>
      <c r="K12450" t="b">
        <f t="shared" si="194"/>
        <v>1</v>
      </c>
    </row>
    <row r="12451" spans="9:11">
      <c r="I12451" t="e">
        <f>IF(J12451="natural gas",VLOOKUP(D12451,'Cross-Page Data'!$I$4:$J$13,2,FALSE),IF(J12451="solar",VLOOKUP('Form 923'!D12451,'Cross-Page Data'!$I$14:$J$117,2,FALSE),J12451))</f>
        <v>#N/A</v>
      </c>
      <c r="J12451" t="e">
        <f>VLOOKUP(E12451,'Cross-Page Data'!$D$4:$F$48,3,FALSE)</f>
        <v>#N/A</v>
      </c>
      <c r="K12451" t="b">
        <f t="shared" si="194"/>
        <v>1</v>
      </c>
    </row>
    <row r="12452" spans="9:11">
      <c r="I12452" t="e">
        <f>IF(J12452="natural gas",VLOOKUP(D12452,'Cross-Page Data'!$I$4:$J$13,2,FALSE),IF(J12452="solar",VLOOKUP('Form 923'!D12452,'Cross-Page Data'!$I$14:$J$117,2,FALSE),J12452))</f>
        <v>#N/A</v>
      </c>
      <c r="J12452" t="e">
        <f>VLOOKUP(E12452,'Cross-Page Data'!$D$4:$F$48,3,FALSE)</f>
        <v>#N/A</v>
      </c>
      <c r="K12452" t="b">
        <f t="shared" si="194"/>
        <v>1</v>
      </c>
    </row>
    <row r="12453" spans="9:11">
      <c r="I12453" t="e">
        <f>IF(J12453="natural gas",VLOOKUP(D12453,'Cross-Page Data'!$I$4:$J$13,2,FALSE),IF(J12453="solar",VLOOKUP('Form 923'!D12453,'Cross-Page Data'!$I$14:$J$117,2,FALSE),J12453))</f>
        <v>#N/A</v>
      </c>
      <c r="J12453" t="e">
        <f>VLOOKUP(E12453,'Cross-Page Data'!$D$4:$F$48,3,FALSE)</f>
        <v>#N/A</v>
      </c>
      <c r="K12453" t="b">
        <f t="shared" si="194"/>
        <v>1</v>
      </c>
    </row>
    <row r="12454" spans="9:11">
      <c r="I12454" t="e">
        <f>IF(J12454="natural gas",VLOOKUP(D12454,'Cross-Page Data'!$I$4:$J$13,2,FALSE),IF(J12454="solar",VLOOKUP('Form 923'!D12454,'Cross-Page Data'!$I$14:$J$117,2,FALSE),J12454))</f>
        <v>#N/A</v>
      </c>
      <c r="J12454" t="e">
        <f>VLOOKUP(E12454,'Cross-Page Data'!$D$4:$F$48,3,FALSE)</f>
        <v>#N/A</v>
      </c>
      <c r="K12454" t="b">
        <f t="shared" si="194"/>
        <v>1</v>
      </c>
    </row>
    <row r="12455" spans="9:11">
      <c r="I12455" t="e">
        <f>IF(J12455="natural gas",VLOOKUP(D12455,'Cross-Page Data'!$I$4:$J$13,2,FALSE),IF(J12455="solar",VLOOKUP('Form 923'!D12455,'Cross-Page Data'!$I$14:$J$117,2,FALSE),J12455))</f>
        <v>#N/A</v>
      </c>
      <c r="J12455" t="e">
        <f>VLOOKUP(E12455,'Cross-Page Data'!$D$4:$F$48,3,FALSE)</f>
        <v>#N/A</v>
      </c>
      <c r="K12455" t="b">
        <f t="shared" si="194"/>
        <v>1</v>
      </c>
    </row>
    <row r="12456" spans="9:11">
      <c r="I12456" t="e">
        <f>IF(J12456="natural gas",VLOOKUP(D12456,'Cross-Page Data'!$I$4:$J$13,2,FALSE),IF(J12456="solar",VLOOKUP('Form 923'!D12456,'Cross-Page Data'!$I$14:$J$117,2,FALSE),J12456))</f>
        <v>#N/A</v>
      </c>
      <c r="J12456" t="e">
        <f>VLOOKUP(E12456,'Cross-Page Data'!$D$4:$F$48,3,FALSE)</f>
        <v>#N/A</v>
      </c>
      <c r="K12456" t="b">
        <f t="shared" si="194"/>
        <v>1</v>
      </c>
    </row>
    <row r="12457" spans="9:11">
      <c r="I12457" t="e">
        <f>IF(J12457="natural gas",VLOOKUP(D12457,'Cross-Page Data'!$I$4:$J$13,2,FALSE),IF(J12457="solar",VLOOKUP('Form 923'!D12457,'Cross-Page Data'!$I$14:$J$117,2,FALSE),J12457))</f>
        <v>#N/A</v>
      </c>
      <c r="J12457" t="e">
        <f>VLOOKUP(E12457,'Cross-Page Data'!$D$4:$F$48,3,FALSE)</f>
        <v>#N/A</v>
      </c>
      <c r="K12457" t="b">
        <f t="shared" si="194"/>
        <v>1</v>
      </c>
    </row>
    <row r="12458" spans="9:11">
      <c r="I12458" t="e">
        <f>IF(J12458="natural gas",VLOOKUP(D12458,'Cross-Page Data'!$I$4:$J$13,2,FALSE),IF(J12458="solar",VLOOKUP('Form 923'!D12458,'Cross-Page Data'!$I$14:$J$117,2,FALSE),J12458))</f>
        <v>#N/A</v>
      </c>
      <c r="J12458" t="e">
        <f>VLOOKUP(E12458,'Cross-Page Data'!$D$4:$F$48,3,FALSE)</f>
        <v>#N/A</v>
      </c>
      <c r="K12458" t="b">
        <f t="shared" si="194"/>
        <v>1</v>
      </c>
    </row>
    <row r="12459" spans="9:11">
      <c r="I12459" t="e">
        <f>IF(J12459="natural gas",VLOOKUP(D12459,'Cross-Page Data'!$I$4:$J$13,2,FALSE),IF(J12459="solar",VLOOKUP('Form 923'!D12459,'Cross-Page Data'!$I$14:$J$117,2,FALSE),J12459))</f>
        <v>#N/A</v>
      </c>
      <c r="J12459" t="e">
        <f>VLOOKUP(E12459,'Cross-Page Data'!$D$4:$F$48,3,FALSE)</f>
        <v>#N/A</v>
      </c>
      <c r="K12459" t="b">
        <f t="shared" si="194"/>
        <v>1</v>
      </c>
    </row>
    <row r="12460" spans="9:11">
      <c r="I12460" t="e">
        <f>IF(J12460="natural gas",VLOOKUP(D12460,'Cross-Page Data'!$I$4:$J$13,2,FALSE),IF(J12460="solar",VLOOKUP('Form 923'!D12460,'Cross-Page Data'!$I$14:$J$117,2,FALSE),J12460))</f>
        <v>#N/A</v>
      </c>
      <c r="J12460" t="e">
        <f>VLOOKUP(E12460,'Cross-Page Data'!$D$4:$F$48,3,FALSE)</f>
        <v>#N/A</v>
      </c>
      <c r="K12460" t="b">
        <f t="shared" si="194"/>
        <v>1</v>
      </c>
    </row>
    <row r="12461" spans="9:11">
      <c r="I12461" t="e">
        <f>IF(J12461="natural gas",VLOOKUP(D12461,'Cross-Page Data'!$I$4:$J$13,2,FALSE),IF(J12461="solar",VLOOKUP('Form 923'!D12461,'Cross-Page Data'!$I$14:$J$117,2,FALSE),J12461))</f>
        <v>#N/A</v>
      </c>
      <c r="J12461" t="e">
        <f>VLOOKUP(E12461,'Cross-Page Data'!$D$4:$F$48,3,FALSE)</f>
        <v>#N/A</v>
      </c>
      <c r="K12461" t="b">
        <f t="shared" si="194"/>
        <v>1</v>
      </c>
    </row>
    <row r="12462" spans="9:11">
      <c r="I12462" t="e">
        <f>IF(J12462="natural gas",VLOOKUP(D12462,'Cross-Page Data'!$I$4:$J$13,2,FALSE),IF(J12462="solar",VLOOKUP('Form 923'!D12462,'Cross-Page Data'!$I$14:$J$117,2,FALSE),J12462))</f>
        <v>#N/A</v>
      </c>
      <c r="J12462" t="e">
        <f>VLOOKUP(E12462,'Cross-Page Data'!$D$4:$F$48,3,FALSE)</f>
        <v>#N/A</v>
      </c>
      <c r="K12462" t="b">
        <f t="shared" si="194"/>
        <v>1</v>
      </c>
    </row>
    <row r="12463" spans="9:11">
      <c r="I12463" t="e">
        <f>IF(J12463="natural gas",VLOOKUP(D12463,'Cross-Page Data'!$I$4:$J$13,2,FALSE),IF(J12463="solar",VLOOKUP('Form 923'!D12463,'Cross-Page Data'!$I$14:$J$117,2,FALSE),J12463))</f>
        <v>#N/A</v>
      </c>
      <c r="J12463" t="e">
        <f>VLOOKUP(E12463,'Cross-Page Data'!$D$4:$F$48,3,FALSE)</f>
        <v>#N/A</v>
      </c>
      <c r="K12463" t="b">
        <f t="shared" si="194"/>
        <v>1</v>
      </c>
    </row>
    <row r="12464" spans="9:11">
      <c r="I12464" t="e">
        <f>IF(J12464="natural gas",VLOOKUP(D12464,'Cross-Page Data'!$I$4:$J$13,2,FALSE),IF(J12464="solar",VLOOKUP('Form 923'!D12464,'Cross-Page Data'!$I$14:$J$117,2,FALSE),J12464))</f>
        <v>#N/A</v>
      </c>
      <c r="J12464" t="e">
        <f>VLOOKUP(E12464,'Cross-Page Data'!$D$4:$F$48,3,FALSE)</f>
        <v>#N/A</v>
      </c>
      <c r="K12464" t="b">
        <f t="shared" si="194"/>
        <v>1</v>
      </c>
    </row>
    <row r="12465" spans="9:11">
      <c r="I12465" t="e">
        <f>IF(J12465="natural gas",VLOOKUP(D12465,'Cross-Page Data'!$I$4:$J$13,2,FALSE),IF(J12465="solar",VLOOKUP('Form 923'!D12465,'Cross-Page Data'!$I$14:$J$117,2,FALSE),J12465))</f>
        <v>#N/A</v>
      </c>
      <c r="J12465" t="e">
        <f>VLOOKUP(E12465,'Cross-Page Data'!$D$4:$F$48,3,FALSE)</f>
        <v>#N/A</v>
      </c>
      <c r="K12465" t="b">
        <f t="shared" si="194"/>
        <v>1</v>
      </c>
    </row>
    <row r="12466" spans="9:11">
      <c r="I12466" t="e">
        <f>IF(J12466="natural gas",VLOOKUP(D12466,'Cross-Page Data'!$I$4:$J$13,2,FALSE),IF(J12466="solar",VLOOKUP('Form 923'!D12466,'Cross-Page Data'!$I$14:$J$117,2,FALSE),J12466))</f>
        <v>#N/A</v>
      </c>
      <c r="J12466" t="e">
        <f>VLOOKUP(E12466,'Cross-Page Data'!$D$4:$F$48,3,FALSE)</f>
        <v>#N/A</v>
      </c>
      <c r="K12466" t="b">
        <f t="shared" si="194"/>
        <v>1</v>
      </c>
    </row>
    <row r="12467" spans="9:11">
      <c r="I12467" t="e">
        <f>IF(J12467="natural gas",VLOOKUP(D12467,'Cross-Page Data'!$I$4:$J$13,2,FALSE),IF(J12467="solar",VLOOKUP('Form 923'!D12467,'Cross-Page Data'!$I$14:$J$117,2,FALSE),J12467))</f>
        <v>#N/A</v>
      </c>
      <c r="J12467" t="e">
        <f>VLOOKUP(E12467,'Cross-Page Data'!$D$4:$F$48,3,FALSE)</f>
        <v>#N/A</v>
      </c>
      <c r="K12467" t="b">
        <f t="shared" si="194"/>
        <v>1</v>
      </c>
    </row>
    <row r="12468" spans="9:11">
      <c r="I12468" t="e">
        <f>IF(J12468="natural gas",VLOOKUP(D12468,'Cross-Page Data'!$I$4:$J$13,2,FALSE),IF(J12468="solar",VLOOKUP('Form 923'!D12468,'Cross-Page Data'!$I$14:$J$117,2,FALSE),J12468))</f>
        <v>#N/A</v>
      </c>
      <c r="J12468" t="e">
        <f>VLOOKUP(E12468,'Cross-Page Data'!$D$4:$F$48,3,FALSE)</f>
        <v>#N/A</v>
      </c>
      <c r="K12468" t="b">
        <f t="shared" si="194"/>
        <v>1</v>
      </c>
    </row>
    <row r="12469" spans="9:11">
      <c r="I12469" t="e">
        <f>IF(J12469="natural gas",VLOOKUP(D12469,'Cross-Page Data'!$I$4:$J$13,2,FALSE),IF(J12469="solar",VLOOKUP('Form 923'!D12469,'Cross-Page Data'!$I$14:$J$117,2,FALSE),J12469))</f>
        <v>#N/A</v>
      </c>
      <c r="J12469" t="e">
        <f>VLOOKUP(E12469,'Cross-Page Data'!$D$4:$F$48,3,FALSE)</f>
        <v>#N/A</v>
      </c>
      <c r="K12469" t="b">
        <f t="shared" si="194"/>
        <v>1</v>
      </c>
    </row>
    <row r="12470" spans="9:11">
      <c r="I12470" t="e">
        <f>IF(J12470="natural gas",VLOOKUP(D12470,'Cross-Page Data'!$I$4:$J$13,2,FALSE),IF(J12470="solar",VLOOKUP('Form 923'!D12470,'Cross-Page Data'!$I$14:$J$117,2,FALSE),J12470))</f>
        <v>#N/A</v>
      </c>
      <c r="J12470" t="e">
        <f>VLOOKUP(E12470,'Cross-Page Data'!$D$4:$F$48,3,FALSE)</f>
        <v>#N/A</v>
      </c>
      <c r="K12470" t="b">
        <f t="shared" si="194"/>
        <v>1</v>
      </c>
    </row>
    <row r="12471" spans="9:11">
      <c r="I12471" t="e">
        <f>IF(J12471="natural gas",VLOOKUP(D12471,'Cross-Page Data'!$I$4:$J$13,2,FALSE),IF(J12471="solar",VLOOKUP('Form 923'!D12471,'Cross-Page Data'!$I$14:$J$117,2,FALSE),J12471))</f>
        <v>#N/A</v>
      </c>
      <c r="J12471" t="e">
        <f>VLOOKUP(E12471,'Cross-Page Data'!$D$4:$F$48,3,FALSE)</f>
        <v>#N/A</v>
      </c>
      <c r="K12471" t="b">
        <f t="shared" si="194"/>
        <v>1</v>
      </c>
    </row>
    <row r="12472" spans="9:11">
      <c r="I12472" t="e">
        <f>IF(J12472="natural gas",VLOOKUP(D12472,'Cross-Page Data'!$I$4:$J$13,2,FALSE),IF(J12472="solar",VLOOKUP('Form 923'!D12472,'Cross-Page Data'!$I$14:$J$117,2,FALSE),J12472))</f>
        <v>#N/A</v>
      </c>
      <c r="J12472" t="e">
        <f>VLOOKUP(E12472,'Cross-Page Data'!$D$4:$F$48,3,FALSE)</f>
        <v>#N/A</v>
      </c>
      <c r="K12472" t="b">
        <f t="shared" si="194"/>
        <v>1</v>
      </c>
    </row>
    <row r="12473" spans="9:11">
      <c r="I12473" t="e">
        <f>IF(J12473="natural gas",VLOOKUP(D12473,'Cross-Page Data'!$I$4:$J$13,2,FALSE),IF(J12473="solar",VLOOKUP('Form 923'!D12473,'Cross-Page Data'!$I$14:$J$117,2,FALSE),J12473))</f>
        <v>#N/A</v>
      </c>
      <c r="J12473" t="e">
        <f>VLOOKUP(E12473,'Cross-Page Data'!$D$4:$F$48,3,FALSE)</f>
        <v>#N/A</v>
      </c>
      <c r="K12473" t="b">
        <f t="shared" si="194"/>
        <v>1</v>
      </c>
    </row>
    <row r="12474" spans="9:11">
      <c r="I12474" t="e">
        <f>IF(J12474="natural gas",VLOOKUP(D12474,'Cross-Page Data'!$I$4:$J$13,2,FALSE),IF(J12474="solar",VLOOKUP('Form 923'!D12474,'Cross-Page Data'!$I$14:$J$117,2,FALSE),J12474))</f>
        <v>#N/A</v>
      </c>
      <c r="J12474" t="e">
        <f>VLOOKUP(E12474,'Cross-Page Data'!$D$4:$F$48,3,FALSE)</f>
        <v>#N/A</v>
      </c>
      <c r="K12474" t="b">
        <f t="shared" si="194"/>
        <v>1</v>
      </c>
    </row>
    <row r="12475" spans="9:11">
      <c r="I12475" t="e">
        <f>IF(J12475="natural gas",VLOOKUP(D12475,'Cross-Page Data'!$I$4:$J$13,2,FALSE),IF(J12475="solar",VLOOKUP('Form 923'!D12475,'Cross-Page Data'!$I$14:$J$117,2,FALSE),J12475))</f>
        <v>#N/A</v>
      </c>
      <c r="J12475" t="e">
        <f>VLOOKUP(E12475,'Cross-Page Data'!$D$4:$F$48,3,FALSE)</f>
        <v>#N/A</v>
      </c>
      <c r="K12475" t="b">
        <f t="shared" si="194"/>
        <v>1</v>
      </c>
    </row>
    <row r="12476" spans="9:11">
      <c r="I12476" t="e">
        <f>IF(J12476="natural gas",VLOOKUP(D12476,'Cross-Page Data'!$I$4:$J$13,2,FALSE),IF(J12476="solar",VLOOKUP('Form 923'!D12476,'Cross-Page Data'!$I$14:$J$117,2,FALSE),J12476))</f>
        <v>#N/A</v>
      </c>
      <c r="J12476" t="e">
        <f>VLOOKUP(E12476,'Cross-Page Data'!$D$4:$F$48,3,FALSE)</f>
        <v>#N/A</v>
      </c>
      <c r="K12476" t="b">
        <f t="shared" si="194"/>
        <v>1</v>
      </c>
    </row>
    <row r="12477" spans="9:11">
      <c r="I12477" t="e">
        <f>IF(J12477="natural gas",VLOOKUP(D12477,'Cross-Page Data'!$I$4:$J$13,2,FALSE),IF(J12477="solar",VLOOKUP('Form 923'!D12477,'Cross-Page Data'!$I$14:$J$117,2,FALSE),J12477))</f>
        <v>#N/A</v>
      </c>
      <c r="J12477" t="e">
        <f>VLOOKUP(E12477,'Cross-Page Data'!$D$4:$F$48,3,FALSE)</f>
        <v>#N/A</v>
      </c>
      <c r="K12477" t="b">
        <f t="shared" si="194"/>
        <v>1</v>
      </c>
    </row>
    <row r="12478" spans="9:11">
      <c r="I12478" t="e">
        <f>IF(J12478="natural gas",VLOOKUP(D12478,'Cross-Page Data'!$I$4:$J$13,2,FALSE),IF(J12478="solar",VLOOKUP('Form 923'!D12478,'Cross-Page Data'!$I$14:$J$117,2,FALSE),J12478))</f>
        <v>#N/A</v>
      </c>
      <c r="J12478" t="e">
        <f>VLOOKUP(E12478,'Cross-Page Data'!$D$4:$F$48,3,FALSE)</f>
        <v>#N/A</v>
      </c>
      <c r="K12478" t="b">
        <f t="shared" si="194"/>
        <v>1</v>
      </c>
    </row>
    <row r="12479" spans="9:11">
      <c r="I12479" t="e">
        <f>IF(J12479="natural gas",VLOOKUP(D12479,'Cross-Page Data'!$I$4:$J$13,2,FALSE),IF(J12479="solar",VLOOKUP('Form 923'!D12479,'Cross-Page Data'!$I$14:$J$117,2,FALSE),J12479))</f>
        <v>#N/A</v>
      </c>
      <c r="J12479" t="e">
        <f>VLOOKUP(E12479,'Cross-Page Data'!$D$4:$F$48,3,FALSE)</f>
        <v>#N/A</v>
      </c>
      <c r="K12479" t="b">
        <f t="shared" si="194"/>
        <v>1</v>
      </c>
    </row>
    <row r="12480" spans="9:11">
      <c r="I12480" t="e">
        <f>IF(J12480="natural gas",VLOOKUP(D12480,'Cross-Page Data'!$I$4:$J$13,2,FALSE),IF(J12480="solar",VLOOKUP('Form 923'!D12480,'Cross-Page Data'!$I$14:$J$117,2,FALSE),J12480))</f>
        <v>#N/A</v>
      </c>
      <c r="J12480" t="e">
        <f>VLOOKUP(E12480,'Cross-Page Data'!$D$4:$F$48,3,FALSE)</f>
        <v>#N/A</v>
      </c>
      <c r="K12480" t="b">
        <f t="shared" si="194"/>
        <v>1</v>
      </c>
    </row>
    <row r="12481" spans="9:11">
      <c r="I12481" t="e">
        <f>IF(J12481="natural gas",VLOOKUP(D12481,'Cross-Page Data'!$I$4:$J$13,2,FALSE),IF(J12481="solar",VLOOKUP('Form 923'!D12481,'Cross-Page Data'!$I$14:$J$117,2,FALSE),J12481))</f>
        <v>#N/A</v>
      </c>
      <c r="J12481" t="e">
        <f>VLOOKUP(E12481,'Cross-Page Data'!$D$4:$F$48,3,FALSE)</f>
        <v>#N/A</v>
      </c>
      <c r="K12481" t="b">
        <f t="shared" si="194"/>
        <v>1</v>
      </c>
    </row>
    <row r="12482" spans="9:11">
      <c r="I12482" t="e">
        <f>IF(J12482="natural gas",VLOOKUP(D12482,'Cross-Page Data'!$I$4:$J$13,2,FALSE),IF(J12482="solar",VLOOKUP('Form 923'!D12482,'Cross-Page Data'!$I$14:$J$117,2,FALSE),J12482))</f>
        <v>#N/A</v>
      </c>
      <c r="J12482" t="e">
        <f>VLOOKUP(E12482,'Cross-Page Data'!$D$4:$F$48,3,FALSE)</f>
        <v>#N/A</v>
      </c>
      <c r="K12482" t="b">
        <f t="shared" si="194"/>
        <v>1</v>
      </c>
    </row>
    <row r="12483" spans="9:11">
      <c r="I12483" t="e">
        <f>IF(J12483="natural gas",VLOOKUP(D12483,'Cross-Page Data'!$I$4:$J$13,2,FALSE),IF(J12483="solar",VLOOKUP('Form 923'!D12483,'Cross-Page Data'!$I$14:$J$117,2,FALSE),J12483))</f>
        <v>#N/A</v>
      </c>
      <c r="J12483" t="e">
        <f>VLOOKUP(E12483,'Cross-Page Data'!$D$4:$F$48,3,FALSE)</f>
        <v>#N/A</v>
      </c>
      <c r="K12483" t="b">
        <f t="shared" si="194"/>
        <v>1</v>
      </c>
    </row>
    <row r="12484" spans="9:11">
      <c r="I12484" t="e">
        <f>IF(J12484="natural gas",VLOOKUP(D12484,'Cross-Page Data'!$I$4:$J$13,2,FALSE),IF(J12484="solar",VLOOKUP('Form 923'!D12484,'Cross-Page Data'!$I$14:$J$117,2,FALSE),J12484))</f>
        <v>#N/A</v>
      </c>
      <c r="J12484" t="e">
        <f>VLOOKUP(E12484,'Cross-Page Data'!$D$4:$F$48,3,FALSE)</f>
        <v>#N/A</v>
      </c>
      <c r="K12484" t="b">
        <f t="shared" si="194"/>
        <v>1</v>
      </c>
    </row>
    <row r="12485" spans="9:11">
      <c r="I12485" t="e">
        <f>IF(J12485="natural gas",VLOOKUP(D12485,'Cross-Page Data'!$I$4:$J$13,2,FALSE),IF(J12485="solar",VLOOKUP('Form 923'!D12485,'Cross-Page Data'!$I$14:$J$117,2,FALSE),J12485))</f>
        <v>#N/A</v>
      </c>
      <c r="J12485" t="e">
        <f>VLOOKUP(E12485,'Cross-Page Data'!$D$4:$F$48,3,FALSE)</f>
        <v>#N/A</v>
      </c>
      <c r="K12485" t="b">
        <f t="shared" si="194"/>
        <v>1</v>
      </c>
    </row>
    <row r="12486" spans="9:11">
      <c r="I12486" t="e">
        <f>IF(J12486="natural gas",VLOOKUP(D12486,'Cross-Page Data'!$I$4:$J$13,2,FALSE),IF(J12486="solar",VLOOKUP('Form 923'!D12486,'Cross-Page Data'!$I$14:$J$117,2,FALSE),J12486))</f>
        <v>#N/A</v>
      </c>
      <c r="J12486" t="e">
        <f>VLOOKUP(E12486,'Cross-Page Data'!$D$4:$F$48,3,FALSE)</f>
        <v>#N/A</v>
      </c>
      <c r="K12486" t="b">
        <f t="shared" si="194"/>
        <v>1</v>
      </c>
    </row>
    <row r="12487" spans="9:11">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c r="I12488" t="e">
        <f>IF(J12488="natural gas",VLOOKUP(D12488,'Cross-Page Data'!$I$4:$J$13,2,FALSE),IF(J12488="solar",VLOOKUP('Form 923'!D12488,'Cross-Page Data'!$I$14:$J$117,2,FALSE),J12488))</f>
        <v>#N/A</v>
      </c>
      <c r="J12488" t="e">
        <f>VLOOKUP(E12488,'Cross-Page Data'!$D$4:$F$48,3,FALSE)</f>
        <v>#N/A</v>
      </c>
      <c r="K12488" t="b">
        <f t="shared" si="195"/>
        <v>1</v>
      </c>
    </row>
    <row r="12489" spans="9:11">
      <c r="I12489" t="e">
        <f>IF(J12489="natural gas",VLOOKUP(D12489,'Cross-Page Data'!$I$4:$J$13,2,FALSE),IF(J12489="solar",VLOOKUP('Form 923'!D12489,'Cross-Page Data'!$I$14:$J$117,2,FALSE),J12489))</f>
        <v>#N/A</v>
      </c>
      <c r="J12489" t="e">
        <f>VLOOKUP(E12489,'Cross-Page Data'!$D$4:$F$48,3,FALSE)</f>
        <v>#N/A</v>
      </c>
      <c r="K12489" t="b">
        <f t="shared" si="195"/>
        <v>1</v>
      </c>
    </row>
    <row r="12490" spans="9:11">
      <c r="I12490" t="e">
        <f>IF(J12490="natural gas",VLOOKUP(D12490,'Cross-Page Data'!$I$4:$J$13,2,FALSE),IF(J12490="solar",VLOOKUP('Form 923'!D12490,'Cross-Page Data'!$I$14:$J$117,2,FALSE),J12490))</f>
        <v>#N/A</v>
      </c>
      <c r="J12490" t="e">
        <f>VLOOKUP(E12490,'Cross-Page Data'!$D$4:$F$48,3,FALSE)</f>
        <v>#N/A</v>
      </c>
      <c r="K12490" t="b">
        <f t="shared" si="195"/>
        <v>1</v>
      </c>
    </row>
    <row r="12491" spans="9:11">
      <c r="I12491" t="e">
        <f>IF(J12491="natural gas",VLOOKUP(D12491,'Cross-Page Data'!$I$4:$J$13,2,FALSE),IF(J12491="solar",VLOOKUP('Form 923'!D12491,'Cross-Page Data'!$I$14:$J$117,2,FALSE),J12491))</f>
        <v>#N/A</v>
      </c>
      <c r="J12491" t="e">
        <f>VLOOKUP(E12491,'Cross-Page Data'!$D$4:$F$48,3,FALSE)</f>
        <v>#N/A</v>
      </c>
      <c r="K12491" t="b">
        <f t="shared" si="195"/>
        <v>1</v>
      </c>
    </row>
    <row r="12492" spans="9:11">
      <c r="I12492" t="e">
        <f>IF(J12492="natural gas",VLOOKUP(D12492,'Cross-Page Data'!$I$4:$J$13,2,FALSE),IF(J12492="solar",VLOOKUP('Form 923'!D12492,'Cross-Page Data'!$I$14:$J$117,2,FALSE),J12492))</f>
        <v>#N/A</v>
      </c>
      <c r="J12492" t="e">
        <f>VLOOKUP(E12492,'Cross-Page Data'!$D$4:$F$48,3,FALSE)</f>
        <v>#N/A</v>
      </c>
      <c r="K12492" t="b">
        <f t="shared" si="195"/>
        <v>1</v>
      </c>
    </row>
    <row r="12493" spans="9:11">
      <c r="I12493" t="e">
        <f>IF(J12493="natural gas",VLOOKUP(D12493,'Cross-Page Data'!$I$4:$J$13,2,FALSE),IF(J12493="solar",VLOOKUP('Form 923'!D12493,'Cross-Page Data'!$I$14:$J$117,2,FALSE),J12493))</f>
        <v>#N/A</v>
      </c>
      <c r="J12493" t="e">
        <f>VLOOKUP(E12493,'Cross-Page Data'!$D$4:$F$48,3,FALSE)</f>
        <v>#N/A</v>
      </c>
      <c r="K12493" t="b">
        <f t="shared" si="195"/>
        <v>1</v>
      </c>
    </row>
    <row r="12494" spans="9:11">
      <c r="I12494" t="e">
        <f>IF(J12494="natural gas",VLOOKUP(D12494,'Cross-Page Data'!$I$4:$J$13,2,FALSE),IF(J12494="solar",VLOOKUP('Form 923'!D12494,'Cross-Page Data'!$I$14:$J$117,2,FALSE),J12494))</f>
        <v>#N/A</v>
      </c>
      <c r="J12494" t="e">
        <f>VLOOKUP(E12494,'Cross-Page Data'!$D$4:$F$48,3,FALSE)</f>
        <v>#N/A</v>
      </c>
      <c r="K12494" t="b">
        <f t="shared" si="195"/>
        <v>1</v>
      </c>
    </row>
    <row r="12495" spans="9:11">
      <c r="I12495" t="e">
        <f>IF(J12495="natural gas",VLOOKUP(D12495,'Cross-Page Data'!$I$4:$J$13,2,FALSE),IF(J12495="solar",VLOOKUP('Form 923'!D12495,'Cross-Page Data'!$I$14:$J$117,2,FALSE),J12495))</f>
        <v>#N/A</v>
      </c>
      <c r="J12495" t="e">
        <f>VLOOKUP(E12495,'Cross-Page Data'!$D$4:$F$48,3,FALSE)</f>
        <v>#N/A</v>
      </c>
      <c r="K12495" t="b">
        <f t="shared" si="195"/>
        <v>1</v>
      </c>
    </row>
    <row r="12496" spans="9:11">
      <c r="I12496" t="e">
        <f>IF(J12496="natural gas",VLOOKUP(D12496,'Cross-Page Data'!$I$4:$J$13,2,FALSE),IF(J12496="solar",VLOOKUP('Form 923'!D12496,'Cross-Page Data'!$I$14:$J$117,2,FALSE),J12496))</f>
        <v>#N/A</v>
      </c>
      <c r="J12496" t="e">
        <f>VLOOKUP(E12496,'Cross-Page Data'!$D$4:$F$48,3,FALSE)</f>
        <v>#N/A</v>
      </c>
      <c r="K12496" t="b">
        <f t="shared" si="195"/>
        <v>1</v>
      </c>
    </row>
    <row r="12497" spans="9:11">
      <c r="I12497" t="e">
        <f>IF(J12497="natural gas",VLOOKUP(D12497,'Cross-Page Data'!$I$4:$J$13,2,FALSE),IF(J12497="solar",VLOOKUP('Form 923'!D12497,'Cross-Page Data'!$I$14:$J$117,2,FALSE),J12497))</f>
        <v>#N/A</v>
      </c>
      <c r="J12497" t="e">
        <f>VLOOKUP(E12497,'Cross-Page Data'!$D$4:$F$48,3,FALSE)</f>
        <v>#N/A</v>
      </c>
      <c r="K12497" t="b">
        <f t="shared" si="195"/>
        <v>1</v>
      </c>
    </row>
    <row r="12498" spans="9:11">
      <c r="I12498" t="e">
        <f>IF(J12498="natural gas",VLOOKUP(D12498,'Cross-Page Data'!$I$4:$J$13,2,FALSE),IF(J12498="solar",VLOOKUP('Form 923'!D12498,'Cross-Page Data'!$I$14:$J$117,2,FALSE),J12498))</f>
        <v>#N/A</v>
      </c>
      <c r="J12498" t="e">
        <f>VLOOKUP(E12498,'Cross-Page Data'!$D$4:$F$48,3,FALSE)</f>
        <v>#N/A</v>
      </c>
      <c r="K12498" t="b">
        <f t="shared" si="195"/>
        <v>1</v>
      </c>
    </row>
    <row r="12499" spans="9:11">
      <c r="I12499" t="e">
        <f>IF(J12499="natural gas",VLOOKUP(D12499,'Cross-Page Data'!$I$4:$J$13,2,FALSE),IF(J12499="solar",VLOOKUP('Form 923'!D12499,'Cross-Page Data'!$I$14:$J$117,2,FALSE),J12499))</f>
        <v>#N/A</v>
      </c>
      <c r="J12499" t="e">
        <f>VLOOKUP(E12499,'Cross-Page Data'!$D$4:$F$48,3,FALSE)</f>
        <v>#N/A</v>
      </c>
      <c r="K12499" t="b">
        <f t="shared" si="195"/>
        <v>1</v>
      </c>
    </row>
    <row r="12500" spans="9:11">
      <c r="I12500" t="e">
        <f>IF(J12500="natural gas",VLOOKUP(D12500,'Cross-Page Data'!$I$4:$J$13,2,FALSE),IF(J12500="solar",VLOOKUP('Form 923'!D12500,'Cross-Page Data'!$I$14:$J$117,2,FALSE),J12500))</f>
        <v>#N/A</v>
      </c>
      <c r="J12500" t="e">
        <f>VLOOKUP(E12500,'Cross-Page Data'!$D$4:$F$48,3,FALSE)</f>
        <v>#N/A</v>
      </c>
      <c r="K12500" t="b">
        <f t="shared" si="195"/>
        <v>1</v>
      </c>
    </row>
    <row r="12501" spans="9:11">
      <c r="I12501" t="e">
        <f>IF(J12501="natural gas",VLOOKUP(D12501,'Cross-Page Data'!$I$4:$J$13,2,FALSE),IF(J12501="solar",VLOOKUP('Form 923'!D12501,'Cross-Page Data'!$I$14:$J$117,2,FALSE),J12501))</f>
        <v>#N/A</v>
      </c>
      <c r="J12501" t="e">
        <f>VLOOKUP(E12501,'Cross-Page Data'!$D$4:$F$48,3,FALSE)</f>
        <v>#N/A</v>
      </c>
      <c r="K12501" t="b">
        <f t="shared" si="195"/>
        <v>1</v>
      </c>
    </row>
    <row r="12502" spans="9:11">
      <c r="I12502" t="e">
        <f>IF(J12502="natural gas",VLOOKUP(D12502,'Cross-Page Data'!$I$4:$J$13,2,FALSE),IF(J12502="solar",VLOOKUP('Form 923'!D12502,'Cross-Page Data'!$I$14:$J$117,2,FALSE),J12502))</f>
        <v>#N/A</v>
      </c>
      <c r="J12502" t="e">
        <f>VLOOKUP(E12502,'Cross-Page Data'!$D$4:$F$48,3,FALSE)</f>
        <v>#N/A</v>
      </c>
      <c r="K12502" t="b">
        <f t="shared" si="195"/>
        <v>1</v>
      </c>
    </row>
    <row r="12503" spans="9:11">
      <c r="I12503" t="e">
        <f>IF(J12503="natural gas",VLOOKUP(D12503,'Cross-Page Data'!$I$4:$J$13,2,FALSE),IF(J12503="solar",VLOOKUP('Form 923'!D12503,'Cross-Page Data'!$I$14:$J$117,2,FALSE),J12503))</f>
        <v>#N/A</v>
      </c>
      <c r="J12503" t="e">
        <f>VLOOKUP(E12503,'Cross-Page Data'!$D$4:$F$48,3,FALSE)</f>
        <v>#N/A</v>
      </c>
      <c r="K12503" t="b">
        <f t="shared" si="195"/>
        <v>1</v>
      </c>
    </row>
    <row r="12504" spans="9:11">
      <c r="I12504" t="e">
        <f>IF(J12504="natural gas",VLOOKUP(D12504,'Cross-Page Data'!$I$4:$J$13,2,FALSE),IF(J12504="solar",VLOOKUP('Form 923'!D12504,'Cross-Page Data'!$I$14:$J$117,2,FALSE),J12504))</f>
        <v>#N/A</v>
      </c>
      <c r="J12504" t="e">
        <f>VLOOKUP(E12504,'Cross-Page Data'!$D$4:$F$48,3,FALSE)</f>
        <v>#N/A</v>
      </c>
      <c r="K12504" t="b">
        <f t="shared" si="195"/>
        <v>1</v>
      </c>
    </row>
    <row r="12505" spans="9:11">
      <c r="I12505" t="e">
        <f>IF(J12505="natural gas",VLOOKUP(D12505,'Cross-Page Data'!$I$4:$J$13,2,FALSE),IF(J12505="solar",VLOOKUP('Form 923'!D12505,'Cross-Page Data'!$I$14:$J$117,2,FALSE),J12505))</f>
        <v>#N/A</v>
      </c>
      <c r="J12505" t="e">
        <f>VLOOKUP(E12505,'Cross-Page Data'!$D$4:$F$48,3,FALSE)</f>
        <v>#N/A</v>
      </c>
      <c r="K12505" t="b">
        <f t="shared" si="195"/>
        <v>1</v>
      </c>
    </row>
    <row r="12506" spans="9:11">
      <c r="I12506" t="e">
        <f>IF(J12506="natural gas",VLOOKUP(D12506,'Cross-Page Data'!$I$4:$J$13,2,FALSE),IF(J12506="solar",VLOOKUP('Form 923'!D12506,'Cross-Page Data'!$I$14:$J$117,2,FALSE),J12506))</f>
        <v>#N/A</v>
      </c>
      <c r="J12506" t="e">
        <f>VLOOKUP(E12506,'Cross-Page Data'!$D$4:$F$48,3,FALSE)</f>
        <v>#N/A</v>
      </c>
      <c r="K12506" t="b">
        <f t="shared" si="195"/>
        <v>1</v>
      </c>
    </row>
    <row r="12507" spans="9:11">
      <c r="I12507" t="e">
        <f>IF(J12507="natural gas",VLOOKUP(D12507,'Cross-Page Data'!$I$4:$J$13,2,FALSE),IF(J12507="solar",VLOOKUP('Form 923'!D12507,'Cross-Page Data'!$I$14:$J$117,2,FALSE),J12507))</f>
        <v>#N/A</v>
      </c>
      <c r="J12507" t="e">
        <f>VLOOKUP(E12507,'Cross-Page Data'!$D$4:$F$48,3,FALSE)</f>
        <v>#N/A</v>
      </c>
      <c r="K12507" t="b">
        <f t="shared" si="195"/>
        <v>1</v>
      </c>
    </row>
    <row r="12508" spans="9:11">
      <c r="I12508" t="e">
        <f>IF(J12508="natural gas",VLOOKUP(D12508,'Cross-Page Data'!$I$4:$J$13,2,FALSE),IF(J12508="solar",VLOOKUP('Form 923'!D12508,'Cross-Page Data'!$I$14:$J$117,2,FALSE),J12508))</f>
        <v>#N/A</v>
      </c>
      <c r="J12508" t="e">
        <f>VLOOKUP(E12508,'Cross-Page Data'!$D$4:$F$48,3,FALSE)</f>
        <v>#N/A</v>
      </c>
      <c r="K12508" t="b">
        <f t="shared" si="195"/>
        <v>1</v>
      </c>
    </row>
    <row r="12509" spans="9:11">
      <c r="I12509" t="e">
        <f>IF(J12509="natural gas",VLOOKUP(D12509,'Cross-Page Data'!$I$4:$J$13,2,FALSE),IF(J12509="solar",VLOOKUP('Form 923'!D12509,'Cross-Page Data'!$I$14:$J$117,2,FALSE),J12509))</f>
        <v>#N/A</v>
      </c>
      <c r="J12509" t="e">
        <f>VLOOKUP(E12509,'Cross-Page Data'!$D$4:$F$48,3,FALSE)</f>
        <v>#N/A</v>
      </c>
      <c r="K12509" t="b">
        <f t="shared" si="195"/>
        <v>1</v>
      </c>
    </row>
    <row r="12510" spans="9:11">
      <c r="I12510" t="e">
        <f>IF(J12510="natural gas",VLOOKUP(D12510,'Cross-Page Data'!$I$4:$J$13,2,FALSE),IF(J12510="solar",VLOOKUP('Form 923'!D12510,'Cross-Page Data'!$I$14:$J$117,2,FALSE),J12510))</f>
        <v>#N/A</v>
      </c>
      <c r="J12510" t="e">
        <f>VLOOKUP(E12510,'Cross-Page Data'!$D$4:$F$48,3,FALSE)</f>
        <v>#N/A</v>
      </c>
      <c r="K12510" t="b">
        <f t="shared" si="195"/>
        <v>1</v>
      </c>
    </row>
    <row r="12511" spans="9:11">
      <c r="I12511" t="e">
        <f>IF(J12511="natural gas",VLOOKUP(D12511,'Cross-Page Data'!$I$4:$J$13,2,FALSE),IF(J12511="solar",VLOOKUP('Form 923'!D12511,'Cross-Page Data'!$I$14:$J$117,2,FALSE),J12511))</f>
        <v>#N/A</v>
      </c>
      <c r="J12511" t="e">
        <f>VLOOKUP(E12511,'Cross-Page Data'!$D$4:$F$48,3,FALSE)</f>
        <v>#N/A</v>
      </c>
      <c r="K12511" t="b">
        <f t="shared" si="195"/>
        <v>1</v>
      </c>
    </row>
    <row r="12512" spans="9:11">
      <c r="I12512" t="e">
        <f>IF(J12512="natural gas",VLOOKUP(D12512,'Cross-Page Data'!$I$4:$J$13,2,FALSE),IF(J12512="solar",VLOOKUP('Form 923'!D12512,'Cross-Page Data'!$I$14:$J$117,2,FALSE),J12512))</f>
        <v>#N/A</v>
      </c>
      <c r="J12512" t="e">
        <f>VLOOKUP(E12512,'Cross-Page Data'!$D$4:$F$48,3,FALSE)</f>
        <v>#N/A</v>
      </c>
      <c r="K12512" t="b">
        <f t="shared" si="195"/>
        <v>1</v>
      </c>
    </row>
    <row r="12513" spans="9:11">
      <c r="I12513" t="e">
        <f>IF(J12513="natural gas",VLOOKUP(D12513,'Cross-Page Data'!$I$4:$J$13,2,FALSE),IF(J12513="solar",VLOOKUP('Form 923'!D12513,'Cross-Page Data'!$I$14:$J$117,2,FALSE),J12513))</f>
        <v>#N/A</v>
      </c>
      <c r="J12513" t="e">
        <f>VLOOKUP(E12513,'Cross-Page Data'!$D$4:$F$48,3,FALSE)</f>
        <v>#N/A</v>
      </c>
      <c r="K12513" t="b">
        <f t="shared" si="195"/>
        <v>1</v>
      </c>
    </row>
    <row r="12514" spans="9:11">
      <c r="I12514" t="e">
        <f>IF(J12514="natural gas",VLOOKUP(D12514,'Cross-Page Data'!$I$4:$J$13,2,FALSE),IF(J12514="solar",VLOOKUP('Form 923'!D12514,'Cross-Page Data'!$I$14:$J$117,2,FALSE),J12514))</f>
        <v>#N/A</v>
      </c>
      <c r="J12514" t="e">
        <f>VLOOKUP(E12514,'Cross-Page Data'!$D$4:$F$48,3,FALSE)</f>
        <v>#N/A</v>
      </c>
      <c r="K12514" t="b">
        <f t="shared" si="195"/>
        <v>1</v>
      </c>
    </row>
    <row r="12515" spans="9:11">
      <c r="I12515" t="e">
        <f>IF(J12515="natural gas",VLOOKUP(D12515,'Cross-Page Data'!$I$4:$J$13,2,FALSE),IF(J12515="solar",VLOOKUP('Form 923'!D12515,'Cross-Page Data'!$I$14:$J$117,2,FALSE),J12515))</f>
        <v>#N/A</v>
      </c>
      <c r="J12515" t="e">
        <f>VLOOKUP(E12515,'Cross-Page Data'!$D$4:$F$48,3,FALSE)</f>
        <v>#N/A</v>
      </c>
      <c r="K12515" t="b">
        <f t="shared" si="195"/>
        <v>1</v>
      </c>
    </row>
    <row r="12516" spans="9:11">
      <c r="I12516" t="e">
        <f>IF(J12516="natural gas",VLOOKUP(D12516,'Cross-Page Data'!$I$4:$J$13,2,FALSE),IF(J12516="solar",VLOOKUP('Form 923'!D12516,'Cross-Page Data'!$I$14:$J$117,2,FALSE),J12516))</f>
        <v>#N/A</v>
      </c>
      <c r="J12516" t="e">
        <f>VLOOKUP(E12516,'Cross-Page Data'!$D$4:$F$48,3,FALSE)</f>
        <v>#N/A</v>
      </c>
      <c r="K12516" t="b">
        <f t="shared" si="195"/>
        <v>1</v>
      </c>
    </row>
    <row r="12517" spans="9:11">
      <c r="I12517" t="e">
        <f>IF(J12517="natural gas",VLOOKUP(D12517,'Cross-Page Data'!$I$4:$J$13,2,FALSE),IF(J12517="solar",VLOOKUP('Form 923'!D12517,'Cross-Page Data'!$I$14:$J$117,2,FALSE),J12517))</f>
        <v>#N/A</v>
      </c>
      <c r="J12517" t="e">
        <f>VLOOKUP(E12517,'Cross-Page Data'!$D$4:$F$48,3,FALSE)</f>
        <v>#N/A</v>
      </c>
      <c r="K12517" t="b">
        <f t="shared" si="195"/>
        <v>1</v>
      </c>
    </row>
    <row r="12518" spans="9:11">
      <c r="I12518" t="e">
        <f>IF(J12518="natural gas",VLOOKUP(D12518,'Cross-Page Data'!$I$4:$J$13,2,FALSE),IF(J12518="solar",VLOOKUP('Form 923'!D12518,'Cross-Page Data'!$I$14:$J$117,2,FALSE),J12518))</f>
        <v>#N/A</v>
      </c>
      <c r="J12518" t="e">
        <f>VLOOKUP(E12518,'Cross-Page Data'!$D$4:$F$48,3,FALSE)</f>
        <v>#N/A</v>
      </c>
      <c r="K12518" t="b">
        <f t="shared" si="195"/>
        <v>1</v>
      </c>
    </row>
    <row r="12519" spans="9:11">
      <c r="I12519" t="e">
        <f>IF(J12519="natural gas",VLOOKUP(D12519,'Cross-Page Data'!$I$4:$J$13,2,FALSE),IF(J12519="solar",VLOOKUP('Form 923'!D12519,'Cross-Page Data'!$I$14:$J$117,2,FALSE),J12519))</f>
        <v>#N/A</v>
      </c>
      <c r="J12519" t="e">
        <f>VLOOKUP(E12519,'Cross-Page Data'!$D$4:$F$48,3,FALSE)</f>
        <v>#N/A</v>
      </c>
      <c r="K12519" t="b">
        <f t="shared" si="195"/>
        <v>1</v>
      </c>
    </row>
    <row r="12520" spans="9:11">
      <c r="I12520" t="e">
        <f>IF(J12520="natural gas",VLOOKUP(D12520,'Cross-Page Data'!$I$4:$J$13,2,FALSE),IF(J12520="solar",VLOOKUP('Form 923'!D12520,'Cross-Page Data'!$I$14:$J$117,2,FALSE),J12520))</f>
        <v>#N/A</v>
      </c>
      <c r="J12520" t="e">
        <f>VLOOKUP(E12520,'Cross-Page Data'!$D$4:$F$48,3,FALSE)</f>
        <v>#N/A</v>
      </c>
      <c r="K12520" t="b">
        <f t="shared" si="195"/>
        <v>1</v>
      </c>
    </row>
    <row r="12521" spans="9:11">
      <c r="I12521" t="e">
        <f>IF(J12521="natural gas",VLOOKUP(D12521,'Cross-Page Data'!$I$4:$J$13,2,FALSE),IF(J12521="solar",VLOOKUP('Form 923'!D12521,'Cross-Page Data'!$I$14:$J$117,2,FALSE),J12521))</f>
        <v>#N/A</v>
      </c>
      <c r="J12521" t="e">
        <f>VLOOKUP(E12521,'Cross-Page Data'!$D$4:$F$48,3,FALSE)</f>
        <v>#N/A</v>
      </c>
      <c r="K12521" t="b">
        <f t="shared" si="195"/>
        <v>1</v>
      </c>
    </row>
    <row r="12522" spans="9:11">
      <c r="I12522" t="e">
        <f>IF(J12522="natural gas",VLOOKUP(D12522,'Cross-Page Data'!$I$4:$J$13,2,FALSE),IF(J12522="solar",VLOOKUP('Form 923'!D12522,'Cross-Page Data'!$I$14:$J$117,2,FALSE),J12522))</f>
        <v>#N/A</v>
      </c>
      <c r="J12522" t="e">
        <f>VLOOKUP(E12522,'Cross-Page Data'!$D$4:$F$48,3,FALSE)</f>
        <v>#N/A</v>
      </c>
      <c r="K12522" t="b">
        <f t="shared" si="195"/>
        <v>1</v>
      </c>
    </row>
    <row r="12523" spans="9:11">
      <c r="I12523" t="e">
        <f>IF(J12523="natural gas",VLOOKUP(D12523,'Cross-Page Data'!$I$4:$J$13,2,FALSE),IF(J12523="solar",VLOOKUP('Form 923'!D12523,'Cross-Page Data'!$I$14:$J$117,2,FALSE),J12523))</f>
        <v>#N/A</v>
      </c>
      <c r="J12523" t="e">
        <f>VLOOKUP(E12523,'Cross-Page Data'!$D$4:$F$48,3,FALSE)</f>
        <v>#N/A</v>
      </c>
      <c r="K12523" t="b">
        <f t="shared" si="195"/>
        <v>1</v>
      </c>
    </row>
    <row r="12524" spans="9:11">
      <c r="I12524" t="e">
        <f>IF(J12524="natural gas",VLOOKUP(D12524,'Cross-Page Data'!$I$4:$J$13,2,FALSE),IF(J12524="solar",VLOOKUP('Form 923'!D12524,'Cross-Page Data'!$I$14:$J$117,2,FALSE),J12524))</f>
        <v>#N/A</v>
      </c>
      <c r="J12524" t="e">
        <f>VLOOKUP(E12524,'Cross-Page Data'!$D$4:$F$48,3,FALSE)</f>
        <v>#N/A</v>
      </c>
      <c r="K12524" t="b">
        <f t="shared" si="195"/>
        <v>1</v>
      </c>
    </row>
    <row r="12525" spans="9:11">
      <c r="I12525" t="e">
        <f>IF(J12525="natural gas",VLOOKUP(D12525,'Cross-Page Data'!$I$4:$J$13,2,FALSE),IF(J12525="solar",VLOOKUP('Form 923'!D12525,'Cross-Page Data'!$I$14:$J$117,2,FALSE),J12525))</f>
        <v>#N/A</v>
      </c>
      <c r="J12525" t="e">
        <f>VLOOKUP(E12525,'Cross-Page Data'!$D$4:$F$48,3,FALSE)</f>
        <v>#N/A</v>
      </c>
      <c r="K12525" t="b">
        <f t="shared" si="195"/>
        <v>1</v>
      </c>
    </row>
    <row r="12526" spans="9:11">
      <c r="I12526" t="e">
        <f>IF(J12526="natural gas",VLOOKUP(D12526,'Cross-Page Data'!$I$4:$J$13,2,FALSE),IF(J12526="solar",VLOOKUP('Form 923'!D12526,'Cross-Page Data'!$I$14:$J$117,2,FALSE),J12526))</f>
        <v>#N/A</v>
      </c>
      <c r="J12526" t="e">
        <f>VLOOKUP(E12526,'Cross-Page Data'!$D$4:$F$48,3,FALSE)</f>
        <v>#N/A</v>
      </c>
      <c r="K12526" t="b">
        <f t="shared" si="195"/>
        <v>1</v>
      </c>
    </row>
    <row r="12527" spans="9:11">
      <c r="I12527" t="e">
        <f>IF(J12527="natural gas",VLOOKUP(D12527,'Cross-Page Data'!$I$4:$J$13,2,FALSE),IF(J12527="solar",VLOOKUP('Form 923'!D12527,'Cross-Page Data'!$I$14:$J$117,2,FALSE),J12527))</f>
        <v>#N/A</v>
      </c>
      <c r="J12527" t="e">
        <f>VLOOKUP(E12527,'Cross-Page Data'!$D$4:$F$48,3,FALSE)</f>
        <v>#N/A</v>
      </c>
      <c r="K12527" t="b">
        <f t="shared" si="195"/>
        <v>1</v>
      </c>
    </row>
    <row r="12528" spans="9:11">
      <c r="I12528" t="e">
        <f>IF(J12528="natural gas",VLOOKUP(D12528,'Cross-Page Data'!$I$4:$J$13,2,FALSE),IF(J12528="solar",VLOOKUP('Form 923'!D12528,'Cross-Page Data'!$I$14:$J$117,2,FALSE),J12528))</f>
        <v>#N/A</v>
      </c>
      <c r="J12528" t="e">
        <f>VLOOKUP(E12528,'Cross-Page Data'!$D$4:$F$48,3,FALSE)</f>
        <v>#N/A</v>
      </c>
      <c r="K12528" t="b">
        <f t="shared" si="195"/>
        <v>1</v>
      </c>
    </row>
    <row r="12529" spans="9:11">
      <c r="I12529" t="e">
        <f>IF(J12529="natural gas",VLOOKUP(D12529,'Cross-Page Data'!$I$4:$J$13,2,FALSE),IF(J12529="solar",VLOOKUP('Form 923'!D12529,'Cross-Page Data'!$I$14:$J$117,2,FALSE),J12529))</f>
        <v>#N/A</v>
      </c>
      <c r="J12529" t="e">
        <f>VLOOKUP(E12529,'Cross-Page Data'!$D$4:$F$48,3,FALSE)</f>
        <v>#N/A</v>
      </c>
      <c r="K12529" t="b">
        <f t="shared" si="195"/>
        <v>1</v>
      </c>
    </row>
    <row r="12530" spans="9:11">
      <c r="I12530" t="e">
        <f>IF(J12530="natural gas",VLOOKUP(D12530,'Cross-Page Data'!$I$4:$J$13,2,FALSE),IF(J12530="solar",VLOOKUP('Form 923'!D12530,'Cross-Page Data'!$I$14:$J$117,2,FALSE),J12530))</f>
        <v>#N/A</v>
      </c>
      <c r="J12530" t="e">
        <f>VLOOKUP(E12530,'Cross-Page Data'!$D$4:$F$48,3,FALSE)</f>
        <v>#N/A</v>
      </c>
      <c r="K12530" t="b">
        <f t="shared" si="195"/>
        <v>1</v>
      </c>
    </row>
    <row r="12531" spans="9:11">
      <c r="I12531" t="e">
        <f>IF(J12531="natural gas",VLOOKUP(D12531,'Cross-Page Data'!$I$4:$J$13,2,FALSE),IF(J12531="solar",VLOOKUP('Form 923'!D12531,'Cross-Page Data'!$I$14:$J$117,2,FALSE),J12531))</f>
        <v>#N/A</v>
      </c>
      <c r="J12531" t="e">
        <f>VLOOKUP(E12531,'Cross-Page Data'!$D$4:$F$48,3,FALSE)</f>
        <v>#N/A</v>
      </c>
      <c r="K12531" t="b">
        <f t="shared" si="195"/>
        <v>1</v>
      </c>
    </row>
    <row r="12532" spans="9:11">
      <c r="I12532" t="e">
        <f>IF(J12532="natural gas",VLOOKUP(D12532,'Cross-Page Data'!$I$4:$J$13,2,FALSE),IF(J12532="solar",VLOOKUP('Form 923'!D12532,'Cross-Page Data'!$I$14:$J$117,2,FALSE),J12532))</f>
        <v>#N/A</v>
      </c>
      <c r="J12532" t="e">
        <f>VLOOKUP(E12532,'Cross-Page Data'!$D$4:$F$48,3,FALSE)</f>
        <v>#N/A</v>
      </c>
      <c r="K12532" t="b">
        <f t="shared" si="195"/>
        <v>1</v>
      </c>
    </row>
    <row r="12533" spans="9:11">
      <c r="I12533" t="e">
        <f>IF(J12533="natural gas",VLOOKUP(D12533,'Cross-Page Data'!$I$4:$J$13,2,FALSE),IF(J12533="solar",VLOOKUP('Form 923'!D12533,'Cross-Page Data'!$I$14:$J$117,2,FALSE),J12533))</f>
        <v>#N/A</v>
      </c>
      <c r="J12533" t="e">
        <f>VLOOKUP(E12533,'Cross-Page Data'!$D$4:$F$48,3,FALSE)</f>
        <v>#N/A</v>
      </c>
      <c r="K12533" t="b">
        <f t="shared" si="195"/>
        <v>1</v>
      </c>
    </row>
    <row r="12534" spans="9:11">
      <c r="I12534" t="e">
        <f>IF(J12534="natural gas",VLOOKUP(D12534,'Cross-Page Data'!$I$4:$J$13,2,FALSE),IF(J12534="solar",VLOOKUP('Form 923'!D12534,'Cross-Page Data'!$I$14:$J$117,2,FALSE),J12534))</f>
        <v>#N/A</v>
      </c>
      <c r="J12534" t="e">
        <f>VLOOKUP(E12534,'Cross-Page Data'!$D$4:$F$48,3,FALSE)</f>
        <v>#N/A</v>
      </c>
      <c r="K12534" t="b">
        <f t="shared" si="195"/>
        <v>1</v>
      </c>
    </row>
    <row r="12535" spans="9:11">
      <c r="I12535" t="e">
        <f>IF(J12535="natural gas",VLOOKUP(D12535,'Cross-Page Data'!$I$4:$J$13,2,FALSE),IF(J12535="solar",VLOOKUP('Form 923'!D12535,'Cross-Page Data'!$I$14:$J$117,2,FALSE),J12535))</f>
        <v>#N/A</v>
      </c>
      <c r="J12535" t="e">
        <f>VLOOKUP(E12535,'Cross-Page Data'!$D$4:$F$48,3,FALSE)</f>
        <v>#N/A</v>
      </c>
      <c r="K12535" t="b">
        <f t="shared" si="195"/>
        <v>1</v>
      </c>
    </row>
    <row r="12536" spans="9:11">
      <c r="I12536" t="e">
        <f>IF(J12536="natural gas",VLOOKUP(D12536,'Cross-Page Data'!$I$4:$J$13,2,FALSE),IF(J12536="solar",VLOOKUP('Form 923'!D12536,'Cross-Page Data'!$I$14:$J$117,2,FALSE),J12536))</f>
        <v>#N/A</v>
      </c>
      <c r="J12536" t="e">
        <f>VLOOKUP(E12536,'Cross-Page Data'!$D$4:$F$48,3,FALSE)</f>
        <v>#N/A</v>
      </c>
      <c r="K12536" t="b">
        <f t="shared" si="195"/>
        <v>1</v>
      </c>
    </row>
    <row r="12537" spans="9:11">
      <c r="I12537" t="e">
        <f>IF(J12537="natural gas",VLOOKUP(D12537,'Cross-Page Data'!$I$4:$J$13,2,FALSE),IF(J12537="solar",VLOOKUP('Form 923'!D12537,'Cross-Page Data'!$I$14:$J$117,2,FALSE),J12537))</f>
        <v>#N/A</v>
      </c>
      <c r="J12537" t="e">
        <f>VLOOKUP(E12537,'Cross-Page Data'!$D$4:$F$48,3,FALSE)</f>
        <v>#N/A</v>
      </c>
      <c r="K12537" t="b">
        <f t="shared" si="195"/>
        <v>1</v>
      </c>
    </row>
    <row r="12538" spans="9:11">
      <c r="I12538" t="e">
        <f>IF(J12538="natural gas",VLOOKUP(D12538,'Cross-Page Data'!$I$4:$J$13,2,FALSE),IF(J12538="solar",VLOOKUP('Form 923'!D12538,'Cross-Page Data'!$I$14:$J$117,2,FALSE),J12538))</f>
        <v>#N/A</v>
      </c>
      <c r="J12538" t="e">
        <f>VLOOKUP(E12538,'Cross-Page Data'!$D$4:$F$48,3,FALSE)</f>
        <v>#N/A</v>
      </c>
      <c r="K12538" t="b">
        <f t="shared" si="195"/>
        <v>1</v>
      </c>
    </row>
    <row r="12539" spans="9:11">
      <c r="I12539" t="e">
        <f>IF(J12539="natural gas",VLOOKUP(D12539,'Cross-Page Data'!$I$4:$J$13,2,FALSE),IF(J12539="solar",VLOOKUP('Form 923'!D12539,'Cross-Page Data'!$I$14:$J$117,2,FALSE),J12539))</f>
        <v>#N/A</v>
      </c>
      <c r="J12539" t="e">
        <f>VLOOKUP(E12539,'Cross-Page Data'!$D$4:$F$48,3,FALSE)</f>
        <v>#N/A</v>
      </c>
      <c r="K12539" t="b">
        <f t="shared" si="195"/>
        <v>1</v>
      </c>
    </row>
    <row r="12540" spans="9:11">
      <c r="I12540" t="e">
        <f>IF(J12540="natural gas",VLOOKUP(D12540,'Cross-Page Data'!$I$4:$J$13,2,FALSE),IF(J12540="solar",VLOOKUP('Form 923'!D12540,'Cross-Page Data'!$I$14:$J$117,2,FALSE),J12540))</f>
        <v>#N/A</v>
      </c>
      <c r="J12540" t="e">
        <f>VLOOKUP(E12540,'Cross-Page Data'!$D$4:$F$48,3,FALSE)</f>
        <v>#N/A</v>
      </c>
      <c r="K12540" t="b">
        <f t="shared" si="195"/>
        <v>1</v>
      </c>
    </row>
    <row r="12541" spans="9:11">
      <c r="I12541" t="e">
        <f>IF(J12541="natural gas",VLOOKUP(D12541,'Cross-Page Data'!$I$4:$J$13,2,FALSE),IF(J12541="solar",VLOOKUP('Form 923'!D12541,'Cross-Page Data'!$I$14:$J$117,2,FALSE),J12541))</f>
        <v>#N/A</v>
      </c>
      <c r="J12541" t="e">
        <f>VLOOKUP(E12541,'Cross-Page Data'!$D$4:$F$48,3,FALSE)</f>
        <v>#N/A</v>
      </c>
      <c r="K12541" t="b">
        <f t="shared" si="195"/>
        <v>1</v>
      </c>
    </row>
    <row r="12542" spans="9:11">
      <c r="I12542" t="e">
        <f>IF(J12542="natural gas",VLOOKUP(D12542,'Cross-Page Data'!$I$4:$J$13,2,FALSE),IF(J12542="solar",VLOOKUP('Form 923'!D12542,'Cross-Page Data'!$I$14:$J$117,2,FALSE),J12542))</f>
        <v>#N/A</v>
      </c>
      <c r="J12542" t="e">
        <f>VLOOKUP(E12542,'Cross-Page Data'!$D$4:$F$48,3,FALSE)</f>
        <v>#N/A</v>
      </c>
      <c r="K12542" t="b">
        <f t="shared" si="195"/>
        <v>1</v>
      </c>
    </row>
    <row r="12543" spans="9:11">
      <c r="I12543" t="e">
        <f>IF(J12543="natural gas",VLOOKUP(D12543,'Cross-Page Data'!$I$4:$J$13,2,FALSE),IF(J12543="solar",VLOOKUP('Form 923'!D12543,'Cross-Page Data'!$I$14:$J$117,2,FALSE),J12543))</f>
        <v>#N/A</v>
      </c>
      <c r="J12543" t="e">
        <f>VLOOKUP(E12543,'Cross-Page Data'!$D$4:$F$48,3,FALSE)</f>
        <v>#N/A</v>
      </c>
      <c r="K12543" t="b">
        <f t="shared" si="195"/>
        <v>1</v>
      </c>
    </row>
    <row r="12544" spans="9:11">
      <c r="I12544" t="e">
        <f>IF(J12544="natural gas",VLOOKUP(D12544,'Cross-Page Data'!$I$4:$J$13,2,FALSE),IF(J12544="solar",VLOOKUP('Form 923'!D12544,'Cross-Page Data'!$I$14:$J$117,2,FALSE),J12544))</f>
        <v>#N/A</v>
      </c>
      <c r="J12544" t="e">
        <f>VLOOKUP(E12544,'Cross-Page Data'!$D$4:$F$48,3,FALSE)</f>
        <v>#N/A</v>
      </c>
      <c r="K12544" t="b">
        <f t="shared" si="195"/>
        <v>1</v>
      </c>
    </row>
    <row r="12545" spans="9:11">
      <c r="I12545" t="e">
        <f>IF(J12545="natural gas",VLOOKUP(D12545,'Cross-Page Data'!$I$4:$J$13,2,FALSE),IF(J12545="solar",VLOOKUP('Form 923'!D12545,'Cross-Page Data'!$I$14:$J$117,2,FALSE),J12545))</f>
        <v>#N/A</v>
      </c>
      <c r="J12545" t="e">
        <f>VLOOKUP(E12545,'Cross-Page Data'!$D$4:$F$48,3,FALSE)</f>
        <v>#N/A</v>
      </c>
      <c r="K12545" t="b">
        <f t="shared" si="195"/>
        <v>1</v>
      </c>
    </row>
    <row r="12546" spans="9:11">
      <c r="I12546" t="e">
        <f>IF(J12546="natural gas",VLOOKUP(D12546,'Cross-Page Data'!$I$4:$J$13,2,FALSE),IF(J12546="solar",VLOOKUP('Form 923'!D12546,'Cross-Page Data'!$I$14:$J$117,2,FALSE),J12546))</f>
        <v>#N/A</v>
      </c>
      <c r="J12546" t="e">
        <f>VLOOKUP(E12546,'Cross-Page Data'!$D$4:$F$48,3,FALSE)</f>
        <v>#N/A</v>
      </c>
      <c r="K12546" t="b">
        <f t="shared" si="195"/>
        <v>1</v>
      </c>
    </row>
    <row r="12547" spans="9:11">
      <c r="I12547" t="e">
        <f>IF(J12547="natural gas",VLOOKUP(D12547,'Cross-Page Data'!$I$4:$J$13,2,FALSE),IF(J12547="solar",VLOOKUP('Form 923'!D12547,'Cross-Page Data'!$I$14:$J$117,2,FALSE),J12547))</f>
        <v>#N/A</v>
      </c>
      <c r="J12547" t="e">
        <f>VLOOKUP(E12547,'Cross-Page Data'!$D$4:$F$48,3,FALSE)</f>
        <v>#N/A</v>
      </c>
      <c r="K12547" t="b">
        <f t="shared" si="195"/>
        <v>1</v>
      </c>
    </row>
    <row r="12548" spans="9:11">
      <c r="I12548" t="e">
        <f>IF(J12548="natural gas",VLOOKUP(D12548,'Cross-Page Data'!$I$4:$J$13,2,FALSE),IF(J12548="solar",VLOOKUP('Form 923'!D12548,'Cross-Page Data'!$I$14:$J$117,2,FALSE),J12548))</f>
        <v>#N/A</v>
      </c>
      <c r="J12548" t="e">
        <f>VLOOKUP(E12548,'Cross-Page Data'!$D$4:$F$48,3,FALSE)</f>
        <v>#N/A</v>
      </c>
      <c r="K12548" t="b">
        <f t="shared" si="195"/>
        <v>1</v>
      </c>
    </row>
    <row r="12549" spans="9:11">
      <c r="I12549" t="e">
        <f>IF(J12549="natural gas",VLOOKUP(D12549,'Cross-Page Data'!$I$4:$J$13,2,FALSE),IF(J12549="solar",VLOOKUP('Form 923'!D12549,'Cross-Page Data'!$I$14:$J$117,2,FALSE),J12549))</f>
        <v>#N/A</v>
      </c>
      <c r="J12549" t="e">
        <f>VLOOKUP(E12549,'Cross-Page Data'!$D$4:$F$48,3,FALSE)</f>
        <v>#N/A</v>
      </c>
      <c r="K12549" t="b">
        <f t="shared" si="195"/>
        <v>1</v>
      </c>
    </row>
    <row r="12550" spans="9:11">
      <c r="I12550" t="e">
        <f>IF(J12550="natural gas",VLOOKUP(D12550,'Cross-Page Data'!$I$4:$J$13,2,FALSE),IF(J12550="solar",VLOOKUP('Form 923'!D12550,'Cross-Page Data'!$I$14:$J$117,2,FALSE),J12550))</f>
        <v>#N/A</v>
      </c>
      <c r="J12550" t="e">
        <f>VLOOKUP(E12550,'Cross-Page Data'!$D$4:$F$48,3,FALSE)</f>
        <v>#N/A</v>
      </c>
      <c r="K12550" t="b">
        <f t="shared" si="195"/>
        <v>1</v>
      </c>
    </row>
    <row r="12551" spans="9:11">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c r="I12552" t="e">
        <f>IF(J12552="natural gas",VLOOKUP(D12552,'Cross-Page Data'!$I$4:$J$13,2,FALSE),IF(J12552="solar",VLOOKUP('Form 923'!D12552,'Cross-Page Data'!$I$14:$J$117,2,FALSE),J12552))</f>
        <v>#N/A</v>
      </c>
      <c r="J12552" t="e">
        <f>VLOOKUP(E12552,'Cross-Page Data'!$D$4:$F$48,3,FALSE)</f>
        <v>#N/A</v>
      </c>
      <c r="K12552" t="b">
        <f t="shared" si="196"/>
        <v>1</v>
      </c>
    </row>
    <row r="12553" spans="9:11">
      <c r="I12553" t="e">
        <f>IF(J12553="natural gas",VLOOKUP(D12553,'Cross-Page Data'!$I$4:$J$13,2,FALSE),IF(J12553="solar",VLOOKUP('Form 923'!D12553,'Cross-Page Data'!$I$14:$J$117,2,FALSE),J12553))</f>
        <v>#N/A</v>
      </c>
      <c r="J12553" t="e">
        <f>VLOOKUP(E12553,'Cross-Page Data'!$D$4:$F$48,3,FALSE)</f>
        <v>#N/A</v>
      </c>
      <c r="K12553" t="b">
        <f t="shared" si="196"/>
        <v>1</v>
      </c>
    </row>
    <row r="12554" spans="9:11">
      <c r="I12554" t="e">
        <f>IF(J12554="natural gas",VLOOKUP(D12554,'Cross-Page Data'!$I$4:$J$13,2,FALSE),IF(J12554="solar",VLOOKUP('Form 923'!D12554,'Cross-Page Data'!$I$14:$J$117,2,FALSE),J12554))</f>
        <v>#N/A</v>
      </c>
      <c r="J12554" t="e">
        <f>VLOOKUP(E12554,'Cross-Page Data'!$D$4:$F$48,3,FALSE)</f>
        <v>#N/A</v>
      </c>
      <c r="K12554" t="b">
        <f t="shared" si="196"/>
        <v>1</v>
      </c>
    </row>
    <row r="12555" spans="9:11">
      <c r="I12555" t="e">
        <f>IF(J12555="natural gas",VLOOKUP(D12555,'Cross-Page Data'!$I$4:$J$13,2,FALSE),IF(J12555="solar",VLOOKUP('Form 923'!D12555,'Cross-Page Data'!$I$14:$J$117,2,FALSE),J12555))</f>
        <v>#N/A</v>
      </c>
      <c r="J12555" t="e">
        <f>VLOOKUP(E12555,'Cross-Page Data'!$D$4:$F$48,3,FALSE)</f>
        <v>#N/A</v>
      </c>
      <c r="K12555" t="b">
        <f t="shared" si="196"/>
        <v>1</v>
      </c>
    </row>
    <row r="12556" spans="9:11">
      <c r="I12556" t="e">
        <f>IF(J12556="natural gas",VLOOKUP(D12556,'Cross-Page Data'!$I$4:$J$13,2,FALSE),IF(J12556="solar",VLOOKUP('Form 923'!D12556,'Cross-Page Data'!$I$14:$J$117,2,FALSE),J12556))</f>
        <v>#N/A</v>
      </c>
      <c r="J12556" t="e">
        <f>VLOOKUP(E12556,'Cross-Page Data'!$D$4:$F$48,3,FALSE)</f>
        <v>#N/A</v>
      </c>
      <c r="K12556" t="b">
        <f t="shared" si="196"/>
        <v>1</v>
      </c>
    </row>
    <row r="12557" spans="9:11">
      <c r="I12557" t="e">
        <f>IF(J12557="natural gas",VLOOKUP(D12557,'Cross-Page Data'!$I$4:$J$13,2,FALSE),IF(J12557="solar",VLOOKUP('Form 923'!D12557,'Cross-Page Data'!$I$14:$J$117,2,FALSE),J12557))</f>
        <v>#N/A</v>
      </c>
      <c r="J12557" t="e">
        <f>VLOOKUP(E12557,'Cross-Page Data'!$D$4:$F$48,3,FALSE)</f>
        <v>#N/A</v>
      </c>
      <c r="K12557" t="b">
        <f t="shared" si="196"/>
        <v>1</v>
      </c>
    </row>
    <row r="12558" spans="9:11">
      <c r="I12558" t="e">
        <f>IF(J12558="natural gas",VLOOKUP(D12558,'Cross-Page Data'!$I$4:$J$13,2,FALSE),IF(J12558="solar",VLOOKUP('Form 923'!D12558,'Cross-Page Data'!$I$14:$J$117,2,FALSE),J12558))</f>
        <v>#N/A</v>
      </c>
      <c r="J12558" t="e">
        <f>VLOOKUP(E12558,'Cross-Page Data'!$D$4:$F$48,3,FALSE)</f>
        <v>#N/A</v>
      </c>
      <c r="K12558" t="b">
        <f t="shared" si="196"/>
        <v>1</v>
      </c>
    </row>
    <row r="12559" spans="9:11">
      <c r="I12559" t="e">
        <f>IF(J12559="natural gas",VLOOKUP(D12559,'Cross-Page Data'!$I$4:$J$13,2,FALSE),IF(J12559="solar",VLOOKUP('Form 923'!D12559,'Cross-Page Data'!$I$14:$J$117,2,FALSE),J12559))</f>
        <v>#N/A</v>
      </c>
      <c r="J12559" t="e">
        <f>VLOOKUP(E12559,'Cross-Page Data'!$D$4:$F$48,3,FALSE)</f>
        <v>#N/A</v>
      </c>
      <c r="K12559" t="b">
        <f t="shared" si="196"/>
        <v>1</v>
      </c>
    </row>
    <row r="12560" spans="9:11">
      <c r="I12560" t="e">
        <f>IF(J12560="natural gas",VLOOKUP(D12560,'Cross-Page Data'!$I$4:$J$13,2,FALSE),IF(J12560="solar",VLOOKUP('Form 923'!D12560,'Cross-Page Data'!$I$14:$J$117,2,FALSE),J12560))</f>
        <v>#N/A</v>
      </c>
      <c r="J12560" t="e">
        <f>VLOOKUP(E12560,'Cross-Page Data'!$D$4:$F$48,3,FALSE)</f>
        <v>#N/A</v>
      </c>
      <c r="K12560" t="b">
        <f t="shared" si="196"/>
        <v>1</v>
      </c>
    </row>
    <row r="12561" spans="9:11">
      <c r="I12561" t="e">
        <f>IF(J12561="natural gas",VLOOKUP(D12561,'Cross-Page Data'!$I$4:$J$13,2,FALSE),IF(J12561="solar",VLOOKUP('Form 923'!D12561,'Cross-Page Data'!$I$14:$J$117,2,FALSE),J12561))</f>
        <v>#N/A</v>
      </c>
      <c r="J12561" t="e">
        <f>VLOOKUP(E12561,'Cross-Page Data'!$D$4:$F$48,3,FALSE)</f>
        <v>#N/A</v>
      </c>
      <c r="K12561" t="b">
        <f t="shared" si="196"/>
        <v>1</v>
      </c>
    </row>
    <row r="12562" spans="9:11">
      <c r="I12562" t="e">
        <f>IF(J12562="natural gas",VLOOKUP(D12562,'Cross-Page Data'!$I$4:$J$13,2,FALSE),IF(J12562="solar",VLOOKUP('Form 923'!D12562,'Cross-Page Data'!$I$14:$J$117,2,FALSE),J12562))</f>
        <v>#N/A</v>
      </c>
      <c r="J12562" t="e">
        <f>VLOOKUP(E12562,'Cross-Page Data'!$D$4:$F$48,3,FALSE)</f>
        <v>#N/A</v>
      </c>
      <c r="K12562" t="b">
        <f t="shared" si="196"/>
        <v>1</v>
      </c>
    </row>
    <row r="12563" spans="9:11">
      <c r="I12563" t="e">
        <f>IF(J12563="natural gas",VLOOKUP(D12563,'Cross-Page Data'!$I$4:$J$13,2,FALSE),IF(J12563="solar",VLOOKUP('Form 923'!D12563,'Cross-Page Data'!$I$14:$J$117,2,FALSE),J12563))</f>
        <v>#N/A</v>
      </c>
      <c r="J12563" t="e">
        <f>VLOOKUP(E12563,'Cross-Page Data'!$D$4:$F$48,3,FALSE)</f>
        <v>#N/A</v>
      </c>
      <c r="K12563" t="b">
        <f t="shared" si="196"/>
        <v>1</v>
      </c>
    </row>
    <row r="12564" spans="9:11">
      <c r="I12564" t="e">
        <f>IF(J12564="natural gas",VLOOKUP(D12564,'Cross-Page Data'!$I$4:$J$13,2,FALSE),IF(J12564="solar",VLOOKUP('Form 923'!D12564,'Cross-Page Data'!$I$14:$J$117,2,FALSE),J12564))</f>
        <v>#N/A</v>
      </c>
      <c r="J12564" t="e">
        <f>VLOOKUP(E12564,'Cross-Page Data'!$D$4:$F$48,3,FALSE)</f>
        <v>#N/A</v>
      </c>
      <c r="K12564" t="b">
        <f t="shared" si="196"/>
        <v>1</v>
      </c>
    </row>
    <row r="12565" spans="9:11">
      <c r="I12565" t="e">
        <f>IF(J12565="natural gas",VLOOKUP(D12565,'Cross-Page Data'!$I$4:$J$13,2,FALSE),IF(J12565="solar",VLOOKUP('Form 923'!D12565,'Cross-Page Data'!$I$14:$J$117,2,FALSE),J12565))</f>
        <v>#N/A</v>
      </c>
      <c r="J12565" t="e">
        <f>VLOOKUP(E12565,'Cross-Page Data'!$D$4:$F$48,3,FALSE)</f>
        <v>#N/A</v>
      </c>
      <c r="K12565" t="b">
        <f t="shared" si="196"/>
        <v>1</v>
      </c>
    </row>
    <row r="12566" spans="9:11">
      <c r="I12566" t="e">
        <f>IF(J12566="natural gas",VLOOKUP(D12566,'Cross-Page Data'!$I$4:$J$13,2,FALSE),IF(J12566="solar",VLOOKUP('Form 923'!D12566,'Cross-Page Data'!$I$14:$J$117,2,FALSE),J12566))</f>
        <v>#N/A</v>
      </c>
      <c r="J12566" t="e">
        <f>VLOOKUP(E12566,'Cross-Page Data'!$D$4:$F$48,3,FALSE)</f>
        <v>#N/A</v>
      </c>
      <c r="K12566" t="b">
        <f t="shared" si="196"/>
        <v>1</v>
      </c>
    </row>
    <row r="12567" spans="9:11">
      <c r="I12567" t="e">
        <f>IF(J12567="natural gas",VLOOKUP(D12567,'Cross-Page Data'!$I$4:$J$13,2,FALSE),IF(J12567="solar",VLOOKUP('Form 923'!D12567,'Cross-Page Data'!$I$14:$J$117,2,FALSE),J12567))</f>
        <v>#N/A</v>
      </c>
      <c r="J12567" t="e">
        <f>VLOOKUP(E12567,'Cross-Page Data'!$D$4:$F$48,3,FALSE)</f>
        <v>#N/A</v>
      </c>
      <c r="K12567" t="b">
        <f t="shared" si="196"/>
        <v>1</v>
      </c>
    </row>
    <row r="12568" spans="9:11">
      <c r="I12568" t="e">
        <f>IF(J12568="natural gas",VLOOKUP(D12568,'Cross-Page Data'!$I$4:$J$13,2,FALSE),IF(J12568="solar",VLOOKUP('Form 923'!D12568,'Cross-Page Data'!$I$14:$J$117,2,FALSE),J12568))</f>
        <v>#N/A</v>
      </c>
      <c r="J12568" t="e">
        <f>VLOOKUP(E12568,'Cross-Page Data'!$D$4:$F$48,3,FALSE)</f>
        <v>#N/A</v>
      </c>
      <c r="K12568" t="b">
        <f t="shared" si="196"/>
        <v>1</v>
      </c>
    </row>
    <row r="12569" spans="9:11">
      <c r="I12569" t="e">
        <f>IF(J12569="natural gas",VLOOKUP(D12569,'Cross-Page Data'!$I$4:$J$13,2,FALSE),IF(J12569="solar",VLOOKUP('Form 923'!D12569,'Cross-Page Data'!$I$14:$J$117,2,FALSE),J12569))</f>
        <v>#N/A</v>
      </c>
      <c r="J12569" t="e">
        <f>VLOOKUP(E12569,'Cross-Page Data'!$D$4:$F$48,3,FALSE)</f>
        <v>#N/A</v>
      </c>
      <c r="K12569" t="b">
        <f t="shared" si="196"/>
        <v>1</v>
      </c>
    </row>
    <row r="12570" spans="9:11">
      <c r="I12570" t="e">
        <f>IF(J12570="natural gas",VLOOKUP(D12570,'Cross-Page Data'!$I$4:$J$13,2,FALSE),IF(J12570="solar",VLOOKUP('Form 923'!D12570,'Cross-Page Data'!$I$14:$J$117,2,FALSE),J12570))</f>
        <v>#N/A</v>
      </c>
      <c r="J12570" t="e">
        <f>VLOOKUP(E12570,'Cross-Page Data'!$D$4:$F$48,3,FALSE)</f>
        <v>#N/A</v>
      </c>
      <c r="K12570" t="b">
        <f t="shared" si="196"/>
        <v>1</v>
      </c>
    </row>
    <row r="12571" spans="9:11">
      <c r="I12571" t="e">
        <f>IF(J12571="natural gas",VLOOKUP(D12571,'Cross-Page Data'!$I$4:$J$13,2,FALSE),IF(J12571="solar",VLOOKUP('Form 923'!D12571,'Cross-Page Data'!$I$14:$J$117,2,FALSE),J12571))</f>
        <v>#N/A</v>
      </c>
      <c r="J12571" t="e">
        <f>VLOOKUP(E12571,'Cross-Page Data'!$D$4:$F$48,3,FALSE)</f>
        <v>#N/A</v>
      </c>
      <c r="K12571" t="b">
        <f t="shared" si="196"/>
        <v>1</v>
      </c>
    </row>
    <row r="12572" spans="9:11">
      <c r="I12572" t="e">
        <f>IF(J12572="natural gas",VLOOKUP(D12572,'Cross-Page Data'!$I$4:$J$13,2,FALSE),IF(J12572="solar",VLOOKUP('Form 923'!D12572,'Cross-Page Data'!$I$14:$J$117,2,FALSE),J12572))</f>
        <v>#N/A</v>
      </c>
      <c r="J12572" t="e">
        <f>VLOOKUP(E12572,'Cross-Page Data'!$D$4:$F$48,3,FALSE)</f>
        <v>#N/A</v>
      </c>
      <c r="K12572" t="b">
        <f t="shared" si="196"/>
        <v>1</v>
      </c>
    </row>
    <row r="12573" spans="9:11">
      <c r="I12573" t="e">
        <f>IF(J12573="natural gas",VLOOKUP(D12573,'Cross-Page Data'!$I$4:$J$13,2,FALSE),IF(J12573="solar",VLOOKUP('Form 923'!D12573,'Cross-Page Data'!$I$14:$J$117,2,FALSE),J12573))</f>
        <v>#N/A</v>
      </c>
      <c r="J12573" t="e">
        <f>VLOOKUP(E12573,'Cross-Page Data'!$D$4:$F$48,3,FALSE)</f>
        <v>#N/A</v>
      </c>
      <c r="K12573" t="b">
        <f t="shared" si="196"/>
        <v>1</v>
      </c>
    </row>
    <row r="12574" spans="9:11">
      <c r="I12574" t="e">
        <f>IF(J12574="natural gas",VLOOKUP(D12574,'Cross-Page Data'!$I$4:$J$13,2,FALSE),IF(J12574="solar",VLOOKUP('Form 923'!D12574,'Cross-Page Data'!$I$14:$J$117,2,FALSE),J12574))</f>
        <v>#N/A</v>
      </c>
      <c r="J12574" t="e">
        <f>VLOOKUP(E12574,'Cross-Page Data'!$D$4:$F$48,3,FALSE)</f>
        <v>#N/A</v>
      </c>
      <c r="K12574" t="b">
        <f t="shared" si="196"/>
        <v>1</v>
      </c>
    </row>
    <row r="12575" spans="9:11">
      <c r="I12575" t="e">
        <f>IF(J12575="natural gas",VLOOKUP(D12575,'Cross-Page Data'!$I$4:$J$13,2,FALSE),IF(J12575="solar",VLOOKUP('Form 923'!D12575,'Cross-Page Data'!$I$14:$J$117,2,FALSE),J12575))</f>
        <v>#N/A</v>
      </c>
      <c r="J12575" t="e">
        <f>VLOOKUP(E12575,'Cross-Page Data'!$D$4:$F$48,3,FALSE)</f>
        <v>#N/A</v>
      </c>
      <c r="K12575" t="b">
        <f t="shared" si="196"/>
        <v>1</v>
      </c>
    </row>
    <row r="12576" spans="9:11">
      <c r="I12576" t="e">
        <f>IF(J12576="natural gas",VLOOKUP(D12576,'Cross-Page Data'!$I$4:$J$13,2,FALSE),IF(J12576="solar",VLOOKUP('Form 923'!D12576,'Cross-Page Data'!$I$14:$J$117,2,FALSE),J12576))</f>
        <v>#N/A</v>
      </c>
      <c r="J12576" t="e">
        <f>VLOOKUP(E12576,'Cross-Page Data'!$D$4:$F$48,3,FALSE)</f>
        <v>#N/A</v>
      </c>
      <c r="K12576" t="b">
        <f t="shared" si="196"/>
        <v>1</v>
      </c>
    </row>
    <row r="12577" spans="9:11">
      <c r="I12577" t="e">
        <f>IF(J12577="natural gas",VLOOKUP(D12577,'Cross-Page Data'!$I$4:$J$13,2,FALSE),IF(J12577="solar",VLOOKUP('Form 923'!D12577,'Cross-Page Data'!$I$14:$J$117,2,FALSE),J12577))</f>
        <v>#N/A</v>
      </c>
      <c r="J12577" t="e">
        <f>VLOOKUP(E12577,'Cross-Page Data'!$D$4:$F$48,3,FALSE)</f>
        <v>#N/A</v>
      </c>
      <c r="K12577" t="b">
        <f t="shared" si="196"/>
        <v>1</v>
      </c>
    </row>
    <row r="12578" spans="9:11">
      <c r="I12578" t="e">
        <f>IF(J12578="natural gas",VLOOKUP(D12578,'Cross-Page Data'!$I$4:$J$13,2,FALSE),IF(J12578="solar",VLOOKUP('Form 923'!D12578,'Cross-Page Data'!$I$14:$J$117,2,FALSE),J12578))</f>
        <v>#N/A</v>
      </c>
      <c r="J12578" t="e">
        <f>VLOOKUP(E12578,'Cross-Page Data'!$D$4:$F$48,3,FALSE)</f>
        <v>#N/A</v>
      </c>
      <c r="K12578" t="b">
        <f t="shared" si="196"/>
        <v>1</v>
      </c>
    </row>
    <row r="12579" spans="9:11">
      <c r="I12579" t="e">
        <f>IF(J12579="natural gas",VLOOKUP(D12579,'Cross-Page Data'!$I$4:$J$13,2,FALSE),IF(J12579="solar",VLOOKUP('Form 923'!D12579,'Cross-Page Data'!$I$14:$J$117,2,FALSE),J12579))</f>
        <v>#N/A</v>
      </c>
      <c r="J12579" t="e">
        <f>VLOOKUP(E12579,'Cross-Page Data'!$D$4:$F$48,3,FALSE)</f>
        <v>#N/A</v>
      </c>
      <c r="K12579" t="b">
        <f t="shared" si="196"/>
        <v>1</v>
      </c>
    </row>
    <row r="12580" spans="9:11">
      <c r="I12580" t="e">
        <f>IF(J12580="natural gas",VLOOKUP(D12580,'Cross-Page Data'!$I$4:$J$13,2,FALSE),IF(J12580="solar",VLOOKUP('Form 923'!D12580,'Cross-Page Data'!$I$14:$J$117,2,FALSE),J12580))</f>
        <v>#N/A</v>
      </c>
      <c r="J12580" t="e">
        <f>VLOOKUP(E12580,'Cross-Page Data'!$D$4:$F$48,3,FALSE)</f>
        <v>#N/A</v>
      </c>
      <c r="K12580" t="b">
        <f t="shared" si="196"/>
        <v>1</v>
      </c>
    </row>
    <row r="12581" spans="9:11">
      <c r="I12581" t="e">
        <f>IF(J12581="natural gas",VLOOKUP(D12581,'Cross-Page Data'!$I$4:$J$13,2,FALSE),IF(J12581="solar",VLOOKUP('Form 923'!D12581,'Cross-Page Data'!$I$14:$J$117,2,FALSE),J12581))</f>
        <v>#N/A</v>
      </c>
      <c r="J12581" t="e">
        <f>VLOOKUP(E12581,'Cross-Page Data'!$D$4:$F$48,3,FALSE)</f>
        <v>#N/A</v>
      </c>
      <c r="K12581" t="b">
        <f t="shared" si="196"/>
        <v>1</v>
      </c>
    </row>
    <row r="12582" spans="9:11">
      <c r="I12582" t="e">
        <f>IF(J12582="natural gas",VLOOKUP(D12582,'Cross-Page Data'!$I$4:$J$13,2,FALSE),IF(J12582="solar",VLOOKUP('Form 923'!D12582,'Cross-Page Data'!$I$14:$J$117,2,FALSE),J12582))</f>
        <v>#N/A</v>
      </c>
      <c r="J12582" t="e">
        <f>VLOOKUP(E12582,'Cross-Page Data'!$D$4:$F$48,3,FALSE)</f>
        <v>#N/A</v>
      </c>
      <c r="K12582" t="b">
        <f t="shared" si="196"/>
        <v>1</v>
      </c>
    </row>
    <row r="12583" spans="9:11">
      <c r="I12583" t="e">
        <f>IF(J12583="natural gas",VLOOKUP(D12583,'Cross-Page Data'!$I$4:$J$13,2,FALSE),IF(J12583="solar",VLOOKUP('Form 923'!D12583,'Cross-Page Data'!$I$14:$J$117,2,FALSE),J12583))</f>
        <v>#N/A</v>
      </c>
      <c r="J12583" t="e">
        <f>VLOOKUP(E12583,'Cross-Page Data'!$D$4:$F$48,3,FALSE)</f>
        <v>#N/A</v>
      </c>
      <c r="K12583" t="b">
        <f t="shared" si="196"/>
        <v>1</v>
      </c>
    </row>
    <row r="12584" spans="9:11">
      <c r="I12584" t="e">
        <f>IF(J12584="natural gas",VLOOKUP(D12584,'Cross-Page Data'!$I$4:$J$13,2,FALSE),IF(J12584="solar",VLOOKUP('Form 923'!D12584,'Cross-Page Data'!$I$14:$J$117,2,FALSE),J12584))</f>
        <v>#N/A</v>
      </c>
      <c r="J12584" t="e">
        <f>VLOOKUP(E12584,'Cross-Page Data'!$D$4:$F$48,3,FALSE)</f>
        <v>#N/A</v>
      </c>
      <c r="K12584" t="b">
        <f t="shared" si="196"/>
        <v>1</v>
      </c>
    </row>
    <row r="12585" spans="9:11">
      <c r="I12585" t="e">
        <f>IF(J12585="natural gas",VLOOKUP(D12585,'Cross-Page Data'!$I$4:$J$13,2,FALSE),IF(J12585="solar",VLOOKUP('Form 923'!D12585,'Cross-Page Data'!$I$14:$J$117,2,FALSE),J12585))</f>
        <v>#N/A</v>
      </c>
      <c r="J12585" t="e">
        <f>VLOOKUP(E12585,'Cross-Page Data'!$D$4:$F$48,3,FALSE)</f>
        <v>#N/A</v>
      </c>
      <c r="K12585" t="b">
        <f t="shared" si="196"/>
        <v>1</v>
      </c>
    </row>
    <row r="12586" spans="9:11">
      <c r="I12586" t="e">
        <f>IF(J12586="natural gas",VLOOKUP(D12586,'Cross-Page Data'!$I$4:$J$13,2,FALSE),IF(J12586="solar",VLOOKUP('Form 923'!D12586,'Cross-Page Data'!$I$14:$J$117,2,FALSE),J12586))</f>
        <v>#N/A</v>
      </c>
      <c r="J12586" t="e">
        <f>VLOOKUP(E12586,'Cross-Page Data'!$D$4:$F$48,3,FALSE)</f>
        <v>#N/A</v>
      </c>
      <c r="K12586" t="b">
        <f t="shared" si="196"/>
        <v>1</v>
      </c>
    </row>
    <row r="12587" spans="9:11">
      <c r="I12587" t="e">
        <f>IF(J12587="natural gas",VLOOKUP(D12587,'Cross-Page Data'!$I$4:$J$13,2,FALSE),IF(J12587="solar",VLOOKUP('Form 923'!D12587,'Cross-Page Data'!$I$14:$J$117,2,FALSE),J12587))</f>
        <v>#N/A</v>
      </c>
      <c r="J12587" t="e">
        <f>VLOOKUP(E12587,'Cross-Page Data'!$D$4:$F$48,3,FALSE)</f>
        <v>#N/A</v>
      </c>
      <c r="K12587" t="b">
        <f t="shared" si="196"/>
        <v>1</v>
      </c>
    </row>
    <row r="12588" spans="9:11">
      <c r="I12588" t="e">
        <f>IF(J12588="natural gas",VLOOKUP(D12588,'Cross-Page Data'!$I$4:$J$13,2,FALSE),IF(J12588="solar",VLOOKUP('Form 923'!D12588,'Cross-Page Data'!$I$14:$J$117,2,FALSE),J12588))</f>
        <v>#N/A</v>
      </c>
      <c r="J12588" t="e">
        <f>VLOOKUP(E12588,'Cross-Page Data'!$D$4:$F$48,3,FALSE)</f>
        <v>#N/A</v>
      </c>
      <c r="K12588" t="b">
        <f t="shared" si="196"/>
        <v>1</v>
      </c>
    </row>
    <row r="12589" spans="9:11">
      <c r="I12589" t="e">
        <f>IF(J12589="natural gas",VLOOKUP(D12589,'Cross-Page Data'!$I$4:$J$13,2,FALSE),IF(J12589="solar",VLOOKUP('Form 923'!D12589,'Cross-Page Data'!$I$14:$J$117,2,FALSE),J12589))</f>
        <v>#N/A</v>
      </c>
      <c r="J12589" t="e">
        <f>VLOOKUP(E12589,'Cross-Page Data'!$D$4:$F$48,3,FALSE)</f>
        <v>#N/A</v>
      </c>
      <c r="K12589" t="b">
        <f t="shared" si="196"/>
        <v>1</v>
      </c>
    </row>
    <row r="12590" spans="9:11">
      <c r="I12590" t="e">
        <f>IF(J12590="natural gas",VLOOKUP(D12590,'Cross-Page Data'!$I$4:$J$13,2,FALSE),IF(J12590="solar",VLOOKUP('Form 923'!D12590,'Cross-Page Data'!$I$14:$J$117,2,FALSE),J12590))</f>
        <v>#N/A</v>
      </c>
      <c r="J12590" t="e">
        <f>VLOOKUP(E12590,'Cross-Page Data'!$D$4:$F$48,3,FALSE)</f>
        <v>#N/A</v>
      </c>
      <c r="K12590" t="b">
        <f t="shared" si="196"/>
        <v>1</v>
      </c>
    </row>
    <row r="12591" spans="9:11">
      <c r="I12591" t="e">
        <f>IF(J12591="natural gas",VLOOKUP(D12591,'Cross-Page Data'!$I$4:$J$13,2,FALSE),IF(J12591="solar",VLOOKUP('Form 923'!D12591,'Cross-Page Data'!$I$14:$J$117,2,FALSE),J12591))</f>
        <v>#N/A</v>
      </c>
      <c r="J12591" t="e">
        <f>VLOOKUP(E12591,'Cross-Page Data'!$D$4:$F$48,3,FALSE)</f>
        <v>#N/A</v>
      </c>
      <c r="K12591" t="b">
        <f t="shared" si="196"/>
        <v>1</v>
      </c>
    </row>
    <row r="12592" spans="9:11">
      <c r="I12592" t="e">
        <f>IF(J12592="natural gas",VLOOKUP(D12592,'Cross-Page Data'!$I$4:$J$13,2,FALSE),IF(J12592="solar",VLOOKUP('Form 923'!D12592,'Cross-Page Data'!$I$14:$J$117,2,FALSE),J12592))</f>
        <v>#N/A</v>
      </c>
      <c r="J12592" t="e">
        <f>VLOOKUP(E12592,'Cross-Page Data'!$D$4:$F$48,3,FALSE)</f>
        <v>#N/A</v>
      </c>
      <c r="K12592" t="b">
        <f t="shared" si="196"/>
        <v>1</v>
      </c>
    </row>
    <row r="12593" spans="9:11">
      <c r="I12593" t="e">
        <f>IF(J12593="natural gas",VLOOKUP(D12593,'Cross-Page Data'!$I$4:$J$13,2,FALSE),IF(J12593="solar",VLOOKUP('Form 923'!D12593,'Cross-Page Data'!$I$14:$J$117,2,FALSE),J12593))</f>
        <v>#N/A</v>
      </c>
      <c r="J12593" t="e">
        <f>VLOOKUP(E12593,'Cross-Page Data'!$D$4:$F$48,3,FALSE)</f>
        <v>#N/A</v>
      </c>
      <c r="K12593" t="b">
        <f t="shared" si="196"/>
        <v>1</v>
      </c>
    </row>
    <row r="12594" spans="9:11">
      <c r="I12594" t="e">
        <f>IF(J12594="natural gas",VLOOKUP(D12594,'Cross-Page Data'!$I$4:$J$13,2,FALSE),IF(J12594="solar",VLOOKUP('Form 923'!D12594,'Cross-Page Data'!$I$14:$J$117,2,FALSE),J12594))</f>
        <v>#N/A</v>
      </c>
      <c r="J12594" t="e">
        <f>VLOOKUP(E12594,'Cross-Page Data'!$D$4:$F$48,3,FALSE)</f>
        <v>#N/A</v>
      </c>
      <c r="K12594" t="b">
        <f t="shared" si="196"/>
        <v>1</v>
      </c>
    </row>
    <row r="12595" spans="9:11">
      <c r="I12595" t="e">
        <f>IF(J12595="natural gas",VLOOKUP(D12595,'Cross-Page Data'!$I$4:$J$13,2,FALSE),IF(J12595="solar",VLOOKUP('Form 923'!D12595,'Cross-Page Data'!$I$14:$J$117,2,FALSE),J12595))</f>
        <v>#N/A</v>
      </c>
      <c r="J12595" t="e">
        <f>VLOOKUP(E12595,'Cross-Page Data'!$D$4:$F$48,3,FALSE)</f>
        <v>#N/A</v>
      </c>
      <c r="K12595" t="b">
        <f t="shared" si="196"/>
        <v>1</v>
      </c>
    </row>
    <row r="12596" spans="9:11">
      <c r="I12596" t="e">
        <f>IF(J12596="natural gas",VLOOKUP(D12596,'Cross-Page Data'!$I$4:$J$13,2,FALSE),IF(J12596="solar",VLOOKUP('Form 923'!D12596,'Cross-Page Data'!$I$14:$J$117,2,FALSE),J12596))</f>
        <v>#N/A</v>
      </c>
      <c r="J12596" t="e">
        <f>VLOOKUP(E12596,'Cross-Page Data'!$D$4:$F$48,3,FALSE)</f>
        <v>#N/A</v>
      </c>
      <c r="K12596" t="b">
        <f t="shared" si="196"/>
        <v>1</v>
      </c>
    </row>
    <row r="12597" spans="9:11">
      <c r="I12597" t="e">
        <f>IF(J12597="natural gas",VLOOKUP(D12597,'Cross-Page Data'!$I$4:$J$13,2,FALSE),IF(J12597="solar",VLOOKUP('Form 923'!D12597,'Cross-Page Data'!$I$14:$J$117,2,FALSE),J12597))</f>
        <v>#N/A</v>
      </c>
      <c r="J12597" t="e">
        <f>VLOOKUP(E12597,'Cross-Page Data'!$D$4:$F$48,3,FALSE)</f>
        <v>#N/A</v>
      </c>
      <c r="K12597" t="b">
        <f t="shared" si="196"/>
        <v>1</v>
      </c>
    </row>
    <row r="12598" spans="9:11">
      <c r="I12598" t="e">
        <f>IF(J12598="natural gas",VLOOKUP(D12598,'Cross-Page Data'!$I$4:$J$13,2,FALSE),IF(J12598="solar",VLOOKUP('Form 923'!D12598,'Cross-Page Data'!$I$14:$J$117,2,FALSE),J12598))</f>
        <v>#N/A</v>
      </c>
      <c r="J12598" t="e">
        <f>VLOOKUP(E12598,'Cross-Page Data'!$D$4:$F$48,3,FALSE)</f>
        <v>#N/A</v>
      </c>
      <c r="K12598" t="b">
        <f t="shared" si="196"/>
        <v>1</v>
      </c>
    </row>
    <row r="12599" spans="9:11">
      <c r="I12599" t="e">
        <f>IF(J12599="natural gas",VLOOKUP(D12599,'Cross-Page Data'!$I$4:$J$13,2,FALSE),IF(J12599="solar",VLOOKUP('Form 923'!D12599,'Cross-Page Data'!$I$14:$J$117,2,FALSE),J12599))</f>
        <v>#N/A</v>
      </c>
      <c r="J12599" t="e">
        <f>VLOOKUP(E12599,'Cross-Page Data'!$D$4:$F$48,3,FALSE)</f>
        <v>#N/A</v>
      </c>
      <c r="K12599" t="b">
        <f t="shared" si="196"/>
        <v>1</v>
      </c>
    </row>
    <row r="12600" spans="9:11">
      <c r="I12600" t="e">
        <f>IF(J12600="natural gas",VLOOKUP(D12600,'Cross-Page Data'!$I$4:$J$13,2,FALSE),IF(J12600="solar",VLOOKUP('Form 923'!D12600,'Cross-Page Data'!$I$14:$J$117,2,FALSE),J12600))</f>
        <v>#N/A</v>
      </c>
      <c r="J12600" t="e">
        <f>VLOOKUP(E12600,'Cross-Page Data'!$D$4:$F$48,3,FALSE)</f>
        <v>#N/A</v>
      </c>
      <c r="K12600" t="b">
        <f t="shared" si="196"/>
        <v>1</v>
      </c>
    </row>
    <row r="12601" spans="9:11">
      <c r="I12601" t="e">
        <f>IF(J12601="natural gas",VLOOKUP(D12601,'Cross-Page Data'!$I$4:$J$13,2,FALSE),IF(J12601="solar",VLOOKUP('Form 923'!D12601,'Cross-Page Data'!$I$14:$J$117,2,FALSE),J12601))</f>
        <v>#N/A</v>
      </c>
      <c r="J12601" t="e">
        <f>VLOOKUP(E12601,'Cross-Page Data'!$D$4:$F$48,3,FALSE)</f>
        <v>#N/A</v>
      </c>
      <c r="K12601" t="b">
        <f t="shared" si="196"/>
        <v>1</v>
      </c>
    </row>
    <row r="12602" spans="9:11">
      <c r="I12602" t="e">
        <f>IF(J12602="natural gas",VLOOKUP(D12602,'Cross-Page Data'!$I$4:$J$13,2,FALSE),IF(J12602="solar",VLOOKUP('Form 923'!D12602,'Cross-Page Data'!$I$14:$J$117,2,FALSE),J12602))</f>
        <v>#N/A</v>
      </c>
      <c r="J12602" t="e">
        <f>VLOOKUP(E12602,'Cross-Page Data'!$D$4:$F$48,3,FALSE)</f>
        <v>#N/A</v>
      </c>
      <c r="K12602" t="b">
        <f t="shared" si="196"/>
        <v>1</v>
      </c>
    </row>
    <row r="12603" spans="9:11">
      <c r="I12603" t="e">
        <f>IF(J12603="natural gas",VLOOKUP(D12603,'Cross-Page Data'!$I$4:$J$13,2,FALSE),IF(J12603="solar",VLOOKUP('Form 923'!D12603,'Cross-Page Data'!$I$14:$J$117,2,FALSE),J12603))</f>
        <v>#N/A</v>
      </c>
      <c r="J12603" t="e">
        <f>VLOOKUP(E12603,'Cross-Page Data'!$D$4:$F$48,3,FALSE)</f>
        <v>#N/A</v>
      </c>
      <c r="K12603" t="b">
        <f t="shared" si="196"/>
        <v>1</v>
      </c>
    </row>
    <row r="12604" spans="9:11">
      <c r="I12604" t="e">
        <f>IF(J12604="natural gas",VLOOKUP(D12604,'Cross-Page Data'!$I$4:$J$13,2,FALSE),IF(J12604="solar",VLOOKUP('Form 923'!D12604,'Cross-Page Data'!$I$14:$J$117,2,FALSE),J12604))</f>
        <v>#N/A</v>
      </c>
      <c r="J12604" t="e">
        <f>VLOOKUP(E12604,'Cross-Page Data'!$D$4:$F$48,3,FALSE)</f>
        <v>#N/A</v>
      </c>
      <c r="K12604" t="b">
        <f t="shared" si="196"/>
        <v>1</v>
      </c>
    </row>
    <row r="12605" spans="9:11">
      <c r="I12605" t="e">
        <f>IF(J12605="natural gas",VLOOKUP(D12605,'Cross-Page Data'!$I$4:$J$13,2,FALSE),IF(J12605="solar",VLOOKUP('Form 923'!D12605,'Cross-Page Data'!$I$14:$J$117,2,FALSE),J12605))</f>
        <v>#N/A</v>
      </c>
      <c r="J12605" t="e">
        <f>VLOOKUP(E12605,'Cross-Page Data'!$D$4:$F$48,3,FALSE)</f>
        <v>#N/A</v>
      </c>
      <c r="K12605" t="b">
        <f t="shared" si="196"/>
        <v>1</v>
      </c>
    </row>
    <row r="12606" spans="9:11">
      <c r="I12606" t="e">
        <f>IF(J12606="natural gas",VLOOKUP(D12606,'Cross-Page Data'!$I$4:$J$13,2,FALSE),IF(J12606="solar",VLOOKUP('Form 923'!D12606,'Cross-Page Data'!$I$14:$J$117,2,FALSE),J12606))</f>
        <v>#N/A</v>
      </c>
      <c r="J12606" t="e">
        <f>VLOOKUP(E12606,'Cross-Page Data'!$D$4:$F$48,3,FALSE)</f>
        <v>#N/A</v>
      </c>
      <c r="K12606" t="b">
        <f t="shared" si="196"/>
        <v>1</v>
      </c>
    </row>
    <row r="12607" spans="9:11">
      <c r="I12607" t="e">
        <f>IF(J12607="natural gas",VLOOKUP(D12607,'Cross-Page Data'!$I$4:$J$13,2,FALSE),IF(J12607="solar",VLOOKUP('Form 923'!D12607,'Cross-Page Data'!$I$14:$J$117,2,FALSE),J12607))</f>
        <v>#N/A</v>
      </c>
      <c r="J12607" t="e">
        <f>VLOOKUP(E12607,'Cross-Page Data'!$D$4:$F$48,3,FALSE)</f>
        <v>#N/A</v>
      </c>
      <c r="K12607" t="b">
        <f t="shared" si="196"/>
        <v>1</v>
      </c>
    </row>
    <row r="12608" spans="9:11">
      <c r="I12608" t="e">
        <f>IF(J12608="natural gas",VLOOKUP(D12608,'Cross-Page Data'!$I$4:$J$13,2,FALSE),IF(J12608="solar",VLOOKUP('Form 923'!D12608,'Cross-Page Data'!$I$14:$J$117,2,FALSE),J12608))</f>
        <v>#N/A</v>
      </c>
      <c r="J12608" t="e">
        <f>VLOOKUP(E12608,'Cross-Page Data'!$D$4:$F$48,3,FALSE)</f>
        <v>#N/A</v>
      </c>
      <c r="K12608" t="b">
        <f t="shared" si="196"/>
        <v>1</v>
      </c>
    </row>
    <row r="12609" spans="9:11">
      <c r="I12609" t="e">
        <f>IF(J12609="natural gas",VLOOKUP(D12609,'Cross-Page Data'!$I$4:$J$13,2,FALSE),IF(J12609="solar",VLOOKUP('Form 923'!D12609,'Cross-Page Data'!$I$14:$J$117,2,FALSE),J12609))</f>
        <v>#N/A</v>
      </c>
      <c r="J12609" t="e">
        <f>VLOOKUP(E12609,'Cross-Page Data'!$D$4:$F$48,3,FALSE)</f>
        <v>#N/A</v>
      </c>
      <c r="K12609" t="b">
        <f t="shared" si="196"/>
        <v>1</v>
      </c>
    </row>
    <row r="12610" spans="9:11">
      <c r="I12610" t="e">
        <f>IF(J12610="natural gas",VLOOKUP(D12610,'Cross-Page Data'!$I$4:$J$13,2,FALSE),IF(J12610="solar",VLOOKUP('Form 923'!D12610,'Cross-Page Data'!$I$14:$J$117,2,FALSE),J12610))</f>
        <v>#N/A</v>
      </c>
      <c r="J12610" t="e">
        <f>VLOOKUP(E12610,'Cross-Page Data'!$D$4:$F$48,3,FALSE)</f>
        <v>#N/A</v>
      </c>
      <c r="K12610" t="b">
        <f t="shared" si="196"/>
        <v>1</v>
      </c>
    </row>
    <row r="12611" spans="9:11">
      <c r="I12611" t="e">
        <f>IF(J12611="natural gas",VLOOKUP(D12611,'Cross-Page Data'!$I$4:$J$13,2,FALSE),IF(J12611="solar",VLOOKUP('Form 923'!D12611,'Cross-Page Data'!$I$14:$J$117,2,FALSE),J12611))</f>
        <v>#N/A</v>
      </c>
      <c r="J12611" t="e">
        <f>VLOOKUP(E12611,'Cross-Page Data'!$D$4:$F$48,3,FALSE)</f>
        <v>#N/A</v>
      </c>
      <c r="K12611" t="b">
        <f t="shared" si="196"/>
        <v>1</v>
      </c>
    </row>
    <row r="12612" spans="9:11">
      <c r="I12612" t="e">
        <f>IF(J12612="natural gas",VLOOKUP(D12612,'Cross-Page Data'!$I$4:$J$13,2,FALSE),IF(J12612="solar",VLOOKUP('Form 923'!D12612,'Cross-Page Data'!$I$14:$J$117,2,FALSE),J12612))</f>
        <v>#N/A</v>
      </c>
      <c r="J12612" t="e">
        <f>VLOOKUP(E12612,'Cross-Page Data'!$D$4:$F$48,3,FALSE)</f>
        <v>#N/A</v>
      </c>
      <c r="K12612" t="b">
        <f t="shared" si="196"/>
        <v>1</v>
      </c>
    </row>
    <row r="12613" spans="9:11">
      <c r="I12613" t="e">
        <f>IF(J12613="natural gas",VLOOKUP(D12613,'Cross-Page Data'!$I$4:$J$13,2,FALSE),IF(J12613="solar",VLOOKUP('Form 923'!D12613,'Cross-Page Data'!$I$14:$J$117,2,FALSE),J12613))</f>
        <v>#N/A</v>
      </c>
      <c r="J12613" t="e">
        <f>VLOOKUP(E12613,'Cross-Page Data'!$D$4:$F$48,3,FALSE)</f>
        <v>#N/A</v>
      </c>
      <c r="K12613" t="b">
        <f t="shared" si="196"/>
        <v>1</v>
      </c>
    </row>
    <row r="12614" spans="9:11">
      <c r="I12614" t="e">
        <f>IF(J12614="natural gas",VLOOKUP(D12614,'Cross-Page Data'!$I$4:$J$13,2,FALSE),IF(J12614="solar",VLOOKUP('Form 923'!D12614,'Cross-Page Data'!$I$14:$J$117,2,FALSE),J12614))</f>
        <v>#N/A</v>
      </c>
      <c r="J12614" t="e">
        <f>VLOOKUP(E12614,'Cross-Page Data'!$D$4:$F$48,3,FALSE)</f>
        <v>#N/A</v>
      </c>
      <c r="K12614" t="b">
        <f t="shared" si="196"/>
        <v>1</v>
      </c>
    </row>
    <row r="12615" spans="9:11">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c r="I12616" t="e">
        <f>IF(J12616="natural gas",VLOOKUP(D12616,'Cross-Page Data'!$I$4:$J$13,2,FALSE),IF(J12616="solar",VLOOKUP('Form 923'!D12616,'Cross-Page Data'!$I$14:$J$117,2,FALSE),J12616))</f>
        <v>#N/A</v>
      </c>
      <c r="J12616" t="e">
        <f>VLOOKUP(E12616,'Cross-Page Data'!$D$4:$F$48,3,FALSE)</f>
        <v>#N/A</v>
      </c>
      <c r="K12616" t="b">
        <f t="shared" si="197"/>
        <v>1</v>
      </c>
    </row>
    <row r="12617" spans="9:11">
      <c r="I12617" t="e">
        <f>IF(J12617="natural gas",VLOOKUP(D12617,'Cross-Page Data'!$I$4:$J$13,2,FALSE),IF(J12617="solar",VLOOKUP('Form 923'!D12617,'Cross-Page Data'!$I$14:$J$117,2,FALSE),J12617))</f>
        <v>#N/A</v>
      </c>
      <c r="J12617" t="e">
        <f>VLOOKUP(E12617,'Cross-Page Data'!$D$4:$F$48,3,FALSE)</f>
        <v>#N/A</v>
      </c>
      <c r="K12617" t="b">
        <f t="shared" si="197"/>
        <v>1</v>
      </c>
    </row>
    <row r="12618" spans="9:11">
      <c r="I12618" t="e">
        <f>IF(J12618="natural gas",VLOOKUP(D12618,'Cross-Page Data'!$I$4:$J$13,2,FALSE),IF(J12618="solar",VLOOKUP('Form 923'!D12618,'Cross-Page Data'!$I$14:$J$117,2,FALSE),J12618))</f>
        <v>#N/A</v>
      </c>
      <c r="J12618" t="e">
        <f>VLOOKUP(E12618,'Cross-Page Data'!$D$4:$F$48,3,FALSE)</f>
        <v>#N/A</v>
      </c>
      <c r="K12618" t="b">
        <f t="shared" si="197"/>
        <v>1</v>
      </c>
    </row>
    <row r="12619" spans="9:11">
      <c r="I12619" t="e">
        <f>IF(J12619="natural gas",VLOOKUP(D12619,'Cross-Page Data'!$I$4:$J$13,2,FALSE),IF(J12619="solar",VLOOKUP('Form 923'!D12619,'Cross-Page Data'!$I$14:$J$117,2,FALSE),J12619))</f>
        <v>#N/A</v>
      </c>
      <c r="J12619" t="e">
        <f>VLOOKUP(E12619,'Cross-Page Data'!$D$4:$F$48,3,FALSE)</f>
        <v>#N/A</v>
      </c>
      <c r="K12619" t="b">
        <f t="shared" si="197"/>
        <v>1</v>
      </c>
    </row>
    <row r="12620" spans="9:11">
      <c r="I12620" t="e">
        <f>IF(J12620="natural gas",VLOOKUP(D12620,'Cross-Page Data'!$I$4:$J$13,2,FALSE),IF(J12620="solar",VLOOKUP('Form 923'!D12620,'Cross-Page Data'!$I$14:$J$117,2,FALSE),J12620))</f>
        <v>#N/A</v>
      </c>
      <c r="J12620" t="e">
        <f>VLOOKUP(E12620,'Cross-Page Data'!$D$4:$F$48,3,FALSE)</f>
        <v>#N/A</v>
      </c>
      <c r="K12620" t="b">
        <f t="shared" si="197"/>
        <v>1</v>
      </c>
    </row>
    <row r="12621" spans="9:11">
      <c r="I12621" t="e">
        <f>IF(J12621="natural gas",VLOOKUP(D12621,'Cross-Page Data'!$I$4:$J$13,2,FALSE),IF(J12621="solar",VLOOKUP('Form 923'!D12621,'Cross-Page Data'!$I$14:$J$117,2,FALSE),J12621))</f>
        <v>#N/A</v>
      </c>
      <c r="J12621" t="e">
        <f>VLOOKUP(E12621,'Cross-Page Data'!$D$4:$F$48,3,FALSE)</f>
        <v>#N/A</v>
      </c>
      <c r="K12621" t="b">
        <f t="shared" si="197"/>
        <v>1</v>
      </c>
    </row>
    <row r="12622" spans="9:11">
      <c r="I12622" t="e">
        <f>IF(J12622="natural gas",VLOOKUP(D12622,'Cross-Page Data'!$I$4:$J$13,2,FALSE),IF(J12622="solar",VLOOKUP('Form 923'!D12622,'Cross-Page Data'!$I$14:$J$117,2,FALSE),J12622))</f>
        <v>#N/A</v>
      </c>
      <c r="J12622" t="e">
        <f>VLOOKUP(E12622,'Cross-Page Data'!$D$4:$F$48,3,FALSE)</f>
        <v>#N/A</v>
      </c>
      <c r="K12622" t="b">
        <f t="shared" si="197"/>
        <v>1</v>
      </c>
    </row>
    <row r="12623" spans="9:11">
      <c r="I12623" t="e">
        <f>IF(J12623="natural gas",VLOOKUP(D12623,'Cross-Page Data'!$I$4:$J$13,2,FALSE),IF(J12623="solar",VLOOKUP('Form 923'!D12623,'Cross-Page Data'!$I$14:$J$117,2,FALSE),J12623))</f>
        <v>#N/A</v>
      </c>
      <c r="J12623" t="e">
        <f>VLOOKUP(E12623,'Cross-Page Data'!$D$4:$F$48,3,FALSE)</f>
        <v>#N/A</v>
      </c>
      <c r="K12623" t="b">
        <f t="shared" si="197"/>
        <v>1</v>
      </c>
    </row>
    <row r="12624" spans="9:11">
      <c r="I12624" t="e">
        <f>IF(J12624="natural gas",VLOOKUP(D12624,'Cross-Page Data'!$I$4:$J$13,2,FALSE),IF(J12624="solar",VLOOKUP('Form 923'!D12624,'Cross-Page Data'!$I$14:$J$117,2,FALSE),J12624))</f>
        <v>#N/A</v>
      </c>
      <c r="J12624" t="e">
        <f>VLOOKUP(E12624,'Cross-Page Data'!$D$4:$F$48,3,FALSE)</f>
        <v>#N/A</v>
      </c>
      <c r="K12624" t="b">
        <f t="shared" si="197"/>
        <v>1</v>
      </c>
    </row>
    <row r="12625" spans="9:11">
      <c r="I12625" t="e">
        <f>IF(J12625="natural gas",VLOOKUP(D12625,'Cross-Page Data'!$I$4:$J$13,2,FALSE),IF(J12625="solar",VLOOKUP('Form 923'!D12625,'Cross-Page Data'!$I$14:$J$117,2,FALSE),J12625))</f>
        <v>#N/A</v>
      </c>
      <c r="J12625" t="e">
        <f>VLOOKUP(E12625,'Cross-Page Data'!$D$4:$F$48,3,FALSE)</f>
        <v>#N/A</v>
      </c>
      <c r="K12625" t="b">
        <f t="shared" si="197"/>
        <v>1</v>
      </c>
    </row>
    <row r="12626" spans="9:11">
      <c r="I12626" t="e">
        <f>IF(J12626="natural gas",VLOOKUP(D12626,'Cross-Page Data'!$I$4:$J$13,2,FALSE),IF(J12626="solar",VLOOKUP('Form 923'!D12626,'Cross-Page Data'!$I$14:$J$117,2,FALSE),J12626))</f>
        <v>#N/A</v>
      </c>
      <c r="J12626" t="e">
        <f>VLOOKUP(E12626,'Cross-Page Data'!$D$4:$F$48,3,FALSE)</f>
        <v>#N/A</v>
      </c>
      <c r="K12626" t="b">
        <f t="shared" si="197"/>
        <v>1</v>
      </c>
    </row>
    <row r="12627" spans="9:11">
      <c r="I12627" t="e">
        <f>IF(J12627="natural gas",VLOOKUP(D12627,'Cross-Page Data'!$I$4:$J$13,2,FALSE),IF(J12627="solar",VLOOKUP('Form 923'!D12627,'Cross-Page Data'!$I$14:$J$117,2,FALSE),J12627))</f>
        <v>#N/A</v>
      </c>
      <c r="J12627" t="e">
        <f>VLOOKUP(E12627,'Cross-Page Data'!$D$4:$F$48,3,FALSE)</f>
        <v>#N/A</v>
      </c>
      <c r="K12627" t="b">
        <f t="shared" si="197"/>
        <v>1</v>
      </c>
    </row>
    <row r="12628" spans="9:11">
      <c r="I12628" t="e">
        <f>IF(J12628="natural gas",VLOOKUP(D12628,'Cross-Page Data'!$I$4:$J$13,2,FALSE),IF(J12628="solar",VLOOKUP('Form 923'!D12628,'Cross-Page Data'!$I$14:$J$117,2,FALSE),J12628))</f>
        <v>#N/A</v>
      </c>
      <c r="J12628" t="e">
        <f>VLOOKUP(E12628,'Cross-Page Data'!$D$4:$F$48,3,FALSE)</f>
        <v>#N/A</v>
      </c>
      <c r="K12628" t="b">
        <f t="shared" si="197"/>
        <v>1</v>
      </c>
    </row>
    <row r="12629" spans="9:11">
      <c r="I12629" t="e">
        <f>IF(J12629="natural gas",VLOOKUP(D12629,'Cross-Page Data'!$I$4:$J$13,2,FALSE),IF(J12629="solar",VLOOKUP('Form 923'!D12629,'Cross-Page Data'!$I$14:$J$117,2,FALSE),J12629))</f>
        <v>#N/A</v>
      </c>
      <c r="J12629" t="e">
        <f>VLOOKUP(E12629,'Cross-Page Data'!$D$4:$F$48,3,FALSE)</f>
        <v>#N/A</v>
      </c>
      <c r="K12629" t="b">
        <f t="shared" si="197"/>
        <v>1</v>
      </c>
    </row>
    <row r="12630" spans="9:11">
      <c r="I12630" t="e">
        <f>IF(J12630="natural gas",VLOOKUP(D12630,'Cross-Page Data'!$I$4:$J$13,2,FALSE),IF(J12630="solar",VLOOKUP('Form 923'!D12630,'Cross-Page Data'!$I$14:$J$117,2,FALSE),J12630))</f>
        <v>#N/A</v>
      </c>
      <c r="J12630" t="e">
        <f>VLOOKUP(E12630,'Cross-Page Data'!$D$4:$F$48,3,FALSE)</f>
        <v>#N/A</v>
      </c>
      <c r="K12630" t="b">
        <f t="shared" si="197"/>
        <v>1</v>
      </c>
    </row>
    <row r="12631" spans="9:11">
      <c r="I12631" t="e">
        <f>IF(J12631="natural gas",VLOOKUP(D12631,'Cross-Page Data'!$I$4:$J$13,2,FALSE),IF(J12631="solar",VLOOKUP('Form 923'!D12631,'Cross-Page Data'!$I$14:$J$117,2,FALSE),J12631))</f>
        <v>#N/A</v>
      </c>
      <c r="J12631" t="e">
        <f>VLOOKUP(E12631,'Cross-Page Data'!$D$4:$F$48,3,FALSE)</f>
        <v>#N/A</v>
      </c>
      <c r="K12631" t="b">
        <f t="shared" si="197"/>
        <v>1</v>
      </c>
    </row>
    <row r="12632" spans="9:11">
      <c r="I12632" t="e">
        <f>IF(J12632="natural gas",VLOOKUP(D12632,'Cross-Page Data'!$I$4:$J$13,2,FALSE),IF(J12632="solar",VLOOKUP('Form 923'!D12632,'Cross-Page Data'!$I$14:$J$117,2,FALSE),J12632))</f>
        <v>#N/A</v>
      </c>
      <c r="J12632" t="e">
        <f>VLOOKUP(E12632,'Cross-Page Data'!$D$4:$F$48,3,FALSE)</f>
        <v>#N/A</v>
      </c>
      <c r="K12632" t="b">
        <f t="shared" si="197"/>
        <v>1</v>
      </c>
    </row>
    <row r="12633" spans="9:11">
      <c r="I12633" t="e">
        <f>IF(J12633="natural gas",VLOOKUP(D12633,'Cross-Page Data'!$I$4:$J$13,2,FALSE),IF(J12633="solar",VLOOKUP('Form 923'!D12633,'Cross-Page Data'!$I$14:$J$117,2,FALSE),J12633))</f>
        <v>#N/A</v>
      </c>
      <c r="J12633" t="e">
        <f>VLOOKUP(E12633,'Cross-Page Data'!$D$4:$F$48,3,FALSE)</f>
        <v>#N/A</v>
      </c>
      <c r="K12633" t="b">
        <f t="shared" si="197"/>
        <v>1</v>
      </c>
    </row>
    <row r="12634" spans="9:11">
      <c r="I12634" t="e">
        <f>IF(J12634="natural gas",VLOOKUP(D12634,'Cross-Page Data'!$I$4:$J$13,2,FALSE),IF(J12634="solar",VLOOKUP('Form 923'!D12634,'Cross-Page Data'!$I$14:$J$117,2,FALSE),J12634))</f>
        <v>#N/A</v>
      </c>
      <c r="J12634" t="e">
        <f>VLOOKUP(E12634,'Cross-Page Data'!$D$4:$F$48,3,FALSE)</f>
        <v>#N/A</v>
      </c>
      <c r="K12634" t="b">
        <f t="shared" si="197"/>
        <v>1</v>
      </c>
    </row>
    <row r="12635" spans="9:11">
      <c r="I12635" t="e">
        <f>IF(J12635="natural gas",VLOOKUP(D12635,'Cross-Page Data'!$I$4:$J$13,2,FALSE),IF(J12635="solar",VLOOKUP('Form 923'!D12635,'Cross-Page Data'!$I$14:$J$117,2,FALSE),J12635))</f>
        <v>#N/A</v>
      </c>
      <c r="J12635" t="e">
        <f>VLOOKUP(E12635,'Cross-Page Data'!$D$4:$F$48,3,FALSE)</f>
        <v>#N/A</v>
      </c>
      <c r="K12635" t="b">
        <f t="shared" si="197"/>
        <v>1</v>
      </c>
    </row>
    <row r="12636" spans="9:11">
      <c r="I12636" t="e">
        <f>IF(J12636="natural gas",VLOOKUP(D12636,'Cross-Page Data'!$I$4:$J$13,2,FALSE),IF(J12636="solar",VLOOKUP('Form 923'!D12636,'Cross-Page Data'!$I$14:$J$117,2,FALSE),J12636))</f>
        <v>#N/A</v>
      </c>
      <c r="J12636" t="e">
        <f>VLOOKUP(E12636,'Cross-Page Data'!$D$4:$F$48,3,FALSE)</f>
        <v>#N/A</v>
      </c>
      <c r="K12636" t="b">
        <f t="shared" si="197"/>
        <v>1</v>
      </c>
    </row>
    <row r="12637" spans="9:11">
      <c r="I12637" t="e">
        <f>IF(J12637="natural gas",VLOOKUP(D12637,'Cross-Page Data'!$I$4:$J$13,2,FALSE),IF(J12637="solar",VLOOKUP('Form 923'!D12637,'Cross-Page Data'!$I$14:$J$117,2,FALSE),J12637))</f>
        <v>#N/A</v>
      </c>
      <c r="J12637" t="e">
        <f>VLOOKUP(E12637,'Cross-Page Data'!$D$4:$F$48,3,FALSE)</f>
        <v>#N/A</v>
      </c>
      <c r="K12637" t="b">
        <f t="shared" si="197"/>
        <v>1</v>
      </c>
    </row>
    <row r="12638" spans="9:11">
      <c r="I12638" t="e">
        <f>IF(J12638="natural gas",VLOOKUP(D12638,'Cross-Page Data'!$I$4:$J$13,2,FALSE),IF(J12638="solar",VLOOKUP('Form 923'!D12638,'Cross-Page Data'!$I$14:$J$117,2,FALSE),J12638))</f>
        <v>#N/A</v>
      </c>
      <c r="J12638" t="e">
        <f>VLOOKUP(E12638,'Cross-Page Data'!$D$4:$F$48,3,FALSE)</f>
        <v>#N/A</v>
      </c>
      <c r="K12638" t="b">
        <f t="shared" si="197"/>
        <v>1</v>
      </c>
    </row>
    <row r="12639" spans="9:11">
      <c r="I12639" t="e">
        <f>IF(J12639="natural gas",VLOOKUP(D12639,'Cross-Page Data'!$I$4:$J$13,2,FALSE),IF(J12639="solar",VLOOKUP('Form 923'!D12639,'Cross-Page Data'!$I$14:$J$117,2,FALSE),J12639))</f>
        <v>#N/A</v>
      </c>
      <c r="J12639" t="e">
        <f>VLOOKUP(E12639,'Cross-Page Data'!$D$4:$F$48,3,FALSE)</f>
        <v>#N/A</v>
      </c>
      <c r="K12639" t="b">
        <f t="shared" si="197"/>
        <v>1</v>
      </c>
    </row>
    <row r="12640" spans="9:11">
      <c r="I12640" t="e">
        <f>IF(J12640="natural gas",VLOOKUP(D12640,'Cross-Page Data'!$I$4:$J$13,2,FALSE),IF(J12640="solar",VLOOKUP('Form 923'!D12640,'Cross-Page Data'!$I$14:$J$117,2,FALSE),J12640))</f>
        <v>#N/A</v>
      </c>
      <c r="J12640" t="e">
        <f>VLOOKUP(E12640,'Cross-Page Data'!$D$4:$F$48,3,FALSE)</f>
        <v>#N/A</v>
      </c>
      <c r="K12640" t="b">
        <f t="shared" si="197"/>
        <v>1</v>
      </c>
    </row>
    <row r="12641" spans="9:11">
      <c r="I12641" t="e">
        <f>IF(J12641="natural gas",VLOOKUP(D12641,'Cross-Page Data'!$I$4:$J$13,2,FALSE),IF(J12641="solar",VLOOKUP('Form 923'!D12641,'Cross-Page Data'!$I$14:$J$117,2,FALSE),J12641))</f>
        <v>#N/A</v>
      </c>
      <c r="J12641" t="e">
        <f>VLOOKUP(E12641,'Cross-Page Data'!$D$4:$F$48,3,FALSE)</f>
        <v>#N/A</v>
      </c>
      <c r="K12641" t="b">
        <f t="shared" si="197"/>
        <v>1</v>
      </c>
    </row>
    <row r="12642" spans="9:11">
      <c r="I12642" t="e">
        <f>IF(J12642="natural gas",VLOOKUP(D12642,'Cross-Page Data'!$I$4:$J$13,2,FALSE),IF(J12642="solar",VLOOKUP('Form 923'!D12642,'Cross-Page Data'!$I$14:$J$117,2,FALSE),J12642))</f>
        <v>#N/A</v>
      </c>
      <c r="J12642" t="e">
        <f>VLOOKUP(E12642,'Cross-Page Data'!$D$4:$F$48,3,FALSE)</f>
        <v>#N/A</v>
      </c>
      <c r="K12642" t="b">
        <f t="shared" si="197"/>
        <v>1</v>
      </c>
    </row>
    <row r="12643" spans="9:11">
      <c r="I12643" t="e">
        <f>IF(J12643="natural gas",VLOOKUP(D12643,'Cross-Page Data'!$I$4:$J$13,2,FALSE),IF(J12643="solar",VLOOKUP('Form 923'!D12643,'Cross-Page Data'!$I$14:$J$117,2,FALSE),J12643))</f>
        <v>#N/A</v>
      </c>
      <c r="J12643" t="e">
        <f>VLOOKUP(E12643,'Cross-Page Data'!$D$4:$F$48,3,FALSE)</f>
        <v>#N/A</v>
      </c>
      <c r="K12643" t="b">
        <f t="shared" si="197"/>
        <v>1</v>
      </c>
    </row>
    <row r="12644" spans="9:11">
      <c r="I12644" t="e">
        <f>IF(J12644="natural gas",VLOOKUP(D12644,'Cross-Page Data'!$I$4:$J$13,2,FALSE),IF(J12644="solar",VLOOKUP('Form 923'!D12644,'Cross-Page Data'!$I$14:$J$117,2,FALSE),J12644))</f>
        <v>#N/A</v>
      </c>
      <c r="J12644" t="e">
        <f>VLOOKUP(E12644,'Cross-Page Data'!$D$4:$F$48,3,FALSE)</f>
        <v>#N/A</v>
      </c>
      <c r="K12644" t="b">
        <f t="shared" si="197"/>
        <v>1</v>
      </c>
    </row>
    <row r="12645" spans="9:11">
      <c r="I12645" t="e">
        <f>IF(J12645="natural gas",VLOOKUP(D12645,'Cross-Page Data'!$I$4:$J$13,2,FALSE),IF(J12645="solar",VLOOKUP('Form 923'!D12645,'Cross-Page Data'!$I$14:$J$117,2,FALSE),J12645))</f>
        <v>#N/A</v>
      </c>
      <c r="J12645" t="e">
        <f>VLOOKUP(E12645,'Cross-Page Data'!$D$4:$F$48,3,FALSE)</f>
        <v>#N/A</v>
      </c>
      <c r="K12645" t="b">
        <f t="shared" si="197"/>
        <v>1</v>
      </c>
    </row>
    <row r="12646" spans="9:11">
      <c r="I12646" t="e">
        <f>IF(J12646="natural gas",VLOOKUP(D12646,'Cross-Page Data'!$I$4:$J$13,2,FALSE),IF(J12646="solar",VLOOKUP('Form 923'!D12646,'Cross-Page Data'!$I$14:$J$117,2,FALSE),J12646))</f>
        <v>#N/A</v>
      </c>
      <c r="J12646" t="e">
        <f>VLOOKUP(E12646,'Cross-Page Data'!$D$4:$F$48,3,FALSE)</f>
        <v>#N/A</v>
      </c>
      <c r="K12646" t="b">
        <f t="shared" si="197"/>
        <v>1</v>
      </c>
    </row>
    <row r="12647" spans="9:11">
      <c r="I12647" t="e">
        <f>IF(J12647="natural gas",VLOOKUP(D12647,'Cross-Page Data'!$I$4:$J$13,2,FALSE),IF(J12647="solar",VLOOKUP('Form 923'!D12647,'Cross-Page Data'!$I$14:$J$117,2,FALSE),J12647))</f>
        <v>#N/A</v>
      </c>
      <c r="J12647" t="e">
        <f>VLOOKUP(E12647,'Cross-Page Data'!$D$4:$F$48,3,FALSE)</f>
        <v>#N/A</v>
      </c>
      <c r="K12647" t="b">
        <f t="shared" si="197"/>
        <v>1</v>
      </c>
    </row>
    <row r="12648" spans="9:11">
      <c r="I12648" t="e">
        <f>IF(J12648="natural gas",VLOOKUP(D12648,'Cross-Page Data'!$I$4:$J$13,2,FALSE),IF(J12648="solar",VLOOKUP('Form 923'!D12648,'Cross-Page Data'!$I$14:$J$117,2,FALSE),J12648))</f>
        <v>#N/A</v>
      </c>
      <c r="J12648" t="e">
        <f>VLOOKUP(E12648,'Cross-Page Data'!$D$4:$F$48,3,FALSE)</f>
        <v>#N/A</v>
      </c>
      <c r="K12648" t="b">
        <f t="shared" si="197"/>
        <v>1</v>
      </c>
    </row>
    <row r="12649" spans="9:11">
      <c r="I12649" t="e">
        <f>IF(J12649="natural gas",VLOOKUP(D12649,'Cross-Page Data'!$I$4:$J$13,2,FALSE),IF(J12649="solar",VLOOKUP('Form 923'!D12649,'Cross-Page Data'!$I$14:$J$117,2,FALSE),J12649))</f>
        <v>#N/A</v>
      </c>
      <c r="J12649" t="e">
        <f>VLOOKUP(E12649,'Cross-Page Data'!$D$4:$F$48,3,FALSE)</f>
        <v>#N/A</v>
      </c>
      <c r="K12649" t="b">
        <f t="shared" si="197"/>
        <v>1</v>
      </c>
    </row>
    <row r="12650" spans="9:11">
      <c r="I12650" t="e">
        <f>IF(J12650="natural gas",VLOOKUP(D12650,'Cross-Page Data'!$I$4:$J$13,2,FALSE),IF(J12650="solar",VLOOKUP('Form 923'!D12650,'Cross-Page Data'!$I$14:$J$117,2,FALSE),J12650))</f>
        <v>#N/A</v>
      </c>
      <c r="J12650" t="e">
        <f>VLOOKUP(E12650,'Cross-Page Data'!$D$4:$F$48,3,FALSE)</f>
        <v>#N/A</v>
      </c>
      <c r="K12650" t="b">
        <f t="shared" si="197"/>
        <v>1</v>
      </c>
    </row>
    <row r="12651" spans="9:11">
      <c r="I12651" t="e">
        <f>IF(J12651="natural gas",VLOOKUP(D12651,'Cross-Page Data'!$I$4:$J$13,2,FALSE),IF(J12651="solar",VLOOKUP('Form 923'!D12651,'Cross-Page Data'!$I$14:$J$117,2,FALSE),J12651))</f>
        <v>#N/A</v>
      </c>
      <c r="J12651" t="e">
        <f>VLOOKUP(E12651,'Cross-Page Data'!$D$4:$F$48,3,FALSE)</f>
        <v>#N/A</v>
      </c>
      <c r="K12651" t="b">
        <f t="shared" si="197"/>
        <v>1</v>
      </c>
    </row>
    <row r="12652" spans="9:11">
      <c r="I12652" t="e">
        <f>IF(J12652="natural gas",VLOOKUP(D12652,'Cross-Page Data'!$I$4:$J$13,2,FALSE),IF(J12652="solar",VLOOKUP('Form 923'!D12652,'Cross-Page Data'!$I$14:$J$117,2,FALSE),J12652))</f>
        <v>#N/A</v>
      </c>
      <c r="J12652" t="e">
        <f>VLOOKUP(E12652,'Cross-Page Data'!$D$4:$F$48,3,FALSE)</f>
        <v>#N/A</v>
      </c>
      <c r="K12652" t="b">
        <f t="shared" si="197"/>
        <v>1</v>
      </c>
    </row>
    <row r="12653" spans="9:11">
      <c r="I12653" t="e">
        <f>IF(J12653="natural gas",VLOOKUP(D12653,'Cross-Page Data'!$I$4:$J$13,2,FALSE),IF(J12653="solar",VLOOKUP('Form 923'!D12653,'Cross-Page Data'!$I$14:$J$117,2,FALSE),J12653))</f>
        <v>#N/A</v>
      </c>
      <c r="J12653" t="e">
        <f>VLOOKUP(E12653,'Cross-Page Data'!$D$4:$F$48,3,FALSE)</f>
        <v>#N/A</v>
      </c>
      <c r="K12653" t="b">
        <f t="shared" si="197"/>
        <v>1</v>
      </c>
    </row>
    <row r="12654" spans="9:11">
      <c r="I12654" t="e">
        <f>IF(J12654="natural gas",VLOOKUP(D12654,'Cross-Page Data'!$I$4:$J$13,2,FALSE),IF(J12654="solar",VLOOKUP('Form 923'!D12654,'Cross-Page Data'!$I$14:$J$117,2,FALSE),J12654))</f>
        <v>#N/A</v>
      </c>
      <c r="J12654" t="e">
        <f>VLOOKUP(E12654,'Cross-Page Data'!$D$4:$F$48,3,FALSE)</f>
        <v>#N/A</v>
      </c>
      <c r="K12654" t="b">
        <f t="shared" si="197"/>
        <v>1</v>
      </c>
    </row>
    <row r="12655" spans="9:11">
      <c r="I12655" t="e">
        <f>IF(J12655="natural gas",VLOOKUP(D12655,'Cross-Page Data'!$I$4:$J$13,2,FALSE),IF(J12655="solar",VLOOKUP('Form 923'!D12655,'Cross-Page Data'!$I$14:$J$117,2,FALSE),J12655))</f>
        <v>#N/A</v>
      </c>
      <c r="J12655" t="e">
        <f>VLOOKUP(E12655,'Cross-Page Data'!$D$4:$F$48,3,FALSE)</f>
        <v>#N/A</v>
      </c>
      <c r="K12655" t="b">
        <f t="shared" si="197"/>
        <v>1</v>
      </c>
    </row>
    <row r="12656" spans="9:11">
      <c r="I12656" t="e">
        <f>IF(J12656="natural gas",VLOOKUP(D12656,'Cross-Page Data'!$I$4:$J$13,2,FALSE),IF(J12656="solar",VLOOKUP('Form 923'!D12656,'Cross-Page Data'!$I$14:$J$117,2,FALSE),J12656))</f>
        <v>#N/A</v>
      </c>
      <c r="J12656" t="e">
        <f>VLOOKUP(E12656,'Cross-Page Data'!$D$4:$F$48,3,FALSE)</f>
        <v>#N/A</v>
      </c>
      <c r="K12656" t="b">
        <f t="shared" si="197"/>
        <v>1</v>
      </c>
    </row>
    <row r="12657" spans="9:11">
      <c r="I12657" t="e">
        <f>IF(J12657="natural gas",VLOOKUP(D12657,'Cross-Page Data'!$I$4:$J$13,2,FALSE),IF(J12657="solar",VLOOKUP('Form 923'!D12657,'Cross-Page Data'!$I$14:$J$117,2,FALSE),J12657))</f>
        <v>#N/A</v>
      </c>
      <c r="J12657" t="e">
        <f>VLOOKUP(E12657,'Cross-Page Data'!$D$4:$F$48,3,FALSE)</f>
        <v>#N/A</v>
      </c>
      <c r="K12657" t="b">
        <f t="shared" si="197"/>
        <v>1</v>
      </c>
    </row>
    <row r="12658" spans="9:11">
      <c r="I12658" t="e">
        <f>IF(J12658="natural gas",VLOOKUP(D12658,'Cross-Page Data'!$I$4:$J$13,2,FALSE),IF(J12658="solar",VLOOKUP('Form 923'!D12658,'Cross-Page Data'!$I$14:$J$117,2,FALSE),J12658))</f>
        <v>#N/A</v>
      </c>
      <c r="J12658" t="e">
        <f>VLOOKUP(E12658,'Cross-Page Data'!$D$4:$F$48,3,FALSE)</f>
        <v>#N/A</v>
      </c>
      <c r="K12658" t="b">
        <f t="shared" si="197"/>
        <v>1</v>
      </c>
    </row>
    <row r="12659" spans="9:11">
      <c r="I12659" t="e">
        <f>IF(J12659="natural gas",VLOOKUP(D12659,'Cross-Page Data'!$I$4:$J$13,2,FALSE),IF(J12659="solar",VLOOKUP('Form 923'!D12659,'Cross-Page Data'!$I$14:$J$117,2,FALSE),J12659))</f>
        <v>#N/A</v>
      </c>
      <c r="J12659" t="e">
        <f>VLOOKUP(E12659,'Cross-Page Data'!$D$4:$F$48,3,FALSE)</f>
        <v>#N/A</v>
      </c>
      <c r="K12659" t="b">
        <f t="shared" si="197"/>
        <v>1</v>
      </c>
    </row>
    <row r="12660" spans="9:11">
      <c r="I12660" t="e">
        <f>IF(J12660="natural gas",VLOOKUP(D12660,'Cross-Page Data'!$I$4:$J$13,2,FALSE),IF(J12660="solar",VLOOKUP('Form 923'!D12660,'Cross-Page Data'!$I$14:$J$117,2,FALSE),J12660))</f>
        <v>#N/A</v>
      </c>
      <c r="J12660" t="e">
        <f>VLOOKUP(E12660,'Cross-Page Data'!$D$4:$F$48,3,FALSE)</f>
        <v>#N/A</v>
      </c>
      <c r="K12660" t="b">
        <f t="shared" si="197"/>
        <v>1</v>
      </c>
    </row>
    <row r="12661" spans="9:11">
      <c r="I12661" t="e">
        <f>IF(J12661="natural gas",VLOOKUP(D12661,'Cross-Page Data'!$I$4:$J$13,2,FALSE),IF(J12661="solar",VLOOKUP('Form 923'!D12661,'Cross-Page Data'!$I$14:$J$117,2,FALSE),J12661))</f>
        <v>#N/A</v>
      </c>
      <c r="J12661" t="e">
        <f>VLOOKUP(E12661,'Cross-Page Data'!$D$4:$F$48,3,FALSE)</f>
        <v>#N/A</v>
      </c>
      <c r="K12661" t="b">
        <f t="shared" si="197"/>
        <v>1</v>
      </c>
    </row>
    <row r="12662" spans="9:11">
      <c r="I12662" t="e">
        <f>IF(J12662="natural gas",VLOOKUP(D12662,'Cross-Page Data'!$I$4:$J$13,2,FALSE),IF(J12662="solar",VLOOKUP('Form 923'!D12662,'Cross-Page Data'!$I$14:$J$117,2,FALSE),J12662))</f>
        <v>#N/A</v>
      </c>
      <c r="J12662" t="e">
        <f>VLOOKUP(E12662,'Cross-Page Data'!$D$4:$F$48,3,FALSE)</f>
        <v>#N/A</v>
      </c>
      <c r="K12662" t="b">
        <f t="shared" si="197"/>
        <v>1</v>
      </c>
    </row>
    <row r="12663" spans="9:11">
      <c r="I12663" t="e">
        <f>IF(J12663="natural gas",VLOOKUP(D12663,'Cross-Page Data'!$I$4:$J$13,2,FALSE),IF(J12663="solar",VLOOKUP('Form 923'!D12663,'Cross-Page Data'!$I$14:$J$117,2,FALSE),J12663))</f>
        <v>#N/A</v>
      </c>
      <c r="J12663" t="e">
        <f>VLOOKUP(E12663,'Cross-Page Data'!$D$4:$F$48,3,FALSE)</f>
        <v>#N/A</v>
      </c>
      <c r="K12663" t="b">
        <f t="shared" si="197"/>
        <v>1</v>
      </c>
    </row>
    <row r="12664" spans="9:11">
      <c r="I12664" t="e">
        <f>IF(J12664="natural gas",VLOOKUP(D12664,'Cross-Page Data'!$I$4:$J$13,2,FALSE),IF(J12664="solar",VLOOKUP('Form 923'!D12664,'Cross-Page Data'!$I$14:$J$117,2,FALSE),J12664))</f>
        <v>#N/A</v>
      </c>
      <c r="J12664" t="e">
        <f>VLOOKUP(E12664,'Cross-Page Data'!$D$4:$F$48,3,FALSE)</f>
        <v>#N/A</v>
      </c>
      <c r="K12664" t="b">
        <f t="shared" si="197"/>
        <v>1</v>
      </c>
    </row>
    <row r="12665" spans="9:11">
      <c r="I12665" t="e">
        <f>IF(J12665="natural gas",VLOOKUP(D12665,'Cross-Page Data'!$I$4:$J$13,2,FALSE),IF(J12665="solar",VLOOKUP('Form 923'!D12665,'Cross-Page Data'!$I$14:$J$117,2,FALSE),J12665))</f>
        <v>#N/A</v>
      </c>
      <c r="J12665" t="e">
        <f>VLOOKUP(E12665,'Cross-Page Data'!$D$4:$F$48,3,FALSE)</f>
        <v>#N/A</v>
      </c>
      <c r="K12665" t="b">
        <f t="shared" si="197"/>
        <v>1</v>
      </c>
    </row>
    <row r="12666" spans="9:11">
      <c r="I12666" t="e">
        <f>IF(J12666="natural gas",VLOOKUP(D12666,'Cross-Page Data'!$I$4:$J$13,2,FALSE),IF(J12666="solar",VLOOKUP('Form 923'!D12666,'Cross-Page Data'!$I$14:$J$117,2,FALSE),J12666))</f>
        <v>#N/A</v>
      </c>
      <c r="J12666" t="e">
        <f>VLOOKUP(E12666,'Cross-Page Data'!$D$4:$F$48,3,FALSE)</f>
        <v>#N/A</v>
      </c>
      <c r="K12666" t="b">
        <f t="shared" si="197"/>
        <v>1</v>
      </c>
    </row>
    <row r="12667" spans="9:11">
      <c r="I12667" t="e">
        <f>IF(J12667="natural gas",VLOOKUP(D12667,'Cross-Page Data'!$I$4:$J$13,2,FALSE),IF(J12667="solar",VLOOKUP('Form 923'!D12667,'Cross-Page Data'!$I$14:$J$117,2,FALSE),J12667))</f>
        <v>#N/A</v>
      </c>
      <c r="J12667" t="e">
        <f>VLOOKUP(E12667,'Cross-Page Data'!$D$4:$F$48,3,FALSE)</f>
        <v>#N/A</v>
      </c>
      <c r="K12667" t="b">
        <f t="shared" si="197"/>
        <v>1</v>
      </c>
    </row>
    <row r="12668" spans="9:11">
      <c r="I12668" t="e">
        <f>IF(J12668="natural gas",VLOOKUP(D12668,'Cross-Page Data'!$I$4:$J$13,2,FALSE),IF(J12668="solar",VLOOKUP('Form 923'!D12668,'Cross-Page Data'!$I$14:$J$117,2,FALSE),J12668))</f>
        <v>#N/A</v>
      </c>
      <c r="J12668" t="e">
        <f>VLOOKUP(E12668,'Cross-Page Data'!$D$4:$F$48,3,FALSE)</f>
        <v>#N/A</v>
      </c>
      <c r="K12668" t="b">
        <f t="shared" si="197"/>
        <v>1</v>
      </c>
    </row>
    <row r="12669" spans="9:11">
      <c r="I12669" t="e">
        <f>IF(J12669="natural gas",VLOOKUP(D12669,'Cross-Page Data'!$I$4:$J$13,2,FALSE),IF(J12669="solar",VLOOKUP('Form 923'!D12669,'Cross-Page Data'!$I$14:$J$117,2,FALSE),J12669))</f>
        <v>#N/A</v>
      </c>
      <c r="J12669" t="e">
        <f>VLOOKUP(E12669,'Cross-Page Data'!$D$4:$F$48,3,FALSE)</f>
        <v>#N/A</v>
      </c>
      <c r="K12669" t="b">
        <f t="shared" si="197"/>
        <v>1</v>
      </c>
    </row>
    <row r="12670" spans="9:11">
      <c r="I12670" t="e">
        <f>IF(J12670="natural gas",VLOOKUP(D12670,'Cross-Page Data'!$I$4:$J$13,2,FALSE),IF(J12670="solar",VLOOKUP('Form 923'!D12670,'Cross-Page Data'!$I$14:$J$117,2,FALSE),J12670))</f>
        <v>#N/A</v>
      </c>
      <c r="J12670" t="e">
        <f>VLOOKUP(E12670,'Cross-Page Data'!$D$4:$F$48,3,FALSE)</f>
        <v>#N/A</v>
      </c>
      <c r="K12670" t="b">
        <f t="shared" si="197"/>
        <v>1</v>
      </c>
    </row>
    <row r="12671" spans="9:11">
      <c r="I12671" t="e">
        <f>IF(J12671="natural gas",VLOOKUP(D12671,'Cross-Page Data'!$I$4:$J$13,2,FALSE),IF(J12671="solar",VLOOKUP('Form 923'!D12671,'Cross-Page Data'!$I$14:$J$117,2,FALSE),J12671))</f>
        <v>#N/A</v>
      </c>
      <c r="J12671" t="e">
        <f>VLOOKUP(E12671,'Cross-Page Data'!$D$4:$F$48,3,FALSE)</f>
        <v>#N/A</v>
      </c>
      <c r="K12671" t="b">
        <f t="shared" si="197"/>
        <v>1</v>
      </c>
    </row>
    <row r="12672" spans="9:11">
      <c r="I12672" t="e">
        <f>IF(J12672="natural gas",VLOOKUP(D12672,'Cross-Page Data'!$I$4:$J$13,2,FALSE),IF(J12672="solar",VLOOKUP('Form 923'!D12672,'Cross-Page Data'!$I$14:$J$117,2,FALSE),J12672))</f>
        <v>#N/A</v>
      </c>
      <c r="J12672" t="e">
        <f>VLOOKUP(E12672,'Cross-Page Data'!$D$4:$F$48,3,FALSE)</f>
        <v>#N/A</v>
      </c>
      <c r="K12672" t="b">
        <f t="shared" si="197"/>
        <v>1</v>
      </c>
    </row>
    <row r="12673" spans="9:11">
      <c r="I12673" t="e">
        <f>IF(J12673="natural gas",VLOOKUP(D12673,'Cross-Page Data'!$I$4:$J$13,2,FALSE),IF(J12673="solar",VLOOKUP('Form 923'!D12673,'Cross-Page Data'!$I$14:$J$117,2,FALSE),J12673))</f>
        <v>#N/A</v>
      </c>
      <c r="J12673" t="e">
        <f>VLOOKUP(E12673,'Cross-Page Data'!$D$4:$F$48,3,FALSE)</f>
        <v>#N/A</v>
      </c>
      <c r="K12673" t="b">
        <f t="shared" si="197"/>
        <v>1</v>
      </c>
    </row>
    <row r="12674" spans="9:11">
      <c r="I12674" t="e">
        <f>IF(J12674="natural gas",VLOOKUP(D12674,'Cross-Page Data'!$I$4:$J$13,2,FALSE),IF(J12674="solar",VLOOKUP('Form 923'!D12674,'Cross-Page Data'!$I$14:$J$117,2,FALSE),J12674))</f>
        <v>#N/A</v>
      </c>
      <c r="J12674" t="e">
        <f>VLOOKUP(E12674,'Cross-Page Data'!$D$4:$F$48,3,FALSE)</f>
        <v>#N/A</v>
      </c>
      <c r="K12674" t="b">
        <f t="shared" si="197"/>
        <v>1</v>
      </c>
    </row>
    <row r="12675" spans="9:11">
      <c r="I12675" t="e">
        <f>IF(J12675="natural gas",VLOOKUP(D12675,'Cross-Page Data'!$I$4:$J$13,2,FALSE),IF(J12675="solar",VLOOKUP('Form 923'!D12675,'Cross-Page Data'!$I$14:$J$117,2,FALSE),J12675))</f>
        <v>#N/A</v>
      </c>
      <c r="J12675" t="e">
        <f>VLOOKUP(E12675,'Cross-Page Data'!$D$4:$F$48,3,FALSE)</f>
        <v>#N/A</v>
      </c>
      <c r="K12675" t="b">
        <f t="shared" si="197"/>
        <v>1</v>
      </c>
    </row>
    <row r="12676" spans="9:11">
      <c r="I12676" t="e">
        <f>IF(J12676="natural gas",VLOOKUP(D12676,'Cross-Page Data'!$I$4:$J$13,2,FALSE),IF(J12676="solar",VLOOKUP('Form 923'!D12676,'Cross-Page Data'!$I$14:$J$117,2,FALSE),J12676))</f>
        <v>#N/A</v>
      </c>
      <c r="J12676" t="e">
        <f>VLOOKUP(E12676,'Cross-Page Data'!$D$4:$F$48,3,FALSE)</f>
        <v>#N/A</v>
      </c>
      <c r="K12676" t="b">
        <f t="shared" si="197"/>
        <v>1</v>
      </c>
    </row>
    <row r="12677" spans="9:11">
      <c r="I12677" t="e">
        <f>IF(J12677="natural gas",VLOOKUP(D12677,'Cross-Page Data'!$I$4:$J$13,2,FALSE),IF(J12677="solar",VLOOKUP('Form 923'!D12677,'Cross-Page Data'!$I$14:$J$117,2,FALSE),J12677))</f>
        <v>#N/A</v>
      </c>
      <c r="J12677" t="e">
        <f>VLOOKUP(E12677,'Cross-Page Data'!$D$4:$F$48,3,FALSE)</f>
        <v>#N/A</v>
      </c>
      <c r="K12677" t="b">
        <f t="shared" si="197"/>
        <v>1</v>
      </c>
    </row>
    <row r="12678" spans="9:11">
      <c r="I12678" t="e">
        <f>IF(J12678="natural gas",VLOOKUP(D12678,'Cross-Page Data'!$I$4:$J$13,2,FALSE),IF(J12678="solar",VLOOKUP('Form 923'!D12678,'Cross-Page Data'!$I$14:$J$117,2,FALSE),J12678))</f>
        <v>#N/A</v>
      </c>
      <c r="J12678" t="e">
        <f>VLOOKUP(E12678,'Cross-Page Data'!$D$4:$F$48,3,FALSE)</f>
        <v>#N/A</v>
      </c>
      <c r="K12678" t="b">
        <f t="shared" si="197"/>
        <v>1</v>
      </c>
    </row>
    <row r="12679" spans="9:11">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c r="I12680" t="e">
        <f>IF(J12680="natural gas",VLOOKUP(D12680,'Cross-Page Data'!$I$4:$J$13,2,FALSE),IF(J12680="solar",VLOOKUP('Form 923'!D12680,'Cross-Page Data'!$I$14:$J$117,2,FALSE),J12680))</f>
        <v>#N/A</v>
      </c>
      <c r="J12680" t="e">
        <f>VLOOKUP(E12680,'Cross-Page Data'!$D$4:$F$48,3,FALSE)</f>
        <v>#N/A</v>
      </c>
      <c r="K12680" t="b">
        <f t="shared" si="198"/>
        <v>1</v>
      </c>
    </row>
    <row r="12681" spans="9:11">
      <c r="I12681" t="e">
        <f>IF(J12681="natural gas",VLOOKUP(D12681,'Cross-Page Data'!$I$4:$J$13,2,FALSE),IF(J12681="solar",VLOOKUP('Form 923'!D12681,'Cross-Page Data'!$I$14:$J$117,2,FALSE),J12681))</f>
        <v>#N/A</v>
      </c>
      <c r="J12681" t="e">
        <f>VLOOKUP(E12681,'Cross-Page Data'!$D$4:$F$48,3,FALSE)</f>
        <v>#N/A</v>
      </c>
      <c r="K12681" t="b">
        <f t="shared" si="198"/>
        <v>1</v>
      </c>
    </row>
    <row r="12682" spans="9:11">
      <c r="I12682" t="e">
        <f>IF(J12682="natural gas",VLOOKUP(D12682,'Cross-Page Data'!$I$4:$J$13,2,FALSE),IF(J12682="solar",VLOOKUP('Form 923'!D12682,'Cross-Page Data'!$I$14:$J$117,2,FALSE),J12682))</f>
        <v>#N/A</v>
      </c>
      <c r="J12682" t="e">
        <f>VLOOKUP(E12682,'Cross-Page Data'!$D$4:$F$48,3,FALSE)</f>
        <v>#N/A</v>
      </c>
      <c r="K12682" t="b">
        <f t="shared" si="198"/>
        <v>1</v>
      </c>
    </row>
    <row r="12683" spans="9:11">
      <c r="I12683" t="e">
        <f>IF(J12683="natural gas",VLOOKUP(D12683,'Cross-Page Data'!$I$4:$J$13,2,FALSE),IF(J12683="solar",VLOOKUP('Form 923'!D12683,'Cross-Page Data'!$I$14:$J$117,2,FALSE),J12683))</f>
        <v>#N/A</v>
      </c>
      <c r="J12683" t="e">
        <f>VLOOKUP(E12683,'Cross-Page Data'!$D$4:$F$48,3,FALSE)</f>
        <v>#N/A</v>
      </c>
      <c r="K12683" t="b">
        <f t="shared" si="198"/>
        <v>1</v>
      </c>
    </row>
    <row r="12684" spans="9:11">
      <c r="I12684" t="e">
        <f>IF(J12684="natural gas",VLOOKUP(D12684,'Cross-Page Data'!$I$4:$J$13,2,FALSE),IF(J12684="solar",VLOOKUP('Form 923'!D12684,'Cross-Page Data'!$I$14:$J$117,2,FALSE),J12684))</f>
        <v>#N/A</v>
      </c>
      <c r="J12684" t="e">
        <f>VLOOKUP(E12684,'Cross-Page Data'!$D$4:$F$48,3,FALSE)</f>
        <v>#N/A</v>
      </c>
      <c r="K12684" t="b">
        <f t="shared" si="198"/>
        <v>1</v>
      </c>
    </row>
    <row r="12685" spans="9:11">
      <c r="I12685" t="e">
        <f>IF(J12685="natural gas",VLOOKUP(D12685,'Cross-Page Data'!$I$4:$J$13,2,FALSE),IF(J12685="solar",VLOOKUP('Form 923'!D12685,'Cross-Page Data'!$I$14:$J$117,2,FALSE),J12685))</f>
        <v>#N/A</v>
      </c>
      <c r="J12685" t="e">
        <f>VLOOKUP(E12685,'Cross-Page Data'!$D$4:$F$48,3,FALSE)</f>
        <v>#N/A</v>
      </c>
      <c r="K12685" t="b">
        <f t="shared" si="198"/>
        <v>1</v>
      </c>
    </row>
    <row r="12686" spans="9:11">
      <c r="I12686" t="e">
        <f>IF(J12686="natural gas",VLOOKUP(D12686,'Cross-Page Data'!$I$4:$J$13,2,FALSE),IF(J12686="solar",VLOOKUP('Form 923'!D12686,'Cross-Page Data'!$I$14:$J$117,2,FALSE),J12686))</f>
        <v>#N/A</v>
      </c>
      <c r="J12686" t="e">
        <f>VLOOKUP(E12686,'Cross-Page Data'!$D$4:$F$48,3,FALSE)</f>
        <v>#N/A</v>
      </c>
      <c r="K12686" t="b">
        <f t="shared" si="198"/>
        <v>1</v>
      </c>
    </row>
    <row r="12687" spans="9:11">
      <c r="I12687" t="e">
        <f>IF(J12687="natural gas",VLOOKUP(D12687,'Cross-Page Data'!$I$4:$J$13,2,FALSE),IF(J12687="solar",VLOOKUP('Form 923'!D12687,'Cross-Page Data'!$I$14:$J$117,2,FALSE),J12687))</f>
        <v>#N/A</v>
      </c>
      <c r="J12687" t="e">
        <f>VLOOKUP(E12687,'Cross-Page Data'!$D$4:$F$48,3,FALSE)</f>
        <v>#N/A</v>
      </c>
      <c r="K12687" t="b">
        <f t="shared" si="198"/>
        <v>1</v>
      </c>
    </row>
    <row r="12688" spans="9:11">
      <c r="I12688" t="e">
        <f>IF(J12688="natural gas",VLOOKUP(D12688,'Cross-Page Data'!$I$4:$J$13,2,FALSE),IF(J12688="solar",VLOOKUP('Form 923'!D12688,'Cross-Page Data'!$I$14:$J$117,2,FALSE),J12688))</f>
        <v>#N/A</v>
      </c>
      <c r="J12688" t="e">
        <f>VLOOKUP(E12688,'Cross-Page Data'!$D$4:$F$48,3,FALSE)</f>
        <v>#N/A</v>
      </c>
      <c r="K12688" t="b">
        <f t="shared" si="198"/>
        <v>1</v>
      </c>
    </row>
    <row r="12689" spans="9:11">
      <c r="I12689" t="e">
        <f>IF(J12689="natural gas",VLOOKUP(D12689,'Cross-Page Data'!$I$4:$J$13,2,FALSE),IF(J12689="solar",VLOOKUP('Form 923'!D12689,'Cross-Page Data'!$I$14:$J$117,2,FALSE),J12689))</f>
        <v>#N/A</v>
      </c>
      <c r="J12689" t="e">
        <f>VLOOKUP(E12689,'Cross-Page Data'!$D$4:$F$48,3,FALSE)</f>
        <v>#N/A</v>
      </c>
      <c r="K12689" t="b">
        <f t="shared" si="198"/>
        <v>1</v>
      </c>
    </row>
    <row r="12690" spans="9:11">
      <c r="I12690" t="e">
        <f>IF(J12690="natural gas",VLOOKUP(D12690,'Cross-Page Data'!$I$4:$J$13,2,FALSE),IF(J12690="solar",VLOOKUP('Form 923'!D12690,'Cross-Page Data'!$I$14:$J$117,2,FALSE),J12690))</f>
        <v>#N/A</v>
      </c>
      <c r="J12690" t="e">
        <f>VLOOKUP(E12690,'Cross-Page Data'!$D$4:$F$48,3,FALSE)</f>
        <v>#N/A</v>
      </c>
      <c r="K12690" t="b">
        <f t="shared" si="198"/>
        <v>1</v>
      </c>
    </row>
    <row r="12691" spans="9:11">
      <c r="I12691" t="e">
        <f>IF(J12691="natural gas",VLOOKUP(D12691,'Cross-Page Data'!$I$4:$J$13,2,FALSE),IF(J12691="solar",VLOOKUP('Form 923'!D12691,'Cross-Page Data'!$I$14:$J$117,2,FALSE),J12691))</f>
        <v>#N/A</v>
      </c>
      <c r="J12691" t="e">
        <f>VLOOKUP(E12691,'Cross-Page Data'!$D$4:$F$48,3,FALSE)</f>
        <v>#N/A</v>
      </c>
      <c r="K12691" t="b">
        <f t="shared" si="198"/>
        <v>1</v>
      </c>
    </row>
    <row r="12692" spans="9:11">
      <c r="I12692" t="e">
        <f>IF(J12692="natural gas",VLOOKUP(D12692,'Cross-Page Data'!$I$4:$J$13,2,FALSE),IF(J12692="solar",VLOOKUP('Form 923'!D12692,'Cross-Page Data'!$I$14:$J$117,2,FALSE),J12692))</f>
        <v>#N/A</v>
      </c>
      <c r="J12692" t="e">
        <f>VLOOKUP(E12692,'Cross-Page Data'!$D$4:$F$48,3,FALSE)</f>
        <v>#N/A</v>
      </c>
      <c r="K12692" t="b">
        <f t="shared" si="198"/>
        <v>1</v>
      </c>
    </row>
    <row r="12693" spans="9:11">
      <c r="I12693" t="e">
        <f>IF(J12693="natural gas",VLOOKUP(D12693,'Cross-Page Data'!$I$4:$J$13,2,FALSE),IF(J12693="solar",VLOOKUP('Form 923'!D12693,'Cross-Page Data'!$I$14:$J$117,2,FALSE),J12693))</f>
        <v>#N/A</v>
      </c>
      <c r="J12693" t="e">
        <f>VLOOKUP(E12693,'Cross-Page Data'!$D$4:$F$48,3,FALSE)</f>
        <v>#N/A</v>
      </c>
      <c r="K12693" t="b">
        <f t="shared" si="198"/>
        <v>1</v>
      </c>
    </row>
    <row r="12694" spans="9:11">
      <c r="I12694" t="e">
        <f>IF(J12694="natural gas",VLOOKUP(D12694,'Cross-Page Data'!$I$4:$J$13,2,FALSE),IF(J12694="solar",VLOOKUP('Form 923'!D12694,'Cross-Page Data'!$I$14:$J$117,2,FALSE),J12694))</f>
        <v>#N/A</v>
      </c>
      <c r="J12694" t="e">
        <f>VLOOKUP(E12694,'Cross-Page Data'!$D$4:$F$48,3,FALSE)</f>
        <v>#N/A</v>
      </c>
      <c r="K12694" t="b">
        <f t="shared" si="198"/>
        <v>1</v>
      </c>
    </row>
    <row r="12695" spans="9:11">
      <c r="I12695" t="e">
        <f>IF(J12695="natural gas",VLOOKUP(D12695,'Cross-Page Data'!$I$4:$J$13,2,FALSE),IF(J12695="solar",VLOOKUP('Form 923'!D12695,'Cross-Page Data'!$I$14:$J$117,2,FALSE),J12695))</f>
        <v>#N/A</v>
      </c>
      <c r="J12695" t="e">
        <f>VLOOKUP(E12695,'Cross-Page Data'!$D$4:$F$48,3,FALSE)</f>
        <v>#N/A</v>
      </c>
      <c r="K12695" t="b">
        <f t="shared" si="198"/>
        <v>1</v>
      </c>
    </row>
    <row r="12696" spans="9:11">
      <c r="I12696" t="e">
        <f>IF(J12696="natural gas",VLOOKUP(D12696,'Cross-Page Data'!$I$4:$J$13,2,FALSE),IF(J12696="solar",VLOOKUP('Form 923'!D12696,'Cross-Page Data'!$I$14:$J$117,2,FALSE),J12696))</f>
        <v>#N/A</v>
      </c>
      <c r="J12696" t="e">
        <f>VLOOKUP(E12696,'Cross-Page Data'!$D$4:$F$48,3,FALSE)</f>
        <v>#N/A</v>
      </c>
      <c r="K12696" t="b">
        <f t="shared" si="198"/>
        <v>1</v>
      </c>
    </row>
    <row r="12697" spans="9:11">
      <c r="I12697" t="e">
        <f>IF(J12697="natural gas",VLOOKUP(D12697,'Cross-Page Data'!$I$4:$J$13,2,FALSE),IF(J12697="solar",VLOOKUP('Form 923'!D12697,'Cross-Page Data'!$I$14:$J$117,2,FALSE),J12697))</f>
        <v>#N/A</v>
      </c>
      <c r="J12697" t="e">
        <f>VLOOKUP(E12697,'Cross-Page Data'!$D$4:$F$48,3,FALSE)</f>
        <v>#N/A</v>
      </c>
      <c r="K12697" t="b">
        <f t="shared" si="198"/>
        <v>1</v>
      </c>
    </row>
    <row r="12698" spans="9:11">
      <c r="I12698" t="e">
        <f>IF(J12698="natural gas",VLOOKUP(D12698,'Cross-Page Data'!$I$4:$J$13,2,FALSE),IF(J12698="solar",VLOOKUP('Form 923'!D12698,'Cross-Page Data'!$I$14:$J$117,2,FALSE),J12698))</f>
        <v>#N/A</v>
      </c>
      <c r="J12698" t="e">
        <f>VLOOKUP(E12698,'Cross-Page Data'!$D$4:$F$48,3,FALSE)</f>
        <v>#N/A</v>
      </c>
      <c r="K12698" t="b">
        <f t="shared" si="198"/>
        <v>1</v>
      </c>
    </row>
    <row r="12699" spans="9:11">
      <c r="I12699" t="e">
        <f>IF(J12699="natural gas",VLOOKUP(D12699,'Cross-Page Data'!$I$4:$J$13,2,FALSE),IF(J12699="solar",VLOOKUP('Form 923'!D12699,'Cross-Page Data'!$I$14:$J$117,2,FALSE),J12699))</f>
        <v>#N/A</v>
      </c>
      <c r="J12699" t="e">
        <f>VLOOKUP(E12699,'Cross-Page Data'!$D$4:$F$48,3,FALSE)</f>
        <v>#N/A</v>
      </c>
      <c r="K12699" t="b">
        <f t="shared" si="198"/>
        <v>1</v>
      </c>
    </row>
    <row r="12700" spans="9:11">
      <c r="I12700" t="e">
        <f>IF(J12700="natural gas",VLOOKUP(D12700,'Cross-Page Data'!$I$4:$J$13,2,FALSE),IF(J12700="solar",VLOOKUP('Form 923'!D12700,'Cross-Page Data'!$I$14:$J$117,2,FALSE),J12700))</f>
        <v>#N/A</v>
      </c>
      <c r="J12700" t="e">
        <f>VLOOKUP(E12700,'Cross-Page Data'!$D$4:$F$48,3,FALSE)</f>
        <v>#N/A</v>
      </c>
      <c r="K12700" t="b">
        <f t="shared" si="198"/>
        <v>1</v>
      </c>
    </row>
    <row r="12701" spans="9:11">
      <c r="I12701" t="e">
        <f>IF(J12701="natural gas",VLOOKUP(D12701,'Cross-Page Data'!$I$4:$J$13,2,FALSE),IF(J12701="solar",VLOOKUP('Form 923'!D12701,'Cross-Page Data'!$I$14:$J$117,2,FALSE),J12701))</f>
        <v>#N/A</v>
      </c>
      <c r="J12701" t="e">
        <f>VLOOKUP(E12701,'Cross-Page Data'!$D$4:$F$48,3,FALSE)</f>
        <v>#N/A</v>
      </c>
      <c r="K12701" t="b">
        <f t="shared" si="198"/>
        <v>1</v>
      </c>
    </row>
    <row r="12702" spans="9:11">
      <c r="I12702" t="e">
        <f>IF(J12702="natural gas",VLOOKUP(D12702,'Cross-Page Data'!$I$4:$J$13,2,FALSE),IF(J12702="solar",VLOOKUP('Form 923'!D12702,'Cross-Page Data'!$I$14:$J$117,2,FALSE),J12702))</f>
        <v>#N/A</v>
      </c>
      <c r="J12702" t="e">
        <f>VLOOKUP(E12702,'Cross-Page Data'!$D$4:$F$48,3,FALSE)</f>
        <v>#N/A</v>
      </c>
      <c r="K12702" t="b">
        <f t="shared" si="198"/>
        <v>1</v>
      </c>
    </row>
    <row r="12703" spans="9:11">
      <c r="I12703" t="e">
        <f>IF(J12703="natural gas",VLOOKUP(D12703,'Cross-Page Data'!$I$4:$J$13,2,FALSE),IF(J12703="solar",VLOOKUP('Form 923'!D12703,'Cross-Page Data'!$I$14:$J$117,2,FALSE),J12703))</f>
        <v>#N/A</v>
      </c>
      <c r="J12703" t="e">
        <f>VLOOKUP(E12703,'Cross-Page Data'!$D$4:$F$48,3,FALSE)</f>
        <v>#N/A</v>
      </c>
      <c r="K12703" t="b">
        <f t="shared" si="198"/>
        <v>1</v>
      </c>
    </row>
    <row r="12704" spans="9:11">
      <c r="I12704" t="e">
        <f>IF(J12704="natural gas",VLOOKUP(D12704,'Cross-Page Data'!$I$4:$J$13,2,FALSE),IF(J12704="solar",VLOOKUP('Form 923'!D12704,'Cross-Page Data'!$I$14:$J$117,2,FALSE),J12704))</f>
        <v>#N/A</v>
      </c>
      <c r="J12704" t="e">
        <f>VLOOKUP(E12704,'Cross-Page Data'!$D$4:$F$48,3,FALSE)</f>
        <v>#N/A</v>
      </c>
      <c r="K12704" t="b">
        <f t="shared" si="198"/>
        <v>1</v>
      </c>
    </row>
    <row r="12705" spans="9:11">
      <c r="I12705" t="e">
        <f>IF(J12705="natural gas",VLOOKUP(D12705,'Cross-Page Data'!$I$4:$J$13,2,FALSE),IF(J12705="solar",VLOOKUP('Form 923'!D12705,'Cross-Page Data'!$I$14:$J$117,2,FALSE),J12705))</f>
        <v>#N/A</v>
      </c>
      <c r="J12705" t="e">
        <f>VLOOKUP(E12705,'Cross-Page Data'!$D$4:$F$48,3,FALSE)</f>
        <v>#N/A</v>
      </c>
      <c r="K12705" t="b">
        <f t="shared" si="198"/>
        <v>1</v>
      </c>
    </row>
    <row r="12706" spans="9:11">
      <c r="I12706" t="e">
        <f>IF(J12706="natural gas",VLOOKUP(D12706,'Cross-Page Data'!$I$4:$J$13,2,FALSE),IF(J12706="solar",VLOOKUP('Form 923'!D12706,'Cross-Page Data'!$I$14:$J$117,2,FALSE),J12706))</f>
        <v>#N/A</v>
      </c>
      <c r="J12706" t="e">
        <f>VLOOKUP(E12706,'Cross-Page Data'!$D$4:$F$48,3,FALSE)</f>
        <v>#N/A</v>
      </c>
      <c r="K12706" t="b">
        <f t="shared" si="198"/>
        <v>1</v>
      </c>
    </row>
    <row r="12707" spans="9:11">
      <c r="I12707" t="e">
        <f>IF(J12707="natural gas",VLOOKUP(D12707,'Cross-Page Data'!$I$4:$J$13,2,FALSE),IF(J12707="solar",VLOOKUP('Form 923'!D12707,'Cross-Page Data'!$I$14:$J$117,2,FALSE),J12707))</f>
        <v>#N/A</v>
      </c>
      <c r="J12707" t="e">
        <f>VLOOKUP(E12707,'Cross-Page Data'!$D$4:$F$48,3,FALSE)</f>
        <v>#N/A</v>
      </c>
      <c r="K12707" t="b">
        <f t="shared" si="198"/>
        <v>1</v>
      </c>
    </row>
    <row r="12708" spans="9:11">
      <c r="I12708" t="e">
        <f>IF(J12708="natural gas",VLOOKUP(D12708,'Cross-Page Data'!$I$4:$J$13,2,FALSE),IF(J12708="solar",VLOOKUP('Form 923'!D12708,'Cross-Page Data'!$I$14:$J$117,2,FALSE),J12708))</f>
        <v>#N/A</v>
      </c>
      <c r="J12708" t="e">
        <f>VLOOKUP(E12708,'Cross-Page Data'!$D$4:$F$48,3,FALSE)</f>
        <v>#N/A</v>
      </c>
      <c r="K12708" t="b">
        <f t="shared" si="198"/>
        <v>1</v>
      </c>
    </row>
    <row r="12709" spans="9:11">
      <c r="I12709" t="e">
        <f>IF(J12709="natural gas",VLOOKUP(D12709,'Cross-Page Data'!$I$4:$J$13,2,FALSE),IF(J12709="solar",VLOOKUP('Form 923'!D12709,'Cross-Page Data'!$I$14:$J$117,2,FALSE),J12709))</f>
        <v>#N/A</v>
      </c>
      <c r="J12709" t="e">
        <f>VLOOKUP(E12709,'Cross-Page Data'!$D$4:$F$48,3,FALSE)</f>
        <v>#N/A</v>
      </c>
      <c r="K12709" t="b">
        <f t="shared" si="198"/>
        <v>1</v>
      </c>
    </row>
    <row r="12710" spans="9:11">
      <c r="I12710" t="e">
        <f>IF(J12710="natural gas",VLOOKUP(D12710,'Cross-Page Data'!$I$4:$J$13,2,FALSE),IF(J12710="solar",VLOOKUP('Form 923'!D12710,'Cross-Page Data'!$I$14:$J$117,2,FALSE),J12710))</f>
        <v>#N/A</v>
      </c>
      <c r="J12710" t="e">
        <f>VLOOKUP(E12710,'Cross-Page Data'!$D$4:$F$48,3,FALSE)</f>
        <v>#N/A</v>
      </c>
      <c r="K12710" t="b">
        <f t="shared" si="198"/>
        <v>1</v>
      </c>
    </row>
    <row r="12711" spans="9:11">
      <c r="I12711" t="e">
        <f>IF(J12711="natural gas",VLOOKUP(D12711,'Cross-Page Data'!$I$4:$J$13,2,FALSE),IF(J12711="solar",VLOOKUP('Form 923'!D12711,'Cross-Page Data'!$I$14:$J$117,2,FALSE),J12711))</f>
        <v>#N/A</v>
      </c>
      <c r="J12711" t="e">
        <f>VLOOKUP(E12711,'Cross-Page Data'!$D$4:$F$48,3,FALSE)</f>
        <v>#N/A</v>
      </c>
      <c r="K12711" t="b">
        <f t="shared" si="198"/>
        <v>1</v>
      </c>
    </row>
    <row r="12712" spans="9:11">
      <c r="I12712" t="e">
        <f>IF(J12712="natural gas",VLOOKUP(D12712,'Cross-Page Data'!$I$4:$J$13,2,FALSE),IF(J12712="solar",VLOOKUP('Form 923'!D12712,'Cross-Page Data'!$I$14:$J$117,2,FALSE),J12712))</f>
        <v>#N/A</v>
      </c>
      <c r="J12712" t="e">
        <f>VLOOKUP(E12712,'Cross-Page Data'!$D$4:$F$48,3,FALSE)</f>
        <v>#N/A</v>
      </c>
      <c r="K12712" t="b">
        <f t="shared" si="198"/>
        <v>1</v>
      </c>
    </row>
    <row r="12713" spans="9:11">
      <c r="I12713" t="e">
        <f>IF(J12713="natural gas",VLOOKUP(D12713,'Cross-Page Data'!$I$4:$J$13,2,FALSE),IF(J12713="solar",VLOOKUP('Form 923'!D12713,'Cross-Page Data'!$I$14:$J$117,2,FALSE),J12713))</f>
        <v>#N/A</v>
      </c>
      <c r="J12713" t="e">
        <f>VLOOKUP(E12713,'Cross-Page Data'!$D$4:$F$48,3,FALSE)</f>
        <v>#N/A</v>
      </c>
      <c r="K12713" t="b">
        <f t="shared" si="198"/>
        <v>1</v>
      </c>
    </row>
    <row r="12714" spans="9:11">
      <c r="I12714" t="e">
        <f>IF(J12714="natural gas",VLOOKUP(D12714,'Cross-Page Data'!$I$4:$J$13,2,FALSE),IF(J12714="solar",VLOOKUP('Form 923'!D12714,'Cross-Page Data'!$I$14:$J$117,2,FALSE),J12714))</f>
        <v>#N/A</v>
      </c>
      <c r="J12714" t="e">
        <f>VLOOKUP(E12714,'Cross-Page Data'!$D$4:$F$48,3,FALSE)</f>
        <v>#N/A</v>
      </c>
      <c r="K12714" t="b">
        <f t="shared" si="198"/>
        <v>1</v>
      </c>
    </row>
    <row r="12715" spans="9:11">
      <c r="I12715" t="e">
        <f>IF(J12715="natural gas",VLOOKUP(D12715,'Cross-Page Data'!$I$4:$J$13,2,FALSE),IF(J12715="solar",VLOOKUP('Form 923'!D12715,'Cross-Page Data'!$I$14:$J$117,2,FALSE),J12715))</f>
        <v>#N/A</v>
      </c>
      <c r="J12715" t="e">
        <f>VLOOKUP(E12715,'Cross-Page Data'!$D$4:$F$48,3,FALSE)</f>
        <v>#N/A</v>
      </c>
      <c r="K12715" t="b">
        <f t="shared" si="198"/>
        <v>1</v>
      </c>
    </row>
    <row r="12716" spans="9:11">
      <c r="I12716" t="e">
        <f>IF(J12716="natural gas",VLOOKUP(D12716,'Cross-Page Data'!$I$4:$J$13,2,FALSE),IF(J12716="solar",VLOOKUP('Form 923'!D12716,'Cross-Page Data'!$I$14:$J$117,2,FALSE),J12716))</f>
        <v>#N/A</v>
      </c>
      <c r="J12716" t="e">
        <f>VLOOKUP(E12716,'Cross-Page Data'!$D$4:$F$48,3,FALSE)</f>
        <v>#N/A</v>
      </c>
      <c r="K12716" t="b">
        <f t="shared" si="198"/>
        <v>1</v>
      </c>
    </row>
    <row r="12717" spans="9:11">
      <c r="I12717" t="e">
        <f>IF(J12717="natural gas",VLOOKUP(D12717,'Cross-Page Data'!$I$4:$J$13,2,FALSE),IF(J12717="solar",VLOOKUP('Form 923'!D12717,'Cross-Page Data'!$I$14:$J$117,2,FALSE),J12717))</f>
        <v>#N/A</v>
      </c>
      <c r="J12717" t="e">
        <f>VLOOKUP(E12717,'Cross-Page Data'!$D$4:$F$48,3,FALSE)</f>
        <v>#N/A</v>
      </c>
      <c r="K12717" t="b">
        <f t="shared" si="198"/>
        <v>1</v>
      </c>
    </row>
    <row r="12718" spans="9:11">
      <c r="I12718" t="e">
        <f>IF(J12718="natural gas",VLOOKUP(D12718,'Cross-Page Data'!$I$4:$J$13,2,FALSE),IF(J12718="solar",VLOOKUP('Form 923'!D12718,'Cross-Page Data'!$I$14:$J$117,2,FALSE),J12718))</f>
        <v>#N/A</v>
      </c>
      <c r="J12718" t="e">
        <f>VLOOKUP(E12718,'Cross-Page Data'!$D$4:$F$48,3,FALSE)</f>
        <v>#N/A</v>
      </c>
      <c r="K12718" t="b">
        <f t="shared" si="198"/>
        <v>1</v>
      </c>
    </row>
    <row r="12719" spans="9:11">
      <c r="I12719" t="e">
        <f>IF(J12719="natural gas",VLOOKUP(D12719,'Cross-Page Data'!$I$4:$J$13,2,FALSE),IF(J12719="solar",VLOOKUP('Form 923'!D12719,'Cross-Page Data'!$I$14:$J$117,2,FALSE),J12719))</f>
        <v>#N/A</v>
      </c>
      <c r="J12719" t="e">
        <f>VLOOKUP(E12719,'Cross-Page Data'!$D$4:$F$48,3,FALSE)</f>
        <v>#N/A</v>
      </c>
      <c r="K12719" t="b">
        <f t="shared" si="198"/>
        <v>1</v>
      </c>
    </row>
    <row r="12720" spans="9:11">
      <c r="I12720" t="e">
        <f>IF(J12720="natural gas",VLOOKUP(D12720,'Cross-Page Data'!$I$4:$J$13,2,FALSE),IF(J12720="solar",VLOOKUP('Form 923'!D12720,'Cross-Page Data'!$I$14:$J$117,2,FALSE),J12720))</f>
        <v>#N/A</v>
      </c>
      <c r="J12720" t="e">
        <f>VLOOKUP(E12720,'Cross-Page Data'!$D$4:$F$48,3,FALSE)</f>
        <v>#N/A</v>
      </c>
      <c r="K12720" t="b">
        <f t="shared" si="198"/>
        <v>1</v>
      </c>
    </row>
    <row r="12721" spans="9:11">
      <c r="I12721" t="e">
        <f>IF(J12721="natural gas",VLOOKUP(D12721,'Cross-Page Data'!$I$4:$J$13,2,FALSE),IF(J12721="solar",VLOOKUP('Form 923'!D12721,'Cross-Page Data'!$I$14:$J$117,2,FALSE),J12721))</f>
        <v>#N/A</v>
      </c>
      <c r="J12721" t="e">
        <f>VLOOKUP(E12721,'Cross-Page Data'!$D$4:$F$48,3,FALSE)</f>
        <v>#N/A</v>
      </c>
      <c r="K12721" t="b">
        <f t="shared" si="198"/>
        <v>1</v>
      </c>
    </row>
    <row r="12722" spans="9:11">
      <c r="I12722" t="e">
        <f>IF(J12722="natural gas",VLOOKUP(D12722,'Cross-Page Data'!$I$4:$J$13,2,FALSE),IF(J12722="solar",VLOOKUP('Form 923'!D12722,'Cross-Page Data'!$I$14:$J$117,2,FALSE),J12722))</f>
        <v>#N/A</v>
      </c>
      <c r="J12722" t="e">
        <f>VLOOKUP(E12722,'Cross-Page Data'!$D$4:$F$48,3,FALSE)</f>
        <v>#N/A</v>
      </c>
      <c r="K12722" t="b">
        <f t="shared" si="198"/>
        <v>1</v>
      </c>
    </row>
    <row r="12723" spans="9:11">
      <c r="I12723" t="e">
        <f>IF(J12723="natural gas",VLOOKUP(D12723,'Cross-Page Data'!$I$4:$J$13,2,FALSE),IF(J12723="solar",VLOOKUP('Form 923'!D12723,'Cross-Page Data'!$I$14:$J$117,2,FALSE),J12723))</f>
        <v>#N/A</v>
      </c>
      <c r="J12723" t="e">
        <f>VLOOKUP(E12723,'Cross-Page Data'!$D$4:$F$48,3,FALSE)</f>
        <v>#N/A</v>
      </c>
      <c r="K12723" t="b">
        <f t="shared" si="198"/>
        <v>1</v>
      </c>
    </row>
    <row r="12724" spans="9:11">
      <c r="I12724" t="e">
        <f>IF(J12724="natural gas",VLOOKUP(D12724,'Cross-Page Data'!$I$4:$J$13,2,FALSE),IF(J12724="solar",VLOOKUP('Form 923'!D12724,'Cross-Page Data'!$I$14:$J$117,2,FALSE),J12724))</f>
        <v>#N/A</v>
      </c>
      <c r="J12724" t="e">
        <f>VLOOKUP(E12724,'Cross-Page Data'!$D$4:$F$48,3,FALSE)</f>
        <v>#N/A</v>
      </c>
      <c r="K12724" t="b">
        <f t="shared" si="198"/>
        <v>1</v>
      </c>
    </row>
    <row r="12725" spans="9:11">
      <c r="I12725" t="e">
        <f>IF(J12725="natural gas",VLOOKUP(D12725,'Cross-Page Data'!$I$4:$J$13,2,FALSE),IF(J12725="solar",VLOOKUP('Form 923'!D12725,'Cross-Page Data'!$I$14:$J$117,2,FALSE),J12725))</f>
        <v>#N/A</v>
      </c>
      <c r="J12725" t="e">
        <f>VLOOKUP(E12725,'Cross-Page Data'!$D$4:$F$48,3,FALSE)</f>
        <v>#N/A</v>
      </c>
      <c r="K12725" t="b">
        <f t="shared" si="198"/>
        <v>1</v>
      </c>
    </row>
    <row r="12726" spans="9:11">
      <c r="I12726" t="e">
        <f>IF(J12726="natural gas",VLOOKUP(D12726,'Cross-Page Data'!$I$4:$J$13,2,FALSE),IF(J12726="solar",VLOOKUP('Form 923'!D12726,'Cross-Page Data'!$I$14:$J$117,2,FALSE),J12726))</f>
        <v>#N/A</v>
      </c>
      <c r="J12726" t="e">
        <f>VLOOKUP(E12726,'Cross-Page Data'!$D$4:$F$48,3,FALSE)</f>
        <v>#N/A</v>
      </c>
      <c r="K12726" t="b">
        <f t="shared" si="198"/>
        <v>1</v>
      </c>
    </row>
    <row r="12727" spans="9:11">
      <c r="I12727" t="e">
        <f>IF(J12727="natural gas",VLOOKUP(D12727,'Cross-Page Data'!$I$4:$J$13,2,FALSE),IF(J12727="solar",VLOOKUP('Form 923'!D12727,'Cross-Page Data'!$I$14:$J$117,2,FALSE),J12727))</f>
        <v>#N/A</v>
      </c>
      <c r="J12727" t="e">
        <f>VLOOKUP(E12727,'Cross-Page Data'!$D$4:$F$48,3,FALSE)</f>
        <v>#N/A</v>
      </c>
      <c r="K12727" t="b">
        <f t="shared" si="198"/>
        <v>1</v>
      </c>
    </row>
    <row r="12728" spans="9:11">
      <c r="I12728" t="e">
        <f>IF(J12728="natural gas",VLOOKUP(D12728,'Cross-Page Data'!$I$4:$J$13,2,FALSE),IF(J12728="solar",VLOOKUP('Form 923'!D12728,'Cross-Page Data'!$I$14:$J$117,2,FALSE),J12728))</f>
        <v>#N/A</v>
      </c>
      <c r="J12728" t="e">
        <f>VLOOKUP(E12728,'Cross-Page Data'!$D$4:$F$48,3,FALSE)</f>
        <v>#N/A</v>
      </c>
      <c r="K12728" t="b">
        <f t="shared" si="198"/>
        <v>1</v>
      </c>
    </row>
    <row r="12729" spans="9:11">
      <c r="I12729" t="e">
        <f>IF(J12729="natural gas",VLOOKUP(D12729,'Cross-Page Data'!$I$4:$J$13,2,FALSE),IF(J12729="solar",VLOOKUP('Form 923'!D12729,'Cross-Page Data'!$I$14:$J$117,2,FALSE),J12729))</f>
        <v>#N/A</v>
      </c>
      <c r="J12729" t="e">
        <f>VLOOKUP(E12729,'Cross-Page Data'!$D$4:$F$48,3,FALSE)</f>
        <v>#N/A</v>
      </c>
      <c r="K12729" t="b">
        <f t="shared" si="198"/>
        <v>1</v>
      </c>
    </row>
    <row r="12730" spans="9:11">
      <c r="I12730" t="e">
        <f>IF(J12730="natural gas",VLOOKUP(D12730,'Cross-Page Data'!$I$4:$J$13,2,FALSE),IF(J12730="solar",VLOOKUP('Form 923'!D12730,'Cross-Page Data'!$I$14:$J$117,2,FALSE),J12730))</f>
        <v>#N/A</v>
      </c>
      <c r="J12730" t="e">
        <f>VLOOKUP(E12730,'Cross-Page Data'!$D$4:$F$48,3,FALSE)</f>
        <v>#N/A</v>
      </c>
      <c r="K12730" t="b">
        <f t="shared" si="198"/>
        <v>1</v>
      </c>
    </row>
    <row r="12731" spans="9:11">
      <c r="I12731" t="e">
        <f>IF(J12731="natural gas",VLOOKUP(D12731,'Cross-Page Data'!$I$4:$J$13,2,FALSE),IF(J12731="solar",VLOOKUP('Form 923'!D12731,'Cross-Page Data'!$I$14:$J$117,2,FALSE),J12731))</f>
        <v>#N/A</v>
      </c>
      <c r="J12731" t="e">
        <f>VLOOKUP(E12731,'Cross-Page Data'!$D$4:$F$48,3,FALSE)</f>
        <v>#N/A</v>
      </c>
      <c r="K12731" t="b">
        <f t="shared" si="198"/>
        <v>1</v>
      </c>
    </row>
    <row r="12732" spans="9:11">
      <c r="I12732" t="e">
        <f>IF(J12732="natural gas",VLOOKUP(D12732,'Cross-Page Data'!$I$4:$J$13,2,FALSE),IF(J12732="solar",VLOOKUP('Form 923'!D12732,'Cross-Page Data'!$I$14:$J$117,2,FALSE),J12732))</f>
        <v>#N/A</v>
      </c>
      <c r="J12732" t="e">
        <f>VLOOKUP(E12732,'Cross-Page Data'!$D$4:$F$48,3,FALSE)</f>
        <v>#N/A</v>
      </c>
      <c r="K12732" t="b">
        <f t="shared" si="198"/>
        <v>1</v>
      </c>
    </row>
    <row r="12733" spans="9:11">
      <c r="I12733" t="e">
        <f>IF(J12733="natural gas",VLOOKUP(D12733,'Cross-Page Data'!$I$4:$J$13,2,FALSE),IF(J12733="solar",VLOOKUP('Form 923'!D12733,'Cross-Page Data'!$I$14:$J$117,2,FALSE),J12733))</f>
        <v>#N/A</v>
      </c>
      <c r="J12733" t="e">
        <f>VLOOKUP(E12733,'Cross-Page Data'!$D$4:$F$48,3,FALSE)</f>
        <v>#N/A</v>
      </c>
      <c r="K12733" t="b">
        <f t="shared" si="198"/>
        <v>1</v>
      </c>
    </row>
    <row r="12734" spans="9:11">
      <c r="I12734" t="e">
        <f>IF(J12734="natural gas",VLOOKUP(D12734,'Cross-Page Data'!$I$4:$J$13,2,FALSE),IF(J12734="solar",VLOOKUP('Form 923'!D12734,'Cross-Page Data'!$I$14:$J$117,2,FALSE),J12734))</f>
        <v>#N/A</v>
      </c>
      <c r="J12734" t="e">
        <f>VLOOKUP(E12734,'Cross-Page Data'!$D$4:$F$48,3,FALSE)</f>
        <v>#N/A</v>
      </c>
      <c r="K12734" t="b">
        <f t="shared" si="198"/>
        <v>1</v>
      </c>
    </row>
    <row r="12735" spans="9:11">
      <c r="I12735" t="e">
        <f>IF(J12735="natural gas",VLOOKUP(D12735,'Cross-Page Data'!$I$4:$J$13,2,FALSE),IF(J12735="solar",VLOOKUP('Form 923'!D12735,'Cross-Page Data'!$I$14:$J$117,2,FALSE),J12735))</f>
        <v>#N/A</v>
      </c>
      <c r="J12735" t="e">
        <f>VLOOKUP(E12735,'Cross-Page Data'!$D$4:$F$48,3,FALSE)</f>
        <v>#N/A</v>
      </c>
      <c r="K12735" t="b">
        <f t="shared" si="198"/>
        <v>1</v>
      </c>
    </row>
    <row r="12736" spans="9:11">
      <c r="I12736" t="e">
        <f>IF(J12736="natural gas",VLOOKUP(D12736,'Cross-Page Data'!$I$4:$J$13,2,FALSE),IF(J12736="solar",VLOOKUP('Form 923'!D12736,'Cross-Page Data'!$I$14:$J$117,2,FALSE),J12736))</f>
        <v>#N/A</v>
      </c>
      <c r="J12736" t="e">
        <f>VLOOKUP(E12736,'Cross-Page Data'!$D$4:$F$48,3,FALSE)</f>
        <v>#N/A</v>
      </c>
      <c r="K12736" t="b">
        <f t="shared" si="198"/>
        <v>1</v>
      </c>
    </row>
    <row r="12737" spans="9:11">
      <c r="I12737" t="e">
        <f>IF(J12737="natural gas",VLOOKUP(D12737,'Cross-Page Data'!$I$4:$J$13,2,FALSE),IF(J12737="solar",VLOOKUP('Form 923'!D12737,'Cross-Page Data'!$I$14:$J$117,2,FALSE),J12737))</f>
        <v>#N/A</v>
      </c>
      <c r="J12737" t="e">
        <f>VLOOKUP(E12737,'Cross-Page Data'!$D$4:$F$48,3,FALSE)</f>
        <v>#N/A</v>
      </c>
      <c r="K12737" t="b">
        <f t="shared" si="198"/>
        <v>1</v>
      </c>
    </row>
    <row r="12738" spans="9:11">
      <c r="I12738" t="e">
        <f>IF(J12738="natural gas",VLOOKUP(D12738,'Cross-Page Data'!$I$4:$J$13,2,FALSE),IF(J12738="solar",VLOOKUP('Form 923'!D12738,'Cross-Page Data'!$I$14:$J$117,2,FALSE),J12738))</f>
        <v>#N/A</v>
      </c>
      <c r="J12738" t="e">
        <f>VLOOKUP(E12738,'Cross-Page Data'!$D$4:$F$48,3,FALSE)</f>
        <v>#N/A</v>
      </c>
      <c r="K12738" t="b">
        <f t="shared" si="198"/>
        <v>1</v>
      </c>
    </row>
    <row r="12739" spans="9:11">
      <c r="I12739" t="e">
        <f>IF(J12739="natural gas",VLOOKUP(D12739,'Cross-Page Data'!$I$4:$J$13,2,FALSE),IF(J12739="solar",VLOOKUP('Form 923'!D12739,'Cross-Page Data'!$I$14:$J$117,2,FALSE),J12739))</f>
        <v>#N/A</v>
      </c>
      <c r="J12739" t="e">
        <f>VLOOKUP(E12739,'Cross-Page Data'!$D$4:$F$48,3,FALSE)</f>
        <v>#N/A</v>
      </c>
      <c r="K12739" t="b">
        <f t="shared" si="198"/>
        <v>1</v>
      </c>
    </row>
    <row r="12740" spans="9:11">
      <c r="I12740" t="e">
        <f>IF(J12740="natural gas",VLOOKUP(D12740,'Cross-Page Data'!$I$4:$J$13,2,FALSE),IF(J12740="solar",VLOOKUP('Form 923'!D12740,'Cross-Page Data'!$I$14:$J$117,2,FALSE),J12740))</f>
        <v>#N/A</v>
      </c>
      <c r="J12740" t="e">
        <f>VLOOKUP(E12740,'Cross-Page Data'!$D$4:$F$48,3,FALSE)</f>
        <v>#N/A</v>
      </c>
      <c r="K12740" t="b">
        <f t="shared" si="198"/>
        <v>1</v>
      </c>
    </row>
    <row r="12741" spans="9:11">
      <c r="I12741" t="e">
        <f>IF(J12741="natural gas",VLOOKUP(D12741,'Cross-Page Data'!$I$4:$J$13,2,FALSE),IF(J12741="solar",VLOOKUP('Form 923'!D12741,'Cross-Page Data'!$I$14:$J$117,2,FALSE),J12741))</f>
        <v>#N/A</v>
      </c>
      <c r="J12741" t="e">
        <f>VLOOKUP(E12741,'Cross-Page Data'!$D$4:$F$48,3,FALSE)</f>
        <v>#N/A</v>
      </c>
      <c r="K12741" t="b">
        <f t="shared" si="198"/>
        <v>1</v>
      </c>
    </row>
    <row r="12742" spans="9:11">
      <c r="I12742" t="e">
        <f>IF(J12742="natural gas",VLOOKUP(D12742,'Cross-Page Data'!$I$4:$J$13,2,FALSE),IF(J12742="solar",VLOOKUP('Form 923'!D12742,'Cross-Page Data'!$I$14:$J$117,2,FALSE),J12742))</f>
        <v>#N/A</v>
      </c>
      <c r="J12742" t="e">
        <f>VLOOKUP(E12742,'Cross-Page Data'!$D$4:$F$48,3,FALSE)</f>
        <v>#N/A</v>
      </c>
      <c r="K12742" t="b">
        <f t="shared" si="198"/>
        <v>1</v>
      </c>
    </row>
    <row r="12743" spans="9:11">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c r="I12744" t="e">
        <f>IF(J12744="natural gas",VLOOKUP(D12744,'Cross-Page Data'!$I$4:$J$13,2,FALSE),IF(J12744="solar",VLOOKUP('Form 923'!D12744,'Cross-Page Data'!$I$14:$J$117,2,FALSE),J12744))</f>
        <v>#N/A</v>
      </c>
      <c r="J12744" t="e">
        <f>VLOOKUP(E12744,'Cross-Page Data'!$D$4:$F$48,3,FALSE)</f>
        <v>#N/A</v>
      </c>
      <c r="K12744" t="b">
        <f t="shared" si="199"/>
        <v>1</v>
      </c>
    </row>
    <row r="12745" spans="9:11">
      <c r="I12745" t="e">
        <f>IF(J12745="natural gas",VLOOKUP(D12745,'Cross-Page Data'!$I$4:$J$13,2,FALSE),IF(J12745="solar",VLOOKUP('Form 923'!D12745,'Cross-Page Data'!$I$14:$J$117,2,FALSE),J12745))</f>
        <v>#N/A</v>
      </c>
      <c r="J12745" t="e">
        <f>VLOOKUP(E12745,'Cross-Page Data'!$D$4:$F$48,3,FALSE)</f>
        <v>#N/A</v>
      </c>
      <c r="K12745" t="b">
        <f t="shared" si="199"/>
        <v>1</v>
      </c>
    </row>
    <row r="12746" spans="9:11">
      <c r="I12746" t="e">
        <f>IF(J12746="natural gas",VLOOKUP(D12746,'Cross-Page Data'!$I$4:$J$13,2,FALSE),IF(J12746="solar",VLOOKUP('Form 923'!D12746,'Cross-Page Data'!$I$14:$J$117,2,FALSE),J12746))</f>
        <v>#N/A</v>
      </c>
      <c r="J12746" t="e">
        <f>VLOOKUP(E12746,'Cross-Page Data'!$D$4:$F$48,3,FALSE)</f>
        <v>#N/A</v>
      </c>
      <c r="K12746" t="b">
        <f t="shared" si="199"/>
        <v>1</v>
      </c>
    </row>
    <row r="12747" spans="9:11">
      <c r="I12747" t="e">
        <f>IF(J12747="natural gas",VLOOKUP(D12747,'Cross-Page Data'!$I$4:$J$13,2,FALSE),IF(J12747="solar",VLOOKUP('Form 923'!D12747,'Cross-Page Data'!$I$14:$J$117,2,FALSE),J12747))</f>
        <v>#N/A</v>
      </c>
      <c r="J12747" t="e">
        <f>VLOOKUP(E12747,'Cross-Page Data'!$D$4:$F$48,3,FALSE)</f>
        <v>#N/A</v>
      </c>
      <c r="K12747" t="b">
        <f t="shared" si="199"/>
        <v>1</v>
      </c>
    </row>
    <row r="12748" spans="9:11">
      <c r="I12748" t="e">
        <f>IF(J12748="natural gas",VLOOKUP(D12748,'Cross-Page Data'!$I$4:$J$13,2,FALSE),IF(J12748="solar",VLOOKUP('Form 923'!D12748,'Cross-Page Data'!$I$14:$J$117,2,FALSE),J12748))</f>
        <v>#N/A</v>
      </c>
      <c r="J12748" t="e">
        <f>VLOOKUP(E12748,'Cross-Page Data'!$D$4:$F$48,3,FALSE)</f>
        <v>#N/A</v>
      </c>
      <c r="K12748" t="b">
        <f t="shared" si="199"/>
        <v>1</v>
      </c>
    </row>
    <row r="12749" spans="9:11">
      <c r="I12749" t="e">
        <f>IF(J12749="natural gas",VLOOKUP(D12749,'Cross-Page Data'!$I$4:$J$13,2,FALSE),IF(J12749="solar",VLOOKUP('Form 923'!D12749,'Cross-Page Data'!$I$14:$J$117,2,FALSE),J12749))</f>
        <v>#N/A</v>
      </c>
      <c r="J12749" t="e">
        <f>VLOOKUP(E12749,'Cross-Page Data'!$D$4:$F$48,3,FALSE)</f>
        <v>#N/A</v>
      </c>
      <c r="K12749" t="b">
        <f t="shared" si="199"/>
        <v>1</v>
      </c>
    </row>
    <row r="12750" spans="9:11">
      <c r="I12750" t="e">
        <f>IF(J12750="natural gas",VLOOKUP(D12750,'Cross-Page Data'!$I$4:$J$13,2,FALSE),IF(J12750="solar",VLOOKUP('Form 923'!D12750,'Cross-Page Data'!$I$14:$J$117,2,FALSE),J12750))</f>
        <v>#N/A</v>
      </c>
      <c r="J12750" t="e">
        <f>VLOOKUP(E12750,'Cross-Page Data'!$D$4:$F$48,3,FALSE)</f>
        <v>#N/A</v>
      </c>
      <c r="K12750" t="b">
        <f t="shared" si="199"/>
        <v>1</v>
      </c>
    </row>
    <row r="12751" spans="9:11">
      <c r="I12751" t="e">
        <f>IF(J12751="natural gas",VLOOKUP(D12751,'Cross-Page Data'!$I$4:$J$13,2,FALSE),IF(J12751="solar",VLOOKUP('Form 923'!D12751,'Cross-Page Data'!$I$14:$J$117,2,FALSE),J12751))</f>
        <v>#N/A</v>
      </c>
      <c r="J12751" t="e">
        <f>VLOOKUP(E12751,'Cross-Page Data'!$D$4:$F$48,3,FALSE)</f>
        <v>#N/A</v>
      </c>
      <c r="K12751" t="b">
        <f t="shared" si="199"/>
        <v>1</v>
      </c>
    </row>
    <row r="12752" spans="9:11">
      <c r="I12752" t="e">
        <f>IF(J12752="natural gas",VLOOKUP(D12752,'Cross-Page Data'!$I$4:$J$13,2,FALSE),IF(J12752="solar",VLOOKUP('Form 923'!D12752,'Cross-Page Data'!$I$14:$J$117,2,FALSE),J12752))</f>
        <v>#N/A</v>
      </c>
      <c r="J12752" t="e">
        <f>VLOOKUP(E12752,'Cross-Page Data'!$D$4:$F$48,3,FALSE)</f>
        <v>#N/A</v>
      </c>
      <c r="K12752" t="b">
        <f t="shared" si="199"/>
        <v>1</v>
      </c>
    </row>
    <row r="12753" spans="9:11">
      <c r="I12753" t="e">
        <f>IF(J12753="natural gas",VLOOKUP(D12753,'Cross-Page Data'!$I$4:$J$13,2,FALSE),IF(J12753="solar",VLOOKUP('Form 923'!D12753,'Cross-Page Data'!$I$14:$J$117,2,FALSE),J12753))</f>
        <v>#N/A</v>
      </c>
      <c r="J12753" t="e">
        <f>VLOOKUP(E12753,'Cross-Page Data'!$D$4:$F$48,3,FALSE)</f>
        <v>#N/A</v>
      </c>
      <c r="K12753" t="b">
        <f t="shared" si="199"/>
        <v>1</v>
      </c>
    </row>
    <row r="12754" spans="9:11">
      <c r="I12754" t="e">
        <f>IF(J12754="natural gas",VLOOKUP(D12754,'Cross-Page Data'!$I$4:$J$13,2,FALSE),IF(J12754="solar",VLOOKUP('Form 923'!D12754,'Cross-Page Data'!$I$14:$J$117,2,FALSE),J12754))</f>
        <v>#N/A</v>
      </c>
      <c r="J12754" t="e">
        <f>VLOOKUP(E12754,'Cross-Page Data'!$D$4:$F$48,3,FALSE)</f>
        <v>#N/A</v>
      </c>
      <c r="K12754" t="b">
        <f t="shared" si="199"/>
        <v>1</v>
      </c>
    </row>
    <row r="12755" spans="9:11">
      <c r="I12755" t="e">
        <f>IF(J12755="natural gas",VLOOKUP(D12755,'Cross-Page Data'!$I$4:$J$13,2,FALSE),IF(J12755="solar",VLOOKUP('Form 923'!D12755,'Cross-Page Data'!$I$14:$J$117,2,FALSE),J12755))</f>
        <v>#N/A</v>
      </c>
      <c r="J12755" t="e">
        <f>VLOOKUP(E12755,'Cross-Page Data'!$D$4:$F$48,3,FALSE)</f>
        <v>#N/A</v>
      </c>
      <c r="K12755" t="b">
        <f t="shared" si="199"/>
        <v>1</v>
      </c>
    </row>
    <row r="12756" spans="9:11">
      <c r="I12756" t="e">
        <f>IF(J12756="natural gas",VLOOKUP(D12756,'Cross-Page Data'!$I$4:$J$13,2,FALSE),IF(J12756="solar",VLOOKUP('Form 923'!D12756,'Cross-Page Data'!$I$14:$J$117,2,FALSE),J12756))</f>
        <v>#N/A</v>
      </c>
      <c r="J12756" t="e">
        <f>VLOOKUP(E12756,'Cross-Page Data'!$D$4:$F$48,3,FALSE)</f>
        <v>#N/A</v>
      </c>
      <c r="K12756" t="b">
        <f t="shared" si="199"/>
        <v>1</v>
      </c>
    </row>
    <row r="12757" spans="9:11">
      <c r="I12757" t="e">
        <f>IF(J12757="natural gas",VLOOKUP(D12757,'Cross-Page Data'!$I$4:$J$13,2,FALSE),IF(J12757="solar",VLOOKUP('Form 923'!D12757,'Cross-Page Data'!$I$14:$J$117,2,FALSE),J12757))</f>
        <v>#N/A</v>
      </c>
      <c r="J12757" t="e">
        <f>VLOOKUP(E12757,'Cross-Page Data'!$D$4:$F$48,3,FALSE)</f>
        <v>#N/A</v>
      </c>
      <c r="K12757" t="b">
        <f t="shared" si="199"/>
        <v>1</v>
      </c>
    </row>
    <row r="12758" spans="9:11">
      <c r="I12758" t="e">
        <f>IF(J12758="natural gas",VLOOKUP(D12758,'Cross-Page Data'!$I$4:$J$13,2,FALSE),IF(J12758="solar",VLOOKUP('Form 923'!D12758,'Cross-Page Data'!$I$14:$J$117,2,FALSE),J12758))</f>
        <v>#N/A</v>
      </c>
      <c r="J12758" t="e">
        <f>VLOOKUP(E12758,'Cross-Page Data'!$D$4:$F$48,3,FALSE)</f>
        <v>#N/A</v>
      </c>
      <c r="K12758" t="b">
        <f t="shared" si="199"/>
        <v>1</v>
      </c>
    </row>
    <row r="12759" spans="9:11">
      <c r="I12759" t="e">
        <f>IF(J12759="natural gas",VLOOKUP(D12759,'Cross-Page Data'!$I$4:$J$13,2,FALSE),IF(J12759="solar",VLOOKUP('Form 923'!D12759,'Cross-Page Data'!$I$14:$J$117,2,FALSE),J12759))</f>
        <v>#N/A</v>
      </c>
      <c r="J12759" t="e">
        <f>VLOOKUP(E12759,'Cross-Page Data'!$D$4:$F$48,3,FALSE)</f>
        <v>#N/A</v>
      </c>
      <c r="K12759" t="b">
        <f t="shared" si="199"/>
        <v>1</v>
      </c>
    </row>
    <row r="12760" spans="9:11">
      <c r="I12760" t="e">
        <f>IF(J12760="natural gas",VLOOKUP(D12760,'Cross-Page Data'!$I$4:$J$13,2,FALSE),IF(J12760="solar",VLOOKUP('Form 923'!D12760,'Cross-Page Data'!$I$14:$J$117,2,FALSE),J12760))</f>
        <v>#N/A</v>
      </c>
      <c r="J12760" t="e">
        <f>VLOOKUP(E12760,'Cross-Page Data'!$D$4:$F$48,3,FALSE)</f>
        <v>#N/A</v>
      </c>
      <c r="K12760" t="b">
        <f t="shared" si="199"/>
        <v>1</v>
      </c>
    </row>
    <row r="12761" spans="9:11">
      <c r="I12761" t="e">
        <f>IF(J12761="natural gas",VLOOKUP(D12761,'Cross-Page Data'!$I$4:$J$13,2,FALSE),IF(J12761="solar",VLOOKUP('Form 923'!D12761,'Cross-Page Data'!$I$14:$J$117,2,FALSE),J12761))</f>
        <v>#N/A</v>
      </c>
      <c r="J12761" t="e">
        <f>VLOOKUP(E12761,'Cross-Page Data'!$D$4:$F$48,3,FALSE)</f>
        <v>#N/A</v>
      </c>
      <c r="K12761" t="b">
        <f t="shared" si="199"/>
        <v>1</v>
      </c>
    </row>
    <row r="12762" spans="9:11">
      <c r="I12762" t="e">
        <f>IF(J12762="natural gas",VLOOKUP(D12762,'Cross-Page Data'!$I$4:$J$13,2,FALSE),IF(J12762="solar",VLOOKUP('Form 923'!D12762,'Cross-Page Data'!$I$14:$J$117,2,FALSE),J12762))</f>
        <v>#N/A</v>
      </c>
      <c r="J12762" t="e">
        <f>VLOOKUP(E12762,'Cross-Page Data'!$D$4:$F$48,3,FALSE)</f>
        <v>#N/A</v>
      </c>
      <c r="K12762" t="b">
        <f t="shared" si="199"/>
        <v>1</v>
      </c>
    </row>
    <row r="12763" spans="9:11">
      <c r="I12763" t="e">
        <f>IF(J12763="natural gas",VLOOKUP(D12763,'Cross-Page Data'!$I$4:$J$13,2,FALSE),IF(J12763="solar",VLOOKUP('Form 923'!D12763,'Cross-Page Data'!$I$14:$J$117,2,FALSE),J12763))</f>
        <v>#N/A</v>
      </c>
      <c r="J12763" t="e">
        <f>VLOOKUP(E12763,'Cross-Page Data'!$D$4:$F$48,3,FALSE)</f>
        <v>#N/A</v>
      </c>
      <c r="K12763" t="b">
        <f t="shared" si="199"/>
        <v>1</v>
      </c>
    </row>
    <row r="12764" spans="9:11">
      <c r="I12764" t="e">
        <f>IF(J12764="natural gas",VLOOKUP(D12764,'Cross-Page Data'!$I$4:$J$13,2,FALSE),IF(J12764="solar",VLOOKUP('Form 923'!D12764,'Cross-Page Data'!$I$14:$J$117,2,FALSE),J12764))</f>
        <v>#N/A</v>
      </c>
      <c r="J12764" t="e">
        <f>VLOOKUP(E12764,'Cross-Page Data'!$D$4:$F$48,3,FALSE)</f>
        <v>#N/A</v>
      </c>
      <c r="K12764" t="b">
        <f t="shared" si="199"/>
        <v>1</v>
      </c>
    </row>
    <row r="12765" spans="9:11">
      <c r="I12765" t="e">
        <f>IF(J12765="natural gas",VLOOKUP(D12765,'Cross-Page Data'!$I$4:$J$13,2,FALSE),IF(J12765="solar",VLOOKUP('Form 923'!D12765,'Cross-Page Data'!$I$14:$J$117,2,FALSE),J12765))</f>
        <v>#N/A</v>
      </c>
      <c r="J12765" t="e">
        <f>VLOOKUP(E12765,'Cross-Page Data'!$D$4:$F$48,3,FALSE)</f>
        <v>#N/A</v>
      </c>
      <c r="K12765" t="b">
        <f t="shared" si="199"/>
        <v>1</v>
      </c>
    </row>
    <row r="12766" spans="9:11">
      <c r="I12766" t="e">
        <f>IF(J12766="natural gas",VLOOKUP(D12766,'Cross-Page Data'!$I$4:$J$13,2,FALSE),IF(J12766="solar",VLOOKUP('Form 923'!D12766,'Cross-Page Data'!$I$14:$J$117,2,FALSE),J12766))</f>
        <v>#N/A</v>
      </c>
      <c r="J12766" t="e">
        <f>VLOOKUP(E12766,'Cross-Page Data'!$D$4:$F$48,3,FALSE)</f>
        <v>#N/A</v>
      </c>
      <c r="K12766" t="b">
        <f t="shared" si="199"/>
        <v>1</v>
      </c>
    </row>
    <row r="12767" spans="9:11">
      <c r="I12767" t="e">
        <f>IF(J12767="natural gas",VLOOKUP(D12767,'Cross-Page Data'!$I$4:$J$13,2,FALSE),IF(J12767="solar",VLOOKUP('Form 923'!D12767,'Cross-Page Data'!$I$14:$J$117,2,FALSE),J12767))</f>
        <v>#N/A</v>
      </c>
      <c r="J12767" t="e">
        <f>VLOOKUP(E12767,'Cross-Page Data'!$D$4:$F$48,3,FALSE)</f>
        <v>#N/A</v>
      </c>
      <c r="K12767" t="b">
        <f t="shared" si="199"/>
        <v>1</v>
      </c>
    </row>
    <row r="12768" spans="9:11">
      <c r="I12768" t="e">
        <f>IF(J12768="natural gas",VLOOKUP(D12768,'Cross-Page Data'!$I$4:$J$13,2,FALSE),IF(J12768="solar",VLOOKUP('Form 923'!D12768,'Cross-Page Data'!$I$14:$J$117,2,FALSE),J12768))</f>
        <v>#N/A</v>
      </c>
      <c r="J12768" t="e">
        <f>VLOOKUP(E12768,'Cross-Page Data'!$D$4:$F$48,3,FALSE)</f>
        <v>#N/A</v>
      </c>
      <c r="K12768" t="b">
        <f t="shared" si="199"/>
        <v>1</v>
      </c>
    </row>
    <row r="12769" spans="9:11">
      <c r="I12769" t="e">
        <f>IF(J12769="natural gas",VLOOKUP(D12769,'Cross-Page Data'!$I$4:$J$13,2,FALSE),IF(J12769="solar",VLOOKUP('Form 923'!D12769,'Cross-Page Data'!$I$14:$J$117,2,FALSE),J12769))</f>
        <v>#N/A</v>
      </c>
      <c r="J12769" t="e">
        <f>VLOOKUP(E12769,'Cross-Page Data'!$D$4:$F$48,3,FALSE)</f>
        <v>#N/A</v>
      </c>
      <c r="K12769" t="b">
        <f t="shared" si="199"/>
        <v>1</v>
      </c>
    </row>
    <row r="12770" spans="9:11">
      <c r="I12770" t="e">
        <f>IF(J12770="natural gas",VLOOKUP(D12770,'Cross-Page Data'!$I$4:$J$13,2,FALSE),IF(J12770="solar",VLOOKUP('Form 923'!D12770,'Cross-Page Data'!$I$14:$J$117,2,FALSE),J12770))</f>
        <v>#N/A</v>
      </c>
      <c r="J12770" t="e">
        <f>VLOOKUP(E12770,'Cross-Page Data'!$D$4:$F$48,3,FALSE)</f>
        <v>#N/A</v>
      </c>
      <c r="K12770" t="b">
        <f t="shared" si="199"/>
        <v>1</v>
      </c>
    </row>
    <row r="12771" spans="9:11">
      <c r="I12771" t="e">
        <f>IF(J12771="natural gas",VLOOKUP(D12771,'Cross-Page Data'!$I$4:$J$13,2,FALSE),IF(J12771="solar",VLOOKUP('Form 923'!D12771,'Cross-Page Data'!$I$14:$J$117,2,FALSE),J12771))</f>
        <v>#N/A</v>
      </c>
      <c r="J12771" t="e">
        <f>VLOOKUP(E12771,'Cross-Page Data'!$D$4:$F$48,3,FALSE)</f>
        <v>#N/A</v>
      </c>
      <c r="K12771" t="b">
        <f t="shared" si="199"/>
        <v>1</v>
      </c>
    </row>
    <row r="12772" spans="9:11">
      <c r="I12772" t="e">
        <f>IF(J12772="natural gas",VLOOKUP(D12772,'Cross-Page Data'!$I$4:$J$13,2,FALSE),IF(J12772="solar",VLOOKUP('Form 923'!D12772,'Cross-Page Data'!$I$14:$J$117,2,FALSE),J12772))</f>
        <v>#N/A</v>
      </c>
      <c r="J12772" t="e">
        <f>VLOOKUP(E12772,'Cross-Page Data'!$D$4:$F$48,3,FALSE)</f>
        <v>#N/A</v>
      </c>
      <c r="K12772" t="b">
        <f t="shared" si="199"/>
        <v>1</v>
      </c>
    </row>
    <row r="12773" spans="9:11">
      <c r="I12773" t="e">
        <f>IF(J12773="natural gas",VLOOKUP(D12773,'Cross-Page Data'!$I$4:$J$13,2,FALSE),IF(J12773="solar",VLOOKUP('Form 923'!D12773,'Cross-Page Data'!$I$14:$J$117,2,FALSE),J12773))</f>
        <v>#N/A</v>
      </c>
      <c r="J12773" t="e">
        <f>VLOOKUP(E12773,'Cross-Page Data'!$D$4:$F$48,3,FALSE)</f>
        <v>#N/A</v>
      </c>
      <c r="K12773" t="b">
        <f t="shared" si="199"/>
        <v>1</v>
      </c>
    </row>
    <row r="12774" spans="9:11">
      <c r="I12774" t="e">
        <f>IF(J12774="natural gas",VLOOKUP(D12774,'Cross-Page Data'!$I$4:$J$13,2,FALSE),IF(J12774="solar",VLOOKUP('Form 923'!D12774,'Cross-Page Data'!$I$14:$J$117,2,FALSE),J12774))</f>
        <v>#N/A</v>
      </c>
      <c r="J12774" t="e">
        <f>VLOOKUP(E12774,'Cross-Page Data'!$D$4:$F$48,3,FALSE)</f>
        <v>#N/A</v>
      </c>
      <c r="K12774" t="b">
        <f t="shared" si="199"/>
        <v>1</v>
      </c>
    </row>
    <row r="12775" spans="9:11">
      <c r="I12775" t="e">
        <f>IF(J12775="natural gas",VLOOKUP(D12775,'Cross-Page Data'!$I$4:$J$13,2,FALSE),IF(J12775="solar",VLOOKUP('Form 923'!D12775,'Cross-Page Data'!$I$14:$J$117,2,FALSE),J12775))</f>
        <v>#N/A</v>
      </c>
      <c r="J12775" t="e">
        <f>VLOOKUP(E12775,'Cross-Page Data'!$D$4:$F$48,3,FALSE)</f>
        <v>#N/A</v>
      </c>
      <c r="K12775" t="b">
        <f t="shared" si="199"/>
        <v>1</v>
      </c>
    </row>
    <row r="12776" spans="9:11">
      <c r="I12776" t="e">
        <f>IF(J12776="natural gas",VLOOKUP(D12776,'Cross-Page Data'!$I$4:$J$13,2,FALSE),IF(J12776="solar",VLOOKUP('Form 923'!D12776,'Cross-Page Data'!$I$14:$J$117,2,FALSE),J12776))</f>
        <v>#N/A</v>
      </c>
      <c r="J12776" t="e">
        <f>VLOOKUP(E12776,'Cross-Page Data'!$D$4:$F$48,3,FALSE)</f>
        <v>#N/A</v>
      </c>
      <c r="K12776" t="b">
        <f t="shared" si="199"/>
        <v>1</v>
      </c>
    </row>
    <row r="12777" spans="9:11">
      <c r="I12777" t="e">
        <f>IF(J12777="natural gas",VLOOKUP(D12777,'Cross-Page Data'!$I$4:$J$13,2,FALSE),IF(J12777="solar",VLOOKUP('Form 923'!D12777,'Cross-Page Data'!$I$14:$J$117,2,FALSE),J12777))</f>
        <v>#N/A</v>
      </c>
      <c r="J12777" t="e">
        <f>VLOOKUP(E12777,'Cross-Page Data'!$D$4:$F$48,3,FALSE)</f>
        <v>#N/A</v>
      </c>
      <c r="K12777" t="b">
        <f t="shared" si="199"/>
        <v>1</v>
      </c>
    </row>
    <row r="12778" spans="9:11">
      <c r="I12778" t="e">
        <f>IF(J12778="natural gas",VLOOKUP(D12778,'Cross-Page Data'!$I$4:$J$13,2,FALSE),IF(J12778="solar",VLOOKUP('Form 923'!D12778,'Cross-Page Data'!$I$14:$J$117,2,FALSE),J12778))</f>
        <v>#N/A</v>
      </c>
      <c r="J12778" t="e">
        <f>VLOOKUP(E12778,'Cross-Page Data'!$D$4:$F$48,3,FALSE)</f>
        <v>#N/A</v>
      </c>
      <c r="K12778" t="b">
        <f t="shared" si="199"/>
        <v>1</v>
      </c>
    </row>
    <row r="12779" spans="9:11">
      <c r="I12779" t="e">
        <f>IF(J12779="natural gas",VLOOKUP(D12779,'Cross-Page Data'!$I$4:$J$13,2,FALSE),IF(J12779="solar",VLOOKUP('Form 923'!D12779,'Cross-Page Data'!$I$14:$J$117,2,FALSE),J12779))</f>
        <v>#N/A</v>
      </c>
      <c r="J12779" t="e">
        <f>VLOOKUP(E12779,'Cross-Page Data'!$D$4:$F$48,3,FALSE)</f>
        <v>#N/A</v>
      </c>
      <c r="K12779" t="b">
        <f t="shared" si="199"/>
        <v>1</v>
      </c>
    </row>
    <row r="12780" spans="9:11">
      <c r="I12780" t="e">
        <f>IF(J12780="natural gas",VLOOKUP(D12780,'Cross-Page Data'!$I$4:$J$13,2,FALSE),IF(J12780="solar",VLOOKUP('Form 923'!D12780,'Cross-Page Data'!$I$14:$J$117,2,FALSE),J12780))</f>
        <v>#N/A</v>
      </c>
      <c r="J12780" t="e">
        <f>VLOOKUP(E12780,'Cross-Page Data'!$D$4:$F$48,3,FALSE)</f>
        <v>#N/A</v>
      </c>
      <c r="K12780" t="b">
        <f t="shared" si="199"/>
        <v>1</v>
      </c>
    </row>
    <row r="12781" spans="9:11">
      <c r="I12781" t="e">
        <f>IF(J12781="natural gas",VLOOKUP(D12781,'Cross-Page Data'!$I$4:$J$13,2,FALSE),IF(J12781="solar",VLOOKUP('Form 923'!D12781,'Cross-Page Data'!$I$14:$J$117,2,FALSE),J12781))</f>
        <v>#N/A</v>
      </c>
      <c r="J12781" t="e">
        <f>VLOOKUP(E12781,'Cross-Page Data'!$D$4:$F$48,3,FALSE)</f>
        <v>#N/A</v>
      </c>
      <c r="K12781" t="b">
        <f t="shared" si="199"/>
        <v>1</v>
      </c>
    </row>
    <row r="12782" spans="9:11">
      <c r="I12782" t="e">
        <f>IF(J12782="natural gas",VLOOKUP(D12782,'Cross-Page Data'!$I$4:$J$13,2,FALSE),IF(J12782="solar",VLOOKUP('Form 923'!D12782,'Cross-Page Data'!$I$14:$J$117,2,FALSE),J12782))</f>
        <v>#N/A</v>
      </c>
      <c r="J12782" t="e">
        <f>VLOOKUP(E12782,'Cross-Page Data'!$D$4:$F$48,3,FALSE)</f>
        <v>#N/A</v>
      </c>
      <c r="K12782" t="b">
        <f t="shared" si="199"/>
        <v>1</v>
      </c>
    </row>
    <row r="12783" spans="9:11">
      <c r="I12783" t="e">
        <f>IF(J12783="natural gas",VLOOKUP(D12783,'Cross-Page Data'!$I$4:$J$13,2,FALSE),IF(J12783="solar",VLOOKUP('Form 923'!D12783,'Cross-Page Data'!$I$14:$J$117,2,FALSE),J12783))</f>
        <v>#N/A</v>
      </c>
      <c r="J12783" t="e">
        <f>VLOOKUP(E12783,'Cross-Page Data'!$D$4:$F$48,3,FALSE)</f>
        <v>#N/A</v>
      </c>
      <c r="K12783" t="b">
        <f t="shared" si="199"/>
        <v>1</v>
      </c>
    </row>
    <row r="12784" spans="9:11">
      <c r="I12784" t="e">
        <f>IF(J12784="natural gas",VLOOKUP(D12784,'Cross-Page Data'!$I$4:$J$13,2,FALSE),IF(J12784="solar",VLOOKUP('Form 923'!D12784,'Cross-Page Data'!$I$14:$J$117,2,FALSE),J12784))</f>
        <v>#N/A</v>
      </c>
      <c r="J12784" t="e">
        <f>VLOOKUP(E12784,'Cross-Page Data'!$D$4:$F$48,3,FALSE)</f>
        <v>#N/A</v>
      </c>
      <c r="K12784" t="b">
        <f t="shared" si="199"/>
        <v>1</v>
      </c>
    </row>
    <row r="12785" spans="9:11">
      <c r="I12785" t="e">
        <f>IF(J12785="natural gas",VLOOKUP(D12785,'Cross-Page Data'!$I$4:$J$13,2,FALSE),IF(J12785="solar",VLOOKUP('Form 923'!D12785,'Cross-Page Data'!$I$14:$J$117,2,FALSE),J12785))</f>
        <v>#N/A</v>
      </c>
      <c r="J12785" t="e">
        <f>VLOOKUP(E12785,'Cross-Page Data'!$D$4:$F$48,3,FALSE)</f>
        <v>#N/A</v>
      </c>
      <c r="K12785" t="b">
        <f t="shared" si="199"/>
        <v>1</v>
      </c>
    </row>
    <row r="12786" spans="9:11">
      <c r="I12786" t="e">
        <f>IF(J12786="natural gas",VLOOKUP(D12786,'Cross-Page Data'!$I$4:$J$13,2,FALSE),IF(J12786="solar",VLOOKUP('Form 923'!D12786,'Cross-Page Data'!$I$14:$J$117,2,FALSE),J12786))</f>
        <v>#N/A</v>
      </c>
      <c r="J12786" t="e">
        <f>VLOOKUP(E12786,'Cross-Page Data'!$D$4:$F$48,3,FALSE)</f>
        <v>#N/A</v>
      </c>
      <c r="K12786" t="b">
        <f t="shared" si="199"/>
        <v>1</v>
      </c>
    </row>
    <row r="12787" spans="9:11">
      <c r="I12787" t="e">
        <f>IF(J12787="natural gas",VLOOKUP(D12787,'Cross-Page Data'!$I$4:$J$13,2,FALSE),IF(J12787="solar",VLOOKUP('Form 923'!D12787,'Cross-Page Data'!$I$14:$J$117,2,FALSE),J12787))</f>
        <v>#N/A</v>
      </c>
      <c r="J12787" t="e">
        <f>VLOOKUP(E12787,'Cross-Page Data'!$D$4:$F$48,3,FALSE)</f>
        <v>#N/A</v>
      </c>
      <c r="K12787" t="b">
        <f t="shared" si="199"/>
        <v>1</v>
      </c>
    </row>
    <row r="12788" spans="9:11">
      <c r="I12788" t="e">
        <f>IF(J12788="natural gas",VLOOKUP(D12788,'Cross-Page Data'!$I$4:$J$13,2,FALSE),IF(J12788="solar",VLOOKUP('Form 923'!D12788,'Cross-Page Data'!$I$14:$J$117,2,FALSE),J12788))</f>
        <v>#N/A</v>
      </c>
      <c r="J12788" t="e">
        <f>VLOOKUP(E12788,'Cross-Page Data'!$D$4:$F$48,3,FALSE)</f>
        <v>#N/A</v>
      </c>
      <c r="K12788" t="b">
        <f t="shared" si="199"/>
        <v>1</v>
      </c>
    </row>
    <row r="12789" spans="9:11">
      <c r="I12789" t="e">
        <f>IF(J12789="natural gas",VLOOKUP(D12789,'Cross-Page Data'!$I$4:$J$13,2,FALSE),IF(J12789="solar",VLOOKUP('Form 923'!D12789,'Cross-Page Data'!$I$14:$J$117,2,FALSE),J12789))</f>
        <v>#N/A</v>
      </c>
      <c r="J12789" t="e">
        <f>VLOOKUP(E12789,'Cross-Page Data'!$D$4:$F$48,3,FALSE)</f>
        <v>#N/A</v>
      </c>
      <c r="K12789" t="b">
        <f t="shared" si="199"/>
        <v>1</v>
      </c>
    </row>
    <row r="12790" spans="9:11">
      <c r="I12790" t="e">
        <f>IF(J12790="natural gas",VLOOKUP(D12790,'Cross-Page Data'!$I$4:$J$13,2,FALSE),IF(J12790="solar",VLOOKUP('Form 923'!D12790,'Cross-Page Data'!$I$14:$J$117,2,FALSE),J12790))</f>
        <v>#N/A</v>
      </c>
      <c r="J12790" t="e">
        <f>VLOOKUP(E12790,'Cross-Page Data'!$D$4:$F$48,3,FALSE)</f>
        <v>#N/A</v>
      </c>
      <c r="K12790" t="b">
        <f t="shared" si="199"/>
        <v>1</v>
      </c>
    </row>
    <row r="12791" spans="9:11">
      <c r="I12791" t="e">
        <f>IF(J12791="natural gas",VLOOKUP(D12791,'Cross-Page Data'!$I$4:$J$13,2,FALSE),IF(J12791="solar",VLOOKUP('Form 923'!D12791,'Cross-Page Data'!$I$14:$J$117,2,FALSE),J12791))</f>
        <v>#N/A</v>
      </c>
      <c r="J12791" t="e">
        <f>VLOOKUP(E12791,'Cross-Page Data'!$D$4:$F$48,3,FALSE)</f>
        <v>#N/A</v>
      </c>
      <c r="K12791" t="b">
        <f t="shared" si="199"/>
        <v>1</v>
      </c>
    </row>
    <row r="12792" spans="9:11">
      <c r="I12792" t="e">
        <f>IF(J12792="natural gas",VLOOKUP(D12792,'Cross-Page Data'!$I$4:$J$13,2,FALSE),IF(J12792="solar",VLOOKUP('Form 923'!D12792,'Cross-Page Data'!$I$14:$J$117,2,FALSE),J12792))</f>
        <v>#N/A</v>
      </c>
      <c r="J12792" t="e">
        <f>VLOOKUP(E12792,'Cross-Page Data'!$D$4:$F$48,3,FALSE)</f>
        <v>#N/A</v>
      </c>
      <c r="K12792" t="b">
        <f t="shared" si="199"/>
        <v>1</v>
      </c>
    </row>
    <row r="12793" spans="9:11">
      <c r="I12793" t="e">
        <f>IF(J12793="natural gas",VLOOKUP(D12793,'Cross-Page Data'!$I$4:$J$13,2,FALSE),IF(J12793="solar",VLOOKUP('Form 923'!D12793,'Cross-Page Data'!$I$14:$J$117,2,FALSE),J12793))</f>
        <v>#N/A</v>
      </c>
      <c r="J12793" t="e">
        <f>VLOOKUP(E12793,'Cross-Page Data'!$D$4:$F$48,3,FALSE)</f>
        <v>#N/A</v>
      </c>
      <c r="K12793" t="b">
        <f t="shared" si="199"/>
        <v>1</v>
      </c>
    </row>
    <row r="12794" spans="9:11">
      <c r="I12794" t="e">
        <f>IF(J12794="natural gas",VLOOKUP(D12794,'Cross-Page Data'!$I$4:$J$13,2,FALSE),IF(J12794="solar",VLOOKUP('Form 923'!D12794,'Cross-Page Data'!$I$14:$J$117,2,FALSE),J12794))</f>
        <v>#N/A</v>
      </c>
      <c r="J12794" t="e">
        <f>VLOOKUP(E12794,'Cross-Page Data'!$D$4:$F$48,3,FALSE)</f>
        <v>#N/A</v>
      </c>
      <c r="K12794" t="b">
        <f t="shared" si="199"/>
        <v>1</v>
      </c>
    </row>
    <row r="12795" spans="9:11">
      <c r="I12795" t="e">
        <f>IF(J12795="natural gas",VLOOKUP(D12795,'Cross-Page Data'!$I$4:$J$13,2,FALSE),IF(J12795="solar",VLOOKUP('Form 923'!D12795,'Cross-Page Data'!$I$14:$J$117,2,FALSE),J12795))</f>
        <v>#N/A</v>
      </c>
      <c r="J12795" t="e">
        <f>VLOOKUP(E12795,'Cross-Page Data'!$D$4:$F$48,3,FALSE)</f>
        <v>#N/A</v>
      </c>
      <c r="K12795" t="b">
        <f t="shared" si="199"/>
        <v>1</v>
      </c>
    </row>
    <row r="12796" spans="9:11">
      <c r="I12796" t="e">
        <f>IF(J12796="natural gas",VLOOKUP(D12796,'Cross-Page Data'!$I$4:$J$13,2,FALSE),IF(J12796="solar",VLOOKUP('Form 923'!D12796,'Cross-Page Data'!$I$14:$J$117,2,FALSE),J12796))</f>
        <v>#N/A</v>
      </c>
      <c r="J12796" t="e">
        <f>VLOOKUP(E12796,'Cross-Page Data'!$D$4:$F$48,3,FALSE)</f>
        <v>#N/A</v>
      </c>
      <c r="K12796" t="b">
        <f t="shared" si="199"/>
        <v>1</v>
      </c>
    </row>
    <row r="12797" spans="9:11">
      <c r="I12797" t="e">
        <f>IF(J12797="natural gas",VLOOKUP(D12797,'Cross-Page Data'!$I$4:$J$13,2,FALSE),IF(J12797="solar",VLOOKUP('Form 923'!D12797,'Cross-Page Data'!$I$14:$J$117,2,FALSE),J12797))</f>
        <v>#N/A</v>
      </c>
      <c r="J12797" t="e">
        <f>VLOOKUP(E12797,'Cross-Page Data'!$D$4:$F$48,3,FALSE)</f>
        <v>#N/A</v>
      </c>
      <c r="K12797" t="b">
        <f t="shared" si="199"/>
        <v>1</v>
      </c>
    </row>
    <row r="12798" spans="9:11">
      <c r="I12798" t="e">
        <f>IF(J12798="natural gas",VLOOKUP(D12798,'Cross-Page Data'!$I$4:$J$13,2,FALSE),IF(J12798="solar",VLOOKUP('Form 923'!D12798,'Cross-Page Data'!$I$14:$J$117,2,FALSE),J12798))</f>
        <v>#N/A</v>
      </c>
      <c r="J12798" t="e">
        <f>VLOOKUP(E12798,'Cross-Page Data'!$D$4:$F$48,3,FALSE)</f>
        <v>#N/A</v>
      </c>
      <c r="K12798" t="b">
        <f t="shared" si="199"/>
        <v>1</v>
      </c>
    </row>
    <row r="12799" spans="9:11">
      <c r="I12799" t="e">
        <f>IF(J12799="natural gas",VLOOKUP(D12799,'Cross-Page Data'!$I$4:$J$13,2,FALSE),IF(J12799="solar",VLOOKUP('Form 923'!D12799,'Cross-Page Data'!$I$14:$J$117,2,FALSE),J12799))</f>
        <v>#N/A</v>
      </c>
      <c r="J12799" t="e">
        <f>VLOOKUP(E12799,'Cross-Page Data'!$D$4:$F$48,3,FALSE)</f>
        <v>#N/A</v>
      </c>
      <c r="K12799" t="b">
        <f t="shared" si="199"/>
        <v>1</v>
      </c>
    </row>
    <row r="12800" spans="9:11">
      <c r="I12800" t="e">
        <f>IF(J12800="natural gas",VLOOKUP(D12800,'Cross-Page Data'!$I$4:$J$13,2,FALSE),IF(J12800="solar",VLOOKUP('Form 923'!D12800,'Cross-Page Data'!$I$14:$J$117,2,FALSE),J12800))</f>
        <v>#N/A</v>
      </c>
      <c r="J12800" t="e">
        <f>VLOOKUP(E12800,'Cross-Page Data'!$D$4:$F$48,3,FALSE)</f>
        <v>#N/A</v>
      </c>
      <c r="K12800" t="b">
        <f t="shared" si="199"/>
        <v>1</v>
      </c>
    </row>
    <row r="12801" spans="9:11">
      <c r="I12801" t="e">
        <f>IF(J12801="natural gas",VLOOKUP(D12801,'Cross-Page Data'!$I$4:$J$13,2,FALSE),IF(J12801="solar",VLOOKUP('Form 923'!D12801,'Cross-Page Data'!$I$14:$J$117,2,FALSE),J12801))</f>
        <v>#N/A</v>
      </c>
      <c r="J12801" t="e">
        <f>VLOOKUP(E12801,'Cross-Page Data'!$D$4:$F$48,3,FALSE)</f>
        <v>#N/A</v>
      </c>
      <c r="K12801" t="b">
        <f t="shared" si="199"/>
        <v>1</v>
      </c>
    </row>
    <row r="12802" spans="9:11">
      <c r="I12802" t="e">
        <f>IF(J12802="natural gas",VLOOKUP(D12802,'Cross-Page Data'!$I$4:$J$13,2,FALSE),IF(J12802="solar",VLOOKUP('Form 923'!D12802,'Cross-Page Data'!$I$14:$J$117,2,FALSE),J12802))</f>
        <v>#N/A</v>
      </c>
      <c r="J12802" t="e">
        <f>VLOOKUP(E12802,'Cross-Page Data'!$D$4:$F$48,3,FALSE)</f>
        <v>#N/A</v>
      </c>
      <c r="K12802" t="b">
        <f t="shared" si="199"/>
        <v>1</v>
      </c>
    </row>
    <row r="12803" spans="9:11">
      <c r="I12803" t="e">
        <f>IF(J12803="natural gas",VLOOKUP(D12803,'Cross-Page Data'!$I$4:$J$13,2,FALSE),IF(J12803="solar",VLOOKUP('Form 923'!D12803,'Cross-Page Data'!$I$14:$J$117,2,FALSE),J12803))</f>
        <v>#N/A</v>
      </c>
      <c r="J12803" t="e">
        <f>VLOOKUP(E12803,'Cross-Page Data'!$D$4:$F$48,3,FALSE)</f>
        <v>#N/A</v>
      </c>
      <c r="K12803" t="b">
        <f t="shared" si="199"/>
        <v>1</v>
      </c>
    </row>
    <row r="12804" spans="9:11">
      <c r="I12804" t="e">
        <f>IF(J12804="natural gas",VLOOKUP(D12804,'Cross-Page Data'!$I$4:$J$13,2,FALSE),IF(J12804="solar",VLOOKUP('Form 923'!D12804,'Cross-Page Data'!$I$14:$J$117,2,FALSE),J12804))</f>
        <v>#N/A</v>
      </c>
      <c r="J12804" t="e">
        <f>VLOOKUP(E12804,'Cross-Page Data'!$D$4:$F$48,3,FALSE)</f>
        <v>#N/A</v>
      </c>
      <c r="K12804" t="b">
        <f t="shared" si="199"/>
        <v>1</v>
      </c>
    </row>
    <row r="12805" spans="9:11">
      <c r="I12805" t="e">
        <f>IF(J12805="natural gas",VLOOKUP(D12805,'Cross-Page Data'!$I$4:$J$13,2,FALSE),IF(J12805="solar",VLOOKUP('Form 923'!D12805,'Cross-Page Data'!$I$14:$J$117,2,FALSE),J12805))</f>
        <v>#N/A</v>
      </c>
      <c r="J12805" t="e">
        <f>VLOOKUP(E12805,'Cross-Page Data'!$D$4:$F$48,3,FALSE)</f>
        <v>#N/A</v>
      </c>
      <c r="K12805" t="b">
        <f t="shared" si="199"/>
        <v>1</v>
      </c>
    </row>
    <row r="12806" spans="9:11">
      <c r="I12806" t="e">
        <f>IF(J12806="natural gas",VLOOKUP(D12806,'Cross-Page Data'!$I$4:$J$13,2,FALSE),IF(J12806="solar",VLOOKUP('Form 923'!D12806,'Cross-Page Data'!$I$14:$J$117,2,FALSE),J12806))</f>
        <v>#N/A</v>
      </c>
      <c r="J12806" t="e">
        <f>VLOOKUP(E12806,'Cross-Page Data'!$D$4:$F$48,3,FALSE)</f>
        <v>#N/A</v>
      </c>
      <c r="K12806" t="b">
        <f t="shared" si="199"/>
        <v>1</v>
      </c>
    </row>
    <row r="12807" spans="9:11">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c r="I12808" t="e">
        <f>IF(J12808="natural gas",VLOOKUP(D12808,'Cross-Page Data'!$I$4:$J$13,2,FALSE),IF(J12808="solar",VLOOKUP('Form 923'!D12808,'Cross-Page Data'!$I$14:$J$117,2,FALSE),J12808))</f>
        <v>#N/A</v>
      </c>
      <c r="J12808" t="e">
        <f>VLOOKUP(E12808,'Cross-Page Data'!$D$4:$F$48,3,FALSE)</f>
        <v>#N/A</v>
      </c>
      <c r="K12808" t="b">
        <f t="shared" si="200"/>
        <v>1</v>
      </c>
    </row>
    <row r="12809" spans="9:11">
      <c r="I12809" t="e">
        <f>IF(J12809="natural gas",VLOOKUP(D12809,'Cross-Page Data'!$I$4:$J$13,2,FALSE),IF(J12809="solar",VLOOKUP('Form 923'!D12809,'Cross-Page Data'!$I$14:$J$117,2,FALSE),J12809))</f>
        <v>#N/A</v>
      </c>
      <c r="J12809" t="e">
        <f>VLOOKUP(E12809,'Cross-Page Data'!$D$4:$F$48,3,FALSE)</f>
        <v>#N/A</v>
      </c>
      <c r="K12809" t="b">
        <f t="shared" si="200"/>
        <v>1</v>
      </c>
    </row>
    <row r="12810" spans="9:11">
      <c r="I12810" t="e">
        <f>IF(J12810="natural gas",VLOOKUP(D12810,'Cross-Page Data'!$I$4:$J$13,2,FALSE),IF(J12810="solar",VLOOKUP('Form 923'!D12810,'Cross-Page Data'!$I$14:$J$117,2,FALSE),J12810))</f>
        <v>#N/A</v>
      </c>
      <c r="J12810" t="e">
        <f>VLOOKUP(E12810,'Cross-Page Data'!$D$4:$F$48,3,FALSE)</f>
        <v>#N/A</v>
      </c>
      <c r="K12810" t="b">
        <f t="shared" si="200"/>
        <v>1</v>
      </c>
    </row>
    <row r="12811" spans="9:11">
      <c r="I12811" t="e">
        <f>IF(J12811="natural gas",VLOOKUP(D12811,'Cross-Page Data'!$I$4:$J$13,2,FALSE),IF(J12811="solar",VLOOKUP('Form 923'!D12811,'Cross-Page Data'!$I$14:$J$117,2,FALSE),J12811))</f>
        <v>#N/A</v>
      </c>
      <c r="J12811" t="e">
        <f>VLOOKUP(E12811,'Cross-Page Data'!$D$4:$F$48,3,FALSE)</f>
        <v>#N/A</v>
      </c>
      <c r="K12811" t="b">
        <f t="shared" si="200"/>
        <v>1</v>
      </c>
    </row>
    <row r="12812" spans="9:11">
      <c r="I12812" t="e">
        <f>IF(J12812="natural gas",VLOOKUP(D12812,'Cross-Page Data'!$I$4:$J$13,2,FALSE),IF(J12812="solar",VLOOKUP('Form 923'!D12812,'Cross-Page Data'!$I$14:$J$117,2,FALSE),J12812))</f>
        <v>#N/A</v>
      </c>
      <c r="J12812" t="e">
        <f>VLOOKUP(E12812,'Cross-Page Data'!$D$4:$F$48,3,FALSE)</f>
        <v>#N/A</v>
      </c>
      <c r="K12812" t="b">
        <f t="shared" si="200"/>
        <v>1</v>
      </c>
    </row>
    <row r="12813" spans="9:11">
      <c r="I12813" t="e">
        <f>IF(J12813="natural gas",VLOOKUP(D12813,'Cross-Page Data'!$I$4:$J$13,2,FALSE),IF(J12813="solar",VLOOKUP('Form 923'!D12813,'Cross-Page Data'!$I$14:$J$117,2,FALSE),J12813))</f>
        <v>#N/A</v>
      </c>
      <c r="J12813" t="e">
        <f>VLOOKUP(E12813,'Cross-Page Data'!$D$4:$F$48,3,FALSE)</f>
        <v>#N/A</v>
      </c>
      <c r="K12813" t="b">
        <f t="shared" si="200"/>
        <v>1</v>
      </c>
    </row>
    <row r="12814" spans="9:11">
      <c r="I12814" t="e">
        <f>IF(J12814="natural gas",VLOOKUP(D12814,'Cross-Page Data'!$I$4:$J$13,2,FALSE),IF(J12814="solar",VLOOKUP('Form 923'!D12814,'Cross-Page Data'!$I$14:$J$117,2,FALSE),J12814))</f>
        <v>#N/A</v>
      </c>
      <c r="J12814" t="e">
        <f>VLOOKUP(E12814,'Cross-Page Data'!$D$4:$F$48,3,FALSE)</f>
        <v>#N/A</v>
      </c>
      <c r="K12814" t="b">
        <f t="shared" si="200"/>
        <v>1</v>
      </c>
    </row>
    <row r="12815" spans="9:11">
      <c r="I12815" t="e">
        <f>IF(J12815="natural gas",VLOOKUP(D12815,'Cross-Page Data'!$I$4:$J$13,2,FALSE),IF(J12815="solar",VLOOKUP('Form 923'!D12815,'Cross-Page Data'!$I$14:$J$117,2,FALSE),J12815))</f>
        <v>#N/A</v>
      </c>
      <c r="J12815" t="e">
        <f>VLOOKUP(E12815,'Cross-Page Data'!$D$4:$F$48,3,FALSE)</f>
        <v>#N/A</v>
      </c>
      <c r="K12815" t="b">
        <f t="shared" si="200"/>
        <v>1</v>
      </c>
    </row>
    <row r="12816" spans="9:11">
      <c r="I12816" t="e">
        <f>IF(J12816="natural gas",VLOOKUP(D12816,'Cross-Page Data'!$I$4:$J$13,2,FALSE),IF(J12816="solar",VLOOKUP('Form 923'!D12816,'Cross-Page Data'!$I$14:$J$117,2,FALSE),J12816))</f>
        <v>#N/A</v>
      </c>
      <c r="J12816" t="e">
        <f>VLOOKUP(E12816,'Cross-Page Data'!$D$4:$F$48,3,FALSE)</f>
        <v>#N/A</v>
      </c>
      <c r="K12816" t="b">
        <f t="shared" si="200"/>
        <v>1</v>
      </c>
    </row>
    <row r="12817" spans="9:11">
      <c r="I12817" t="e">
        <f>IF(J12817="natural gas",VLOOKUP(D12817,'Cross-Page Data'!$I$4:$J$13,2,FALSE),IF(J12817="solar",VLOOKUP('Form 923'!D12817,'Cross-Page Data'!$I$14:$J$117,2,FALSE),J12817))</f>
        <v>#N/A</v>
      </c>
      <c r="J12817" t="e">
        <f>VLOOKUP(E12817,'Cross-Page Data'!$D$4:$F$48,3,FALSE)</f>
        <v>#N/A</v>
      </c>
      <c r="K12817" t="b">
        <f t="shared" si="200"/>
        <v>1</v>
      </c>
    </row>
    <row r="12818" spans="9:11">
      <c r="I12818" t="e">
        <f>IF(J12818="natural gas",VLOOKUP(D12818,'Cross-Page Data'!$I$4:$J$13,2,FALSE),IF(J12818="solar",VLOOKUP('Form 923'!D12818,'Cross-Page Data'!$I$14:$J$117,2,FALSE),J12818))</f>
        <v>#N/A</v>
      </c>
      <c r="J12818" t="e">
        <f>VLOOKUP(E12818,'Cross-Page Data'!$D$4:$F$48,3,FALSE)</f>
        <v>#N/A</v>
      </c>
      <c r="K12818" t="b">
        <f t="shared" si="200"/>
        <v>1</v>
      </c>
    </row>
    <row r="12819" spans="9:11">
      <c r="I12819" t="e">
        <f>IF(J12819="natural gas",VLOOKUP(D12819,'Cross-Page Data'!$I$4:$J$13,2,FALSE),IF(J12819="solar",VLOOKUP('Form 923'!D12819,'Cross-Page Data'!$I$14:$J$117,2,FALSE),J12819))</f>
        <v>#N/A</v>
      </c>
      <c r="J12819" t="e">
        <f>VLOOKUP(E12819,'Cross-Page Data'!$D$4:$F$48,3,FALSE)</f>
        <v>#N/A</v>
      </c>
      <c r="K12819" t="b">
        <f t="shared" si="200"/>
        <v>1</v>
      </c>
    </row>
    <row r="12820" spans="9:11">
      <c r="I12820" t="e">
        <f>IF(J12820="natural gas",VLOOKUP(D12820,'Cross-Page Data'!$I$4:$J$13,2,FALSE),IF(J12820="solar",VLOOKUP('Form 923'!D12820,'Cross-Page Data'!$I$14:$J$117,2,FALSE),J12820))</f>
        <v>#N/A</v>
      </c>
      <c r="J12820" t="e">
        <f>VLOOKUP(E12820,'Cross-Page Data'!$D$4:$F$48,3,FALSE)</f>
        <v>#N/A</v>
      </c>
      <c r="K12820" t="b">
        <f t="shared" si="200"/>
        <v>1</v>
      </c>
    </row>
    <row r="12821" spans="9:11">
      <c r="I12821" t="e">
        <f>IF(J12821="natural gas",VLOOKUP(D12821,'Cross-Page Data'!$I$4:$J$13,2,FALSE),IF(J12821="solar",VLOOKUP('Form 923'!D12821,'Cross-Page Data'!$I$14:$J$117,2,FALSE),J12821))</f>
        <v>#N/A</v>
      </c>
      <c r="J12821" t="e">
        <f>VLOOKUP(E12821,'Cross-Page Data'!$D$4:$F$48,3,FALSE)</f>
        <v>#N/A</v>
      </c>
      <c r="K12821" t="b">
        <f t="shared" si="200"/>
        <v>1</v>
      </c>
    </row>
    <row r="12822" spans="9:11">
      <c r="I12822" t="e">
        <f>IF(J12822="natural gas",VLOOKUP(D12822,'Cross-Page Data'!$I$4:$J$13,2,FALSE),IF(J12822="solar",VLOOKUP('Form 923'!D12822,'Cross-Page Data'!$I$14:$J$117,2,FALSE),J12822))</f>
        <v>#N/A</v>
      </c>
      <c r="J12822" t="e">
        <f>VLOOKUP(E12822,'Cross-Page Data'!$D$4:$F$48,3,FALSE)</f>
        <v>#N/A</v>
      </c>
      <c r="K12822" t="b">
        <f t="shared" si="200"/>
        <v>1</v>
      </c>
    </row>
    <row r="12823" spans="9:11">
      <c r="I12823" t="e">
        <f>IF(J12823="natural gas",VLOOKUP(D12823,'Cross-Page Data'!$I$4:$J$13,2,FALSE),IF(J12823="solar",VLOOKUP('Form 923'!D12823,'Cross-Page Data'!$I$14:$J$117,2,FALSE),J12823))</f>
        <v>#N/A</v>
      </c>
      <c r="J12823" t="e">
        <f>VLOOKUP(E12823,'Cross-Page Data'!$D$4:$F$48,3,FALSE)</f>
        <v>#N/A</v>
      </c>
      <c r="K12823" t="b">
        <f t="shared" si="200"/>
        <v>1</v>
      </c>
    </row>
    <row r="12824" spans="9:11">
      <c r="I12824" t="e">
        <f>IF(J12824="natural gas",VLOOKUP(D12824,'Cross-Page Data'!$I$4:$J$13,2,FALSE),IF(J12824="solar",VLOOKUP('Form 923'!D12824,'Cross-Page Data'!$I$14:$J$117,2,FALSE),J12824))</f>
        <v>#N/A</v>
      </c>
      <c r="J12824" t="e">
        <f>VLOOKUP(E12824,'Cross-Page Data'!$D$4:$F$48,3,FALSE)</f>
        <v>#N/A</v>
      </c>
      <c r="K12824" t="b">
        <f t="shared" si="200"/>
        <v>1</v>
      </c>
    </row>
    <row r="12825" spans="9:11">
      <c r="I12825" t="e">
        <f>IF(J12825="natural gas",VLOOKUP(D12825,'Cross-Page Data'!$I$4:$J$13,2,FALSE),IF(J12825="solar",VLOOKUP('Form 923'!D12825,'Cross-Page Data'!$I$14:$J$117,2,FALSE),J12825))</f>
        <v>#N/A</v>
      </c>
      <c r="J12825" t="e">
        <f>VLOOKUP(E12825,'Cross-Page Data'!$D$4:$F$48,3,FALSE)</f>
        <v>#N/A</v>
      </c>
      <c r="K12825" t="b">
        <f t="shared" si="200"/>
        <v>1</v>
      </c>
    </row>
    <row r="12826" spans="9:11">
      <c r="I12826" t="e">
        <f>IF(J12826="natural gas",VLOOKUP(D12826,'Cross-Page Data'!$I$4:$J$13,2,FALSE),IF(J12826="solar",VLOOKUP('Form 923'!D12826,'Cross-Page Data'!$I$14:$J$117,2,FALSE),J12826))</f>
        <v>#N/A</v>
      </c>
      <c r="J12826" t="e">
        <f>VLOOKUP(E12826,'Cross-Page Data'!$D$4:$F$48,3,FALSE)</f>
        <v>#N/A</v>
      </c>
      <c r="K12826" t="b">
        <f t="shared" si="200"/>
        <v>1</v>
      </c>
    </row>
    <row r="12827" spans="9:11">
      <c r="I12827" t="e">
        <f>IF(J12827="natural gas",VLOOKUP(D12827,'Cross-Page Data'!$I$4:$J$13,2,FALSE),IF(J12827="solar",VLOOKUP('Form 923'!D12827,'Cross-Page Data'!$I$14:$J$117,2,FALSE),J12827))</f>
        <v>#N/A</v>
      </c>
      <c r="J12827" t="e">
        <f>VLOOKUP(E12827,'Cross-Page Data'!$D$4:$F$48,3,FALSE)</f>
        <v>#N/A</v>
      </c>
      <c r="K12827" t="b">
        <f t="shared" si="200"/>
        <v>1</v>
      </c>
    </row>
    <row r="12828" spans="9:11">
      <c r="I12828" t="e">
        <f>IF(J12828="natural gas",VLOOKUP(D12828,'Cross-Page Data'!$I$4:$J$13,2,FALSE),IF(J12828="solar",VLOOKUP('Form 923'!D12828,'Cross-Page Data'!$I$14:$J$117,2,FALSE),J12828))</f>
        <v>#N/A</v>
      </c>
      <c r="J12828" t="e">
        <f>VLOOKUP(E12828,'Cross-Page Data'!$D$4:$F$48,3,FALSE)</f>
        <v>#N/A</v>
      </c>
      <c r="K12828" t="b">
        <f t="shared" si="200"/>
        <v>1</v>
      </c>
    </row>
    <row r="12829" spans="9:11">
      <c r="I12829" t="e">
        <f>IF(J12829="natural gas",VLOOKUP(D12829,'Cross-Page Data'!$I$4:$J$13,2,FALSE),IF(J12829="solar",VLOOKUP('Form 923'!D12829,'Cross-Page Data'!$I$14:$J$117,2,FALSE),J12829))</f>
        <v>#N/A</v>
      </c>
      <c r="J12829" t="e">
        <f>VLOOKUP(E12829,'Cross-Page Data'!$D$4:$F$48,3,FALSE)</f>
        <v>#N/A</v>
      </c>
      <c r="K12829" t="b">
        <f t="shared" si="200"/>
        <v>1</v>
      </c>
    </row>
    <row r="12830" spans="9:11">
      <c r="I12830" t="e">
        <f>IF(J12830="natural gas",VLOOKUP(D12830,'Cross-Page Data'!$I$4:$J$13,2,FALSE),IF(J12830="solar",VLOOKUP('Form 923'!D12830,'Cross-Page Data'!$I$14:$J$117,2,FALSE),J12830))</f>
        <v>#N/A</v>
      </c>
      <c r="J12830" t="e">
        <f>VLOOKUP(E12830,'Cross-Page Data'!$D$4:$F$48,3,FALSE)</f>
        <v>#N/A</v>
      </c>
      <c r="K12830" t="b">
        <f t="shared" si="200"/>
        <v>1</v>
      </c>
    </row>
    <row r="12831" spans="9:11">
      <c r="I12831" t="e">
        <f>IF(J12831="natural gas",VLOOKUP(D12831,'Cross-Page Data'!$I$4:$J$13,2,FALSE),IF(J12831="solar",VLOOKUP('Form 923'!D12831,'Cross-Page Data'!$I$14:$J$117,2,FALSE),J12831))</f>
        <v>#N/A</v>
      </c>
      <c r="J12831" t="e">
        <f>VLOOKUP(E12831,'Cross-Page Data'!$D$4:$F$48,3,FALSE)</f>
        <v>#N/A</v>
      </c>
      <c r="K12831" t="b">
        <f t="shared" si="200"/>
        <v>1</v>
      </c>
    </row>
    <row r="12832" spans="9:11">
      <c r="I12832" t="e">
        <f>IF(J12832="natural gas",VLOOKUP(D12832,'Cross-Page Data'!$I$4:$J$13,2,FALSE),IF(J12832="solar",VLOOKUP('Form 923'!D12832,'Cross-Page Data'!$I$14:$J$117,2,FALSE),J12832))</f>
        <v>#N/A</v>
      </c>
      <c r="J12832" t="e">
        <f>VLOOKUP(E12832,'Cross-Page Data'!$D$4:$F$48,3,FALSE)</f>
        <v>#N/A</v>
      </c>
      <c r="K12832" t="b">
        <f t="shared" si="200"/>
        <v>1</v>
      </c>
    </row>
    <row r="12833" spans="9:11">
      <c r="I12833" t="e">
        <f>IF(J12833="natural gas",VLOOKUP(D12833,'Cross-Page Data'!$I$4:$J$13,2,FALSE),IF(J12833="solar",VLOOKUP('Form 923'!D12833,'Cross-Page Data'!$I$14:$J$117,2,FALSE),J12833))</f>
        <v>#N/A</v>
      </c>
      <c r="J12833" t="e">
        <f>VLOOKUP(E12833,'Cross-Page Data'!$D$4:$F$48,3,FALSE)</f>
        <v>#N/A</v>
      </c>
      <c r="K12833" t="b">
        <f t="shared" si="200"/>
        <v>1</v>
      </c>
    </row>
    <row r="12834" spans="9:11">
      <c r="I12834" t="e">
        <f>IF(J12834="natural gas",VLOOKUP(D12834,'Cross-Page Data'!$I$4:$J$13,2,FALSE),IF(J12834="solar",VLOOKUP('Form 923'!D12834,'Cross-Page Data'!$I$14:$J$117,2,FALSE),J12834))</f>
        <v>#N/A</v>
      </c>
      <c r="J12834" t="e">
        <f>VLOOKUP(E12834,'Cross-Page Data'!$D$4:$F$48,3,FALSE)</f>
        <v>#N/A</v>
      </c>
      <c r="K12834" t="b">
        <f t="shared" si="200"/>
        <v>1</v>
      </c>
    </row>
    <row r="12835" spans="9:11">
      <c r="I12835" t="e">
        <f>IF(J12835="natural gas",VLOOKUP(D12835,'Cross-Page Data'!$I$4:$J$13,2,FALSE),IF(J12835="solar",VLOOKUP('Form 923'!D12835,'Cross-Page Data'!$I$14:$J$117,2,FALSE),J12835))</f>
        <v>#N/A</v>
      </c>
      <c r="J12835" t="e">
        <f>VLOOKUP(E12835,'Cross-Page Data'!$D$4:$F$48,3,FALSE)</f>
        <v>#N/A</v>
      </c>
      <c r="K12835" t="b">
        <f t="shared" si="200"/>
        <v>1</v>
      </c>
    </row>
    <row r="12836" spans="9:11">
      <c r="I12836" t="e">
        <f>IF(J12836="natural gas",VLOOKUP(D12836,'Cross-Page Data'!$I$4:$J$13,2,FALSE),IF(J12836="solar",VLOOKUP('Form 923'!D12836,'Cross-Page Data'!$I$14:$J$117,2,FALSE),J12836))</f>
        <v>#N/A</v>
      </c>
      <c r="J12836" t="e">
        <f>VLOOKUP(E12836,'Cross-Page Data'!$D$4:$F$48,3,FALSE)</f>
        <v>#N/A</v>
      </c>
      <c r="K12836" t="b">
        <f t="shared" si="200"/>
        <v>1</v>
      </c>
    </row>
    <row r="12837" spans="9:11">
      <c r="I12837" t="e">
        <f>IF(J12837="natural gas",VLOOKUP(D12837,'Cross-Page Data'!$I$4:$J$13,2,FALSE),IF(J12837="solar",VLOOKUP('Form 923'!D12837,'Cross-Page Data'!$I$14:$J$117,2,FALSE),J12837))</f>
        <v>#N/A</v>
      </c>
      <c r="J12837" t="e">
        <f>VLOOKUP(E12837,'Cross-Page Data'!$D$4:$F$48,3,FALSE)</f>
        <v>#N/A</v>
      </c>
      <c r="K12837" t="b">
        <f t="shared" si="200"/>
        <v>1</v>
      </c>
    </row>
    <row r="12838" spans="9:11">
      <c r="I12838" t="e">
        <f>IF(J12838="natural gas",VLOOKUP(D12838,'Cross-Page Data'!$I$4:$J$13,2,FALSE),IF(J12838="solar",VLOOKUP('Form 923'!D12838,'Cross-Page Data'!$I$14:$J$117,2,FALSE),J12838))</f>
        <v>#N/A</v>
      </c>
      <c r="J12838" t="e">
        <f>VLOOKUP(E12838,'Cross-Page Data'!$D$4:$F$48,3,FALSE)</f>
        <v>#N/A</v>
      </c>
      <c r="K12838" t="b">
        <f t="shared" si="200"/>
        <v>1</v>
      </c>
    </row>
    <row r="12839" spans="9:11">
      <c r="I12839" t="e">
        <f>IF(J12839="natural gas",VLOOKUP(D12839,'Cross-Page Data'!$I$4:$J$13,2,FALSE),IF(J12839="solar",VLOOKUP('Form 923'!D12839,'Cross-Page Data'!$I$14:$J$117,2,FALSE),J12839))</f>
        <v>#N/A</v>
      </c>
      <c r="J12839" t="e">
        <f>VLOOKUP(E12839,'Cross-Page Data'!$D$4:$F$48,3,FALSE)</f>
        <v>#N/A</v>
      </c>
      <c r="K12839" t="b">
        <f t="shared" si="200"/>
        <v>1</v>
      </c>
    </row>
    <row r="12840" spans="9:11">
      <c r="I12840" t="e">
        <f>IF(J12840="natural gas",VLOOKUP(D12840,'Cross-Page Data'!$I$4:$J$13,2,FALSE),IF(J12840="solar",VLOOKUP('Form 923'!D12840,'Cross-Page Data'!$I$14:$J$117,2,FALSE),J12840))</f>
        <v>#N/A</v>
      </c>
      <c r="J12840" t="e">
        <f>VLOOKUP(E12840,'Cross-Page Data'!$D$4:$F$48,3,FALSE)</f>
        <v>#N/A</v>
      </c>
      <c r="K12840" t="b">
        <f t="shared" si="200"/>
        <v>1</v>
      </c>
    </row>
    <row r="12841" spans="9:11">
      <c r="I12841" t="e">
        <f>IF(J12841="natural gas",VLOOKUP(D12841,'Cross-Page Data'!$I$4:$J$13,2,FALSE),IF(J12841="solar",VLOOKUP('Form 923'!D12841,'Cross-Page Data'!$I$14:$J$117,2,FALSE),J12841))</f>
        <v>#N/A</v>
      </c>
      <c r="J12841" t="e">
        <f>VLOOKUP(E12841,'Cross-Page Data'!$D$4:$F$48,3,FALSE)</f>
        <v>#N/A</v>
      </c>
      <c r="K12841" t="b">
        <f t="shared" si="200"/>
        <v>1</v>
      </c>
    </row>
    <row r="12842" spans="9:11">
      <c r="I12842" t="e">
        <f>IF(J12842="natural gas",VLOOKUP(D12842,'Cross-Page Data'!$I$4:$J$13,2,FALSE),IF(J12842="solar",VLOOKUP('Form 923'!D12842,'Cross-Page Data'!$I$14:$J$117,2,FALSE),J12842))</f>
        <v>#N/A</v>
      </c>
      <c r="J12842" t="e">
        <f>VLOOKUP(E12842,'Cross-Page Data'!$D$4:$F$48,3,FALSE)</f>
        <v>#N/A</v>
      </c>
      <c r="K12842" t="b">
        <f t="shared" si="200"/>
        <v>1</v>
      </c>
    </row>
    <row r="12843" spans="9:11">
      <c r="I12843" t="e">
        <f>IF(J12843="natural gas",VLOOKUP(D12843,'Cross-Page Data'!$I$4:$J$13,2,FALSE),IF(J12843="solar",VLOOKUP('Form 923'!D12843,'Cross-Page Data'!$I$14:$J$117,2,FALSE),J12843))</f>
        <v>#N/A</v>
      </c>
      <c r="J12843" t="e">
        <f>VLOOKUP(E12843,'Cross-Page Data'!$D$4:$F$48,3,FALSE)</f>
        <v>#N/A</v>
      </c>
      <c r="K12843" t="b">
        <f t="shared" si="200"/>
        <v>1</v>
      </c>
    </row>
    <row r="12844" spans="9:11">
      <c r="I12844" t="e">
        <f>IF(J12844="natural gas",VLOOKUP(D12844,'Cross-Page Data'!$I$4:$J$13,2,FALSE),IF(J12844="solar",VLOOKUP('Form 923'!D12844,'Cross-Page Data'!$I$14:$J$117,2,FALSE),J12844))</f>
        <v>#N/A</v>
      </c>
      <c r="J12844" t="e">
        <f>VLOOKUP(E12844,'Cross-Page Data'!$D$4:$F$48,3,FALSE)</f>
        <v>#N/A</v>
      </c>
      <c r="K12844" t="b">
        <f t="shared" si="200"/>
        <v>1</v>
      </c>
    </row>
    <row r="12845" spans="9:11">
      <c r="I12845" t="e">
        <f>IF(J12845="natural gas",VLOOKUP(D12845,'Cross-Page Data'!$I$4:$J$13,2,FALSE),IF(J12845="solar",VLOOKUP('Form 923'!D12845,'Cross-Page Data'!$I$14:$J$117,2,FALSE),J12845))</f>
        <v>#N/A</v>
      </c>
      <c r="J12845" t="e">
        <f>VLOOKUP(E12845,'Cross-Page Data'!$D$4:$F$48,3,FALSE)</f>
        <v>#N/A</v>
      </c>
      <c r="K12845" t="b">
        <f t="shared" si="200"/>
        <v>1</v>
      </c>
    </row>
    <row r="12846" spans="9:11">
      <c r="I12846" t="e">
        <f>IF(J12846="natural gas",VLOOKUP(D12846,'Cross-Page Data'!$I$4:$J$13,2,FALSE),IF(J12846="solar",VLOOKUP('Form 923'!D12846,'Cross-Page Data'!$I$14:$J$117,2,FALSE),J12846))</f>
        <v>#N/A</v>
      </c>
      <c r="J12846" t="e">
        <f>VLOOKUP(E12846,'Cross-Page Data'!$D$4:$F$48,3,FALSE)</f>
        <v>#N/A</v>
      </c>
      <c r="K12846" t="b">
        <f t="shared" si="200"/>
        <v>1</v>
      </c>
    </row>
    <row r="12847" spans="9:11">
      <c r="I12847" t="e">
        <f>IF(J12847="natural gas",VLOOKUP(D12847,'Cross-Page Data'!$I$4:$J$13,2,FALSE),IF(J12847="solar",VLOOKUP('Form 923'!D12847,'Cross-Page Data'!$I$14:$J$117,2,FALSE),J12847))</f>
        <v>#N/A</v>
      </c>
      <c r="J12847" t="e">
        <f>VLOOKUP(E12847,'Cross-Page Data'!$D$4:$F$48,3,FALSE)</f>
        <v>#N/A</v>
      </c>
      <c r="K12847" t="b">
        <f t="shared" si="200"/>
        <v>1</v>
      </c>
    </row>
    <row r="12848" spans="9:11">
      <c r="I12848" t="e">
        <f>IF(J12848="natural gas",VLOOKUP(D12848,'Cross-Page Data'!$I$4:$J$13,2,FALSE),IF(J12848="solar",VLOOKUP('Form 923'!D12848,'Cross-Page Data'!$I$14:$J$117,2,FALSE),J12848))</f>
        <v>#N/A</v>
      </c>
      <c r="J12848" t="e">
        <f>VLOOKUP(E12848,'Cross-Page Data'!$D$4:$F$48,3,FALSE)</f>
        <v>#N/A</v>
      </c>
      <c r="K12848" t="b">
        <f t="shared" si="200"/>
        <v>1</v>
      </c>
    </row>
    <row r="12849" spans="9:11">
      <c r="I12849" t="e">
        <f>IF(J12849="natural gas",VLOOKUP(D12849,'Cross-Page Data'!$I$4:$J$13,2,FALSE),IF(J12849="solar",VLOOKUP('Form 923'!D12849,'Cross-Page Data'!$I$14:$J$117,2,FALSE),J12849))</f>
        <v>#N/A</v>
      </c>
      <c r="J12849" t="e">
        <f>VLOOKUP(E12849,'Cross-Page Data'!$D$4:$F$48,3,FALSE)</f>
        <v>#N/A</v>
      </c>
      <c r="K12849" t="b">
        <f t="shared" si="200"/>
        <v>1</v>
      </c>
    </row>
    <row r="12850" spans="9:11">
      <c r="I12850" t="e">
        <f>IF(J12850="natural gas",VLOOKUP(D12850,'Cross-Page Data'!$I$4:$J$13,2,FALSE),IF(J12850="solar",VLOOKUP('Form 923'!D12850,'Cross-Page Data'!$I$14:$J$117,2,FALSE),J12850))</f>
        <v>#N/A</v>
      </c>
      <c r="J12850" t="e">
        <f>VLOOKUP(E12850,'Cross-Page Data'!$D$4:$F$48,3,FALSE)</f>
        <v>#N/A</v>
      </c>
      <c r="K12850" t="b">
        <f t="shared" si="200"/>
        <v>1</v>
      </c>
    </row>
    <row r="12851" spans="9:11">
      <c r="I12851" t="e">
        <f>IF(J12851="natural gas",VLOOKUP(D12851,'Cross-Page Data'!$I$4:$J$13,2,FALSE),IF(J12851="solar",VLOOKUP('Form 923'!D12851,'Cross-Page Data'!$I$14:$J$117,2,FALSE),J12851))</f>
        <v>#N/A</v>
      </c>
      <c r="J12851" t="e">
        <f>VLOOKUP(E12851,'Cross-Page Data'!$D$4:$F$48,3,FALSE)</f>
        <v>#N/A</v>
      </c>
      <c r="K12851" t="b">
        <f t="shared" si="200"/>
        <v>1</v>
      </c>
    </row>
    <row r="12852" spans="9:11">
      <c r="I12852" t="e">
        <f>IF(J12852="natural gas",VLOOKUP(D12852,'Cross-Page Data'!$I$4:$J$13,2,FALSE),IF(J12852="solar",VLOOKUP('Form 923'!D12852,'Cross-Page Data'!$I$14:$J$117,2,FALSE),J12852))</f>
        <v>#N/A</v>
      </c>
      <c r="J12852" t="e">
        <f>VLOOKUP(E12852,'Cross-Page Data'!$D$4:$F$48,3,FALSE)</f>
        <v>#N/A</v>
      </c>
      <c r="K12852" t="b">
        <f t="shared" si="200"/>
        <v>1</v>
      </c>
    </row>
    <row r="12853" spans="9:11">
      <c r="I12853" t="e">
        <f>IF(J12853="natural gas",VLOOKUP(D12853,'Cross-Page Data'!$I$4:$J$13,2,FALSE),IF(J12853="solar",VLOOKUP('Form 923'!D12853,'Cross-Page Data'!$I$14:$J$117,2,FALSE),J12853))</f>
        <v>#N/A</v>
      </c>
      <c r="J12853" t="e">
        <f>VLOOKUP(E12853,'Cross-Page Data'!$D$4:$F$48,3,FALSE)</f>
        <v>#N/A</v>
      </c>
      <c r="K12853" t="b">
        <f t="shared" si="200"/>
        <v>1</v>
      </c>
    </row>
    <row r="12854" spans="9:11">
      <c r="I12854" t="e">
        <f>IF(J12854="natural gas",VLOOKUP(D12854,'Cross-Page Data'!$I$4:$J$13,2,FALSE),IF(J12854="solar",VLOOKUP('Form 923'!D12854,'Cross-Page Data'!$I$14:$J$117,2,FALSE),J12854))</f>
        <v>#N/A</v>
      </c>
      <c r="J12854" t="e">
        <f>VLOOKUP(E12854,'Cross-Page Data'!$D$4:$F$48,3,FALSE)</f>
        <v>#N/A</v>
      </c>
      <c r="K12854" t="b">
        <f t="shared" si="200"/>
        <v>1</v>
      </c>
    </row>
    <row r="12855" spans="9:11">
      <c r="I12855" t="e">
        <f>IF(J12855="natural gas",VLOOKUP(D12855,'Cross-Page Data'!$I$4:$J$13,2,FALSE),IF(J12855="solar",VLOOKUP('Form 923'!D12855,'Cross-Page Data'!$I$14:$J$117,2,FALSE),J12855))</f>
        <v>#N/A</v>
      </c>
      <c r="J12855" t="e">
        <f>VLOOKUP(E12855,'Cross-Page Data'!$D$4:$F$48,3,FALSE)</f>
        <v>#N/A</v>
      </c>
      <c r="K12855" t="b">
        <f t="shared" si="200"/>
        <v>1</v>
      </c>
    </row>
    <row r="12856" spans="9:11">
      <c r="I12856" t="e">
        <f>IF(J12856="natural gas",VLOOKUP(D12856,'Cross-Page Data'!$I$4:$J$13,2,FALSE),IF(J12856="solar",VLOOKUP('Form 923'!D12856,'Cross-Page Data'!$I$14:$J$117,2,FALSE),J12856))</f>
        <v>#N/A</v>
      </c>
      <c r="J12856" t="e">
        <f>VLOOKUP(E12856,'Cross-Page Data'!$D$4:$F$48,3,FALSE)</f>
        <v>#N/A</v>
      </c>
      <c r="K12856" t="b">
        <f t="shared" si="200"/>
        <v>1</v>
      </c>
    </row>
    <row r="12857" spans="9:11">
      <c r="I12857" t="e">
        <f>IF(J12857="natural gas",VLOOKUP(D12857,'Cross-Page Data'!$I$4:$J$13,2,FALSE),IF(J12857="solar",VLOOKUP('Form 923'!D12857,'Cross-Page Data'!$I$14:$J$117,2,FALSE),J12857))</f>
        <v>#N/A</v>
      </c>
      <c r="J12857" t="e">
        <f>VLOOKUP(E12857,'Cross-Page Data'!$D$4:$F$48,3,FALSE)</f>
        <v>#N/A</v>
      </c>
      <c r="K12857" t="b">
        <f t="shared" si="200"/>
        <v>1</v>
      </c>
    </row>
    <row r="12858" spans="9:11">
      <c r="I12858" t="e">
        <f>IF(J12858="natural gas",VLOOKUP(D12858,'Cross-Page Data'!$I$4:$J$13,2,FALSE),IF(J12858="solar",VLOOKUP('Form 923'!D12858,'Cross-Page Data'!$I$14:$J$117,2,FALSE),J12858))</f>
        <v>#N/A</v>
      </c>
      <c r="J12858" t="e">
        <f>VLOOKUP(E12858,'Cross-Page Data'!$D$4:$F$48,3,FALSE)</f>
        <v>#N/A</v>
      </c>
      <c r="K12858" t="b">
        <f t="shared" si="200"/>
        <v>1</v>
      </c>
    </row>
    <row r="12859" spans="9:11">
      <c r="I12859" t="e">
        <f>IF(J12859="natural gas",VLOOKUP(D12859,'Cross-Page Data'!$I$4:$J$13,2,FALSE),IF(J12859="solar",VLOOKUP('Form 923'!D12859,'Cross-Page Data'!$I$14:$J$117,2,FALSE),J12859))</f>
        <v>#N/A</v>
      </c>
      <c r="J12859" t="e">
        <f>VLOOKUP(E12859,'Cross-Page Data'!$D$4:$F$48,3,FALSE)</f>
        <v>#N/A</v>
      </c>
      <c r="K12859" t="b">
        <f t="shared" si="200"/>
        <v>1</v>
      </c>
    </row>
    <row r="12860" spans="9:11">
      <c r="I12860" t="e">
        <f>IF(J12860="natural gas",VLOOKUP(D12860,'Cross-Page Data'!$I$4:$J$13,2,FALSE),IF(J12860="solar",VLOOKUP('Form 923'!D12860,'Cross-Page Data'!$I$14:$J$117,2,FALSE),J12860))</f>
        <v>#N/A</v>
      </c>
      <c r="J12860" t="e">
        <f>VLOOKUP(E12860,'Cross-Page Data'!$D$4:$F$48,3,FALSE)</f>
        <v>#N/A</v>
      </c>
      <c r="K12860" t="b">
        <f t="shared" si="200"/>
        <v>1</v>
      </c>
    </row>
    <row r="12861" spans="9:11">
      <c r="I12861" t="e">
        <f>IF(J12861="natural gas",VLOOKUP(D12861,'Cross-Page Data'!$I$4:$J$13,2,FALSE),IF(J12861="solar",VLOOKUP('Form 923'!D12861,'Cross-Page Data'!$I$14:$J$117,2,FALSE),J12861))</f>
        <v>#N/A</v>
      </c>
      <c r="J12861" t="e">
        <f>VLOOKUP(E12861,'Cross-Page Data'!$D$4:$F$48,3,FALSE)</f>
        <v>#N/A</v>
      </c>
      <c r="K12861" t="b">
        <f t="shared" si="200"/>
        <v>1</v>
      </c>
    </row>
    <row r="12862" spans="9:11">
      <c r="I12862" t="e">
        <f>IF(J12862="natural gas",VLOOKUP(D12862,'Cross-Page Data'!$I$4:$J$13,2,FALSE),IF(J12862="solar",VLOOKUP('Form 923'!D12862,'Cross-Page Data'!$I$14:$J$117,2,FALSE),J12862))</f>
        <v>#N/A</v>
      </c>
      <c r="J12862" t="e">
        <f>VLOOKUP(E12862,'Cross-Page Data'!$D$4:$F$48,3,FALSE)</f>
        <v>#N/A</v>
      </c>
      <c r="K12862" t="b">
        <f t="shared" si="200"/>
        <v>1</v>
      </c>
    </row>
    <row r="12863" spans="9:11">
      <c r="I12863" t="e">
        <f>IF(J12863="natural gas",VLOOKUP(D12863,'Cross-Page Data'!$I$4:$J$13,2,FALSE),IF(J12863="solar",VLOOKUP('Form 923'!D12863,'Cross-Page Data'!$I$14:$J$117,2,FALSE),J12863))</f>
        <v>#N/A</v>
      </c>
      <c r="J12863" t="e">
        <f>VLOOKUP(E12863,'Cross-Page Data'!$D$4:$F$48,3,FALSE)</f>
        <v>#N/A</v>
      </c>
      <c r="K12863" t="b">
        <f t="shared" si="200"/>
        <v>1</v>
      </c>
    </row>
    <row r="12864" spans="9:11">
      <c r="I12864" t="e">
        <f>IF(J12864="natural gas",VLOOKUP(D12864,'Cross-Page Data'!$I$4:$J$13,2,FALSE),IF(J12864="solar",VLOOKUP('Form 923'!D12864,'Cross-Page Data'!$I$14:$J$117,2,FALSE),J12864))</f>
        <v>#N/A</v>
      </c>
      <c r="J12864" t="e">
        <f>VLOOKUP(E12864,'Cross-Page Data'!$D$4:$F$48,3,FALSE)</f>
        <v>#N/A</v>
      </c>
      <c r="K12864" t="b">
        <f t="shared" si="200"/>
        <v>1</v>
      </c>
    </row>
    <row r="12865" spans="9:11">
      <c r="I12865" t="e">
        <f>IF(J12865="natural gas",VLOOKUP(D12865,'Cross-Page Data'!$I$4:$J$13,2,FALSE),IF(J12865="solar",VLOOKUP('Form 923'!D12865,'Cross-Page Data'!$I$14:$J$117,2,FALSE),J12865))</f>
        <v>#N/A</v>
      </c>
      <c r="J12865" t="e">
        <f>VLOOKUP(E12865,'Cross-Page Data'!$D$4:$F$48,3,FALSE)</f>
        <v>#N/A</v>
      </c>
      <c r="K12865" t="b">
        <f t="shared" si="200"/>
        <v>1</v>
      </c>
    </row>
    <row r="12866" spans="9:11">
      <c r="I12866" t="e">
        <f>IF(J12866="natural gas",VLOOKUP(D12866,'Cross-Page Data'!$I$4:$J$13,2,FALSE),IF(J12866="solar",VLOOKUP('Form 923'!D12866,'Cross-Page Data'!$I$14:$J$117,2,FALSE),J12866))</f>
        <v>#N/A</v>
      </c>
      <c r="J12866" t="e">
        <f>VLOOKUP(E12866,'Cross-Page Data'!$D$4:$F$48,3,FALSE)</f>
        <v>#N/A</v>
      </c>
      <c r="K12866" t="b">
        <f t="shared" si="200"/>
        <v>1</v>
      </c>
    </row>
    <row r="12867" spans="9:11">
      <c r="I12867" t="e">
        <f>IF(J12867="natural gas",VLOOKUP(D12867,'Cross-Page Data'!$I$4:$J$13,2,FALSE),IF(J12867="solar",VLOOKUP('Form 923'!D12867,'Cross-Page Data'!$I$14:$J$117,2,FALSE),J12867))</f>
        <v>#N/A</v>
      </c>
      <c r="J12867" t="e">
        <f>VLOOKUP(E12867,'Cross-Page Data'!$D$4:$F$48,3,FALSE)</f>
        <v>#N/A</v>
      </c>
      <c r="K12867" t="b">
        <f t="shared" si="200"/>
        <v>1</v>
      </c>
    </row>
    <row r="12868" spans="9:11">
      <c r="I12868" t="e">
        <f>IF(J12868="natural gas",VLOOKUP(D12868,'Cross-Page Data'!$I$4:$J$13,2,FALSE),IF(J12868="solar",VLOOKUP('Form 923'!D12868,'Cross-Page Data'!$I$14:$J$117,2,FALSE),J12868))</f>
        <v>#N/A</v>
      </c>
      <c r="J12868" t="e">
        <f>VLOOKUP(E12868,'Cross-Page Data'!$D$4:$F$48,3,FALSE)</f>
        <v>#N/A</v>
      </c>
      <c r="K12868" t="b">
        <f t="shared" si="200"/>
        <v>1</v>
      </c>
    </row>
    <row r="12869" spans="9:11">
      <c r="I12869" t="e">
        <f>IF(J12869="natural gas",VLOOKUP(D12869,'Cross-Page Data'!$I$4:$J$13,2,FALSE),IF(J12869="solar",VLOOKUP('Form 923'!D12869,'Cross-Page Data'!$I$14:$J$117,2,FALSE),J12869))</f>
        <v>#N/A</v>
      </c>
      <c r="J12869" t="e">
        <f>VLOOKUP(E12869,'Cross-Page Data'!$D$4:$F$48,3,FALSE)</f>
        <v>#N/A</v>
      </c>
      <c r="K12869" t="b">
        <f t="shared" si="200"/>
        <v>1</v>
      </c>
    </row>
    <row r="12870" spans="9:11">
      <c r="I12870" t="e">
        <f>IF(J12870="natural gas",VLOOKUP(D12870,'Cross-Page Data'!$I$4:$J$13,2,FALSE),IF(J12870="solar",VLOOKUP('Form 923'!D12870,'Cross-Page Data'!$I$14:$J$117,2,FALSE),J12870))</f>
        <v>#N/A</v>
      </c>
      <c r="J12870" t="e">
        <f>VLOOKUP(E12870,'Cross-Page Data'!$D$4:$F$48,3,FALSE)</f>
        <v>#N/A</v>
      </c>
      <c r="K12870" t="b">
        <f t="shared" si="200"/>
        <v>1</v>
      </c>
    </row>
    <row r="12871" spans="9:11">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c r="I12872" t="e">
        <f>IF(J12872="natural gas",VLOOKUP(D12872,'Cross-Page Data'!$I$4:$J$13,2,FALSE),IF(J12872="solar",VLOOKUP('Form 923'!D12872,'Cross-Page Data'!$I$14:$J$117,2,FALSE),J12872))</f>
        <v>#N/A</v>
      </c>
      <c r="J12872" t="e">
        <f>VLOOKUP(E12872,'Cross-Page Data'!$D$4:$F$48,3,FALSE)</f>
        <v>#N/A</v>
      </c>
      <c r="K12872" t="b">
        <f t="shared" si="201"/>
        <v>1</v>
      </c>
    </row>
    <row r="12873" spans="9:11">
      <c r="I12873" t="e">
        <f>IF(J12873="natural gas",VLOOKUP(D12873,'Cross-Page Data'!$I$4:$J$13,2,FALSE),IF(J12873="solar",VLOOKUP('Form 923'!D12873,'Cross-Page Data'!$I$14:$J$117,2,FALSE),J12873))</f>
        <v>#N/A</v>
      </c>
      <c r="J12873" t="e">
        <f>VLOOKUP(E12873,'Cross-Page Data'!$D$4:$F$48,3,FALSE)</f>
        <v>#N/A</v>
      </c>
      <c r="K12873" t="b">
        <f t="shared" si="201"/>
        <v>1</v>
      </c>
    </row>
    <row r="12874" spans="9:11">
      <c r="I12874" t="e">
        <f>IF(J12874="natural gas",VLOOKUP(D12874,'Cross-Page Data'!$I$4:$J$13,2,FALSE),IF(J12874="solar",VLOOKUP('Form 923'!D12874,'Cross-Page Data'!$I$14:$J$117,2,FALSE),J12874))</f>
        <v>#N/A</v>
      </c>
      <c r="J12874" t="e">
        <f>VLOOKUP(E12874,'Cross-Page Data'!$D$4:$F$48,3,FALSE)</f>
        <v>#N/A</v>
      </c>
      <c r="K12874" t="b">
        <f t="shared" si="201"/>
        <v>1</v>
      </c>
    </row>
    <row r="12875" spans="9:11">
      <c r="I12875" t="e">
        <f>IF(J12875="natural gas",VLOOKUP(D12875,'Cross-Page Data'!$I$4:$J$13,2,FALSE),IF(J12875="solar",VLOOKUP('Form 923'!D12875,'Cross-Page Data'!$I$14:$J$117,2,FALSE),J12875))</f>
        <v>#N/A</v>
      </c>
      <c r="J12875" t="e">
        <f>VLOOKUP(E12875,'Cross-Page Data'!$D$4:$F$48,3,FALSE)</f>
        <v>#N/A</v>
      </c>
      <c r="K12875" t="b">
        <f t="shared" si="201"/>
        <v>1</v>
      </c>
    </row>
    <row r="12876" spans="9:11">
      <c r="I12876" t="e">
        <f>IF(J12876="natural gas",VLOOKUP(D12876,'Cross-Page Data'!$I$4:$J$13,2,FALSE),IF(J12876="solar",VLOOKUP('Form 923'!D12876,'Cross-Page Data'!$I$14:$J$117,2,FALSE),J12876))</f>
        <v>#N/A</v>
      </c>
      <c r="J12876" t="e">
        <f>VLOOKUP(E12876,'Cross-Page Data'!$D$4:$F$48,3,FALSE)</f>
        <v>#N/A</v>
      </c>
      <c r="K12876" t="b">
        <f t="shared" si="201"/>
        <v>1</v>
      </c>
    </row>
    <row r="12877" spans="9:11">
      <c r="I12877" t="e">
        <f>IF(J12877="natural gas",VLOOKUP(D12877,'Cross-Page Data'!$I$4:$J$13,2,FALSE),IF(J12877="solar",VLOOKUP('Form 923'!D12877,'Cross-Page Data'!$I$14:$J$117,2,FALSE),J12877))</f>
        <v>#N/A</v>
      </c>
      <c r="J12877" t="e">
        <f>VLOOKUP(E12877,'Cross-Page Data'!$D$4:$F$48,3,FALSE)</f>
        <v>#N/A</v>
      </c>
      <c r="K12877" t="b">
        <f t="shared" si="201"/>
        <v>1</v>
      </c>
    </row>
    <row r="12878" spans="9:11">
      <c r="I12878" t="e">
        <f>IF(J12878="natural gas",VLOOKUP(D12878,'Cross-Page Data'!$I$4:$J$13,2,FALSE),IF(J12878="solar",VLOOKUP('Form 923'!D12878,'Cross-Page Data'!$I$14:$J$117,2,FALSE),J12878))</f>
        <v>#N/A</v>
      </c>
      <c r="J12878" t="e">
        <f>VLOOKUP(E12878,'Cross-Page Data'!$D$4:$F$48,3,FALSE)</f>
        <v>#N/A</v>
      </c>
      <c r="K12878" t="b">
        <f t="shared" si="201"/>
        <v>1</v>
      </c>
    </row>
    <row r="12879" spans="9:11">
      <c r="I12879" t="e">
        <f>IF(J12879="natural gas",VLOOKUP(D12879,'Cross-Page Data'!$I$4:$J$13,2,FALSE),IF(J12879="solar",VLOOKUP('Form 923'!D12879,'Cross-Page Data'!$I$14:$J$117,2,FALSE),J12879))</f>
        <v>#N/A</v>
      </c>
      <c r="J12879" t="e">
        <f>VLOOKUP(E12879,'Cross-Page Data'!$D$4:$F$48,3,FALSE)</f>
        <v>#N/A</v>
      </c>
      <c r="K12879" t="b">
        <f t="shared" si="201"/>
        <v>1</v>
      </c>
    </row>
    <row r="12880" spans="9:11">
      <c r="I12880" t="e">
        <f>IF(J12880="natural gas",VLOOKUP(D12880,'Cross-Page Data'!$I$4:$J$13,2,FALSE),IF(J12880="solar",VLOOKUP('Form 923'!D12880,'Cross-Page Data'!$I$14:$J$117,2,FALSE),J12880))</f>
        <v>#N/A</v>
      </c>
      <c r="J12880" t="e">
        <f>VLOOKUP(E12880,'Cross-Page Data'!$D$4:$F$48,3,FALSE)</f>
        <v>#N/A</v>
      </c>
      <c r="K12880" t="b">
        <f t="shared" si="201"/>
        <v>1</v>
      </c>
    </row>
    <row r="12881" spans="9:11">
      <c r="I12881" t="e">
        <f>IF(J12881="natural gas",VLOOKUP(D12881,'Cross-Page Data'!$I$4:$J$13,2,FALSE),IF(J12881="solar",VLOOKUP('Form 923'!D12881,'Cross-Page Data'!$I$14:$J$117,2,FALSE),J12881))</f>
        <v>#N/A</v>
      </c>
      <c r="J12881" t="e">
        <f>VLOOKUP(E12881,'Cross-Page Data'!$D$4:$F$48,3,FALSE)</f>
        <v>#N/A</v>
      </c>
      <c r="K12881" t="b">
        <f t="shared" si="201"/>
        <v>1</v>
      </c>
    </row>
    <row r="12882" spans="9:11">
      <c r="I12882" t="e">
        <f>IF(J12882="natural gas",VLOOKUP(D12882,'Cross-Page Data'!$I$4:$J$13,2,FALSE),IF(J12882="solar",VLOOKUP('Form 923'!D12882,'Cross-Page Data'!$I$14:$J$117,2,FALSE),J12882))</f>
        <v>#N/A</v>
      </c>
      <c r="J12882" t="e">
        <f>VLOOKUP(E12882,'Cross-Page Data'!$D$4:$F$48,3,FALSE)</f>
        <v>#N/A</v>
      </c>
      <c r="K12882" t="b">
        <f t="shared" si="201"/>
        <v>1</v>
      </c>
    </row>
    <row r="12883" spans="9:11">
      <c r="I12883" t="e">
        <f>IF(J12883="natural gas",VLOOKUP(D12883,'Cross-Page Data'!$I$4:$J$13,2,FALSE),IF(J12883="solar",VLOOKUP('Form 923'!D12883,'Cross-Page Data'!$I$14:$J$117,2,FALSE),J12883))</f>
        <v>#N/A</v>
      </c>
      <c r="J12883" t="e">
        <f>VLOOKUP(E12883,'Cross-Page Data'!$D$4:$F$48,3,FALSE)</f>
        <v>#N/A</v>
      </c>
      <c r="K12883" t="b">
        <f t="shared" si="201"/>
        <v>1</v>
      </c>
    </row>
    <row r="12884" spans="9:11">
      <c r="I12884" t="e">
        <f>IF(J12884="natural gas",VLOOKUP(D12884,'Cross-Page Data'!$I$4:$J$13,2,FALSE),IF(J12884="solar",VLOOKUP('Form 923'!D12884,'Cross-Page Data'!$I$14:$J$117,2,FALSE),J12884))</f>
        <v>#N/A</v>
      </c>
      <c r="J12884" t="e">
        <f>VLOOKUP(E12884,'Cross-Page Data'!$D$4:$F$48,3,FALSE)</f>
        <v>#N/A</v>
      </c>
      <c r="K12884" t="b">
        <f t="shared" si="201"/>
        <v>1</v>
      </c>
    </row>
    <row r="12885" spans="9:11">
      <c r="I12885" t="e">
        <f>IF(J12885="natural gas",VLOOKUP(D12885,'Cross-Page Data'!$I$4:$J$13,2,FALSE),IF(J12885="solar",VLOOKUP('Form 923'!D12885,'Cross-Page Data'!$I$14:$J$117,2,FALSE),J12885))</f>
        <v>#N/A</v>
      </c>
      <c r="J12885" t="e">
        <f>VLOOKUP(E12885,'Cross-Page Data'!$D$4:$F$48,3,FALSE)</f>
        <v>#N/A</v>
      </c>
      <c r="K12885" t="b">
        <f t="shared" si="201"/>
        <v>1</v>
      </c>
    </row>
    <row r="12886" spans="9:11">
      <c r="I12886" t="e">
        <f>IF(J12886="natural gas",VLOOKUP(D12886,'Cross-Page Data'!$I$4:$J$13,2,FALSE),IF(J12886="solar",VLOOKUP('Form 923'!D12886,'Cross-Page Data'!$I$14:$J$117,2,FALSE),J12886))</f>
        <v>#N/A</v>
      </c>
      <c r="J12886" t="e">
        <f>VLOOKUP(E12886,'Cross-Page Data'!$D$4:$F$48,3,FALSE)</f>
        <v>#N/A</v>
      </c>
      <c r="K12886" t="b">
        <f t="shared" si="201"/>
        <v>1</v>
      </c>
    </row>
    <row r="12887" spans="9:11">
      <c r="I12887" t="e">
        <f>IF(J12887="natural gas",VLOOKUP(D12887,'Cross-Page Data'!$I$4:$J$13,2,FALSE),IF(J12887="solar",VLOOKUP('Form 923'!D12887,'Cross-Page Data'!$I$14:$J$117,2,FALSE),J12887))</f>
        <v>#N/A</v>
      </c>
      <c r="J12887" t="e">
        <f>VLOOKUP(E12887,'Cross-Page Data'!$D$4:$F$48,3,FALSE)</f>
        <v>#N/A</v>
      </c>
      <c r="K12887" t="b">
        <f t="shared" si="201"/>
        <v>1</v>
      </c>
    </row>
    <row r="12888" spans="9:11">
      <c r="I12888" t="e">
        <f>IF(J12888="natural gas",VLOOKUP(D12888,'Cross-Page Data'!$I$4:$J$13,2,FALSE),IF(J12888="solar",VLOOKUP('Form 923'!D12888,'Cross-Page Data'!$I$14:$J$117,2,FALSE),J12888))</f>
        <v>#N/A</v>
      </c>
      <c r="J12888" t="e">
        <f>VLOOKUP(E12888,'Cross-Page Data'!$D$4:$F$48,3,FALSE)</f>
        <v>#N/A</v>
      </c>
      <c r="K12888" t="b">
        <f t="shared" si="201"/>
        <v>1</v>
      </c>
    </row>
    <row r="12889" spans="9:11">
      <c r="I12889" t="e">
        <f>IF(J12889="natural gas",VLOOKUP(D12889,'Cross-Page Data'!$I$4:$J$13,2,FALSE),IF(J12889="solar",VLOOKUP('Form 923'!D12889,'Cross-Page Data'!$I$14:$J$117,2,FALSE),J12889))</f>
        <v>#N/A</v>
      </c>
      <c r="J12889" t="e">
        <f>VLOOKUP(E12889,'Cross-Page Data'!$D$4:$F$48,3,FALSE)</f>
        <v>#N/A</v>
      </c>
      <c r="K12889" t="b">
        <f t="shared" si="201"/>
        <v>1</v>
      </c>
    </row>
    <row r="12890" spans="9:11">
      <c r="I12890" t="e">
        <f>IF(J12890="natural gas",VLOOKUP(D12890,'Cross-Page Data'!$I$4:$J$13,2,FALSE),IF(J12890="solar",VLOOKUP('Form 923'!D12890,'Cross-Page Data'!$I$14:$J$117,2,FALSE),J12890))</f>
        <v>#N/A</v>
      </c>
      <c r="J12890" t="e">
        <f>VLOOKUP(E12890,'Cross-Page Data'!$D$4:$F$48,3,FALSE)</f>
        <v>#N/A</v>
      </c>
      <c r="K12890" t="b">
        <f t="shared" si="201"/>
        <v>1</v>
      </c>
    </row>
    <row r="12891" spans="9:11">
      <c r="I12891" t="e">
        <f>IF(J12891="natural gas",VLOOKUP(D12891,'Cross-Page Data'!$I$4:$J$13,2,FALSE),IF(J12891="solar",VLOOKUP('Form 923'!D12891,'Cross-Page Data'!$I$14:$J$117,2,FALSE),J12891))</f>
        <v>#N/A</v>
      </c>
      <c r="J12891" t="e">
        <f>VLOOKUP(E12891,'Cross-Page Data'!$D$4:$F$48,3,FALSE)</f>
        <v>#N/A</v>
      </c>
      <c r="K12891" t="b">
        <f t="shared" si="201"/>
        <v>1</v>
      </c>
    </row>
    <row r="12892" spans="9:11">
      <c r="I12892" t="e">
        <f>IF(J12892="natural gas",VLOOKUP(D12892,'Cross-Page Data'!$I$4:$J$13,2,FALSE),IF(J12892="solar",VLOOKUP('Form 923'!D12892,'Cross-Page Data'!$I$14:$J$117,2,FALSE),J12892))</f>
        <v>#N/A</v>
      </c>
      <c r="J12892" t="e">
        <f>VLOOKUP(E12892,'Cross-Page Data'!$D$4:$F$48,3,FALSE)</f>
        <v>#N/A</v>
      </c>
      <c r="K12892" t="b">
        <f t="shared" si="201"/>
        <v>1</v>
      </c>
    </row>
    <row r="12893" spans="9:11">
      <c r="I12893" t="e">
        <f>IF(J12893="natural gas",VLOOKUP(D12893,'Cross-Page Data'!$I$4:$J$13,2,FALSE),IF(J12893="solar",VLOOKUP('Form 923'!D12893,'Cross-Page Data'!$I$14:$J$117,2,FALSE),J12893))</f>
        <v>#N/A</v>
      </c>
      <c r="J12893" t="e">
        <f>VLOOKUP(E12893,'Cross-Page Data'!$D$4:$F$48,3,FALSE)</f>
        <v>#N/A</v>
      </c>
      <c r="K12893" t="b">
        <f t="shared" si="201"/>
        <v>1</v>
      </c>
    </row>
    <row r="12894" spans="9:11">
      <c r="I12894" t="e">
        <f>IF(J12894="natural gas",VLOOKUP(D12894,'Cross-Page Data'!$I$4:$J$13,2,FALSE),IF(J12894="solar",VLOOKUP('Form 923'!D12894,'Cross-Page Data'!$I$14:$J$117,2,FALSE),J12894))</f>
        <v>#N/A</v>
      </c>
      <c r="J12894" t="e">
        <f>VLOOKUP(E12894,'Cross-Page Data'!$D$4:$F$48,3,FALSE)</f>
        <v>#N/A</v>
      </c>
      <c r="K12894" t="b">
        <f t="shared" si="201"/>
        <v>1</v>
      </c>
    </row>
    <row r="12895" spans="9:11">
      <c r="I12895" t="e">
        <f>IF(J12895="natural gas",VLOOKUP(D12895,'Cross-Page Data'!$I$4:$J$13,2,FALSE),IF(J12895="solar",VLOOKUP('Form 923'!D12895,'Cross-Page Data'!$I$14:$J$117,2,FALSE),J12895))</f>
        <v>#N/A</v>
      </c>
      <c r="J12895" t="e">
        <f>VLOOKUP(E12895,'Cross-Page Data'!$D$4:$F$48,3,FALSE)</f>
        <v>#N/A</v>
      </c>
      <c r="K12895" t="b">
        <f t="shared" si="201"/>
        <v>1</v>
      </c>
    </row>
    <row r="12896" spans="9:11">
      <c r="I12896" t="e">
        <f>IF(J12896="natural gas",VLOOKUP(D12896,'Cross-Page Data'!$I$4:$J$13,2,FALSE),IF(J12896="solar",VLOOKUP('Form 923'!D12896,'Cross-Page Data'!$I$14:$J$117,2,FALSE),J12896))</f>
        <v>#N/A</v>
      </c>
      <c r="J12896" t="e">
        <f>VLOOKUP(E12896,'Cross-Page Data'!$D$4:$F$48,3,FALSE)</f>
        <v>#N/A</v>
      </c>
      <c r="K12896" t="b">
        <f t="shared" si="201"/>
        <v>1</v>
      </c>
    </row>
    <row r="12897" spans="9:11">
      <c r="I12897" t="e">
        <f>IF(J12897="natural gas",VLOOKUP(D12897,'Cross-Page Data'!$I$4:$J$13,2,FALSE),IF(J12897="solar",VLOOKUP('Form 923'!D12897,'Cross-Page Data'!$I$14:$J$117,2,FALSE),J12897))</f>
        <v>#N/A</v>
      </c>
      <c r="J12897" t="e">
        <f>VLOOKUP(E12897,'Cross-Page Data'!$D$4:$F$48,3,FALSE)</f>
        <v>#N/A</v>
      </c>
      <c r="K12897" t="b">
        <f t="shared" si="201"/>
        <v>1</v>
      </c>
    </row>
    <row r="12898" spans="9:11">
      <c r="I12898" t="e">
        <f>IF(J12898="natural gas",VLOOKUP(D12898,'Cross-Page Data'!$I$4:$J$13,2,FALSE),IF(J12898="solar",VLOOKUP('Form 923'!D12898,'Cross-Page Data'!$I$14:$J$117,2,FALSE),J12898))</f>
        <v>#N/A</v>
      </c>
      <c r="J12898" t="e">
        <f>VLOOKUP(E12898,'Cross-Page Data'!$D$4:$F$48,3,FALSE)</f>
        <v>#N/A</v>
      </c>
      <c r="K12898" t="b">
        <f t="shared" si="201"/>
        <v>1</v>
      </c>
    </row>
    <row r="12899" spans="9:11">
      <c r="I12899" t="e">
        <f>IF(J12899="natural gas",VLOOKUP(D12899,'Cross-Page Data'!$I$4:$J$13,2,FALSE),IF(J12899="solar",VLOOKUP('Form 923'!D12899,'Cross-Page Data'!$I$14:$J$117,2,FALSE),J12899))</f>
        <v>#N/A</v>
      </c>
      <c r="J12899" t="e">
        <f>VLOOKUP(E12899,'Cross-Page Data'!$D$4:$F$48,3,FALSE)</f>
        <v>#N/A</v>
      </c>
      <c r="K12899" t="b">
        <f t="shared" si="201"/>
        <v>1</v>
      </c>
    </row>
    <row r="12900" spans="9:11">
      <c r="I12900" t="e">
        <f>IF(J12900="natural gas",VLOOKUP(D12900,'Cross-Page Data'!$I$4:$J$13,2,FALSE),IF(J12900="solar",VLOOKUP('Form 923'!D12900,'Cross-Page Data'!$I$14:$J$117,2,FALSE),J12900))</f>
        <v>#N/A</v>
      </c>
      <c r="J12900" t="e">
        <f>VLOOKUP(E12900,'Cross-Page Data'!$D$4:$F$48,3,FALSE)</f>
        <v>#N/A</v>
      </c>
      <c r="K12900" t="b">
        <f t="shared" si="201"/>
        <v>1</v>
      </c>
    </row>
    <row r="12901" spans="9:11">
      <c r="I12901" t="e">
        <f>IF(J12901="natural gas",VLOOKUP(D12901,'Cross-Page Data'!$I$4:$J$13,2,FALSE),IF(J12901="solar",VLOOKUP('Form 923'!D12901,'Cross-Page Data'!$I$14:$J$117,2,FALSE),J12901))</f>
        <v>#N/A</v>
      </c>
      <c r="J12901" t="e">
        <f>VLOOKUP(E12901,'Cross-Page Data'!$D$4:$F$48,3,FALSE)</f>
        <v>#N/A</v>
      </c>
      <c r="K12901" t="b">
        <f t="shared" si="201"/>
        <v>1</v>
      </c>
    </row>
    <row r="12902" spans="9:11">
      <c r="I12902" t="e">
        <f>IF(J12902="natural gas",VLOOKUP(D12902,'Cross-Page Data'!$I$4:$J$13,2,FALSE),IF(J12902="solar",VLOOKUP('Form 923'!D12902,'Cross-Page Data'!$I$14:$J$117,2,FALSE),J12902))</f>
        <v>#N/A</v>
      </c>
      <c r="J12902" t="e">
        <f>VLOOKUP(E12902,'Cross-Page Data'!$D$4:$F$48,3,FALSE)</f>
        <v>#N/A</v>
      </c>
      <c r="K12902" t="b">
        <f t="shared" si="201"/>
        <v>1</v>
      </c>
    </row>
    <row r="12903" spans="9:11">
      <c r="I12903" t="e">
        <f>IF(J12903="natural gas",VLOOKUP(D12903,'Cross-Page Data'!$I$4:$J$13,2,FALSE),IF(J12903="solar",VLOOKUP('Form 923'!D12903,'Cross-Page Data'!$I$14:$J$117,2,FALSE),J12903))</f>
        <v>#N/A</v>
      </c>
      <c r="J12903" t="e">
        <f>VLOOKUP(E12903,'Cross-Page Data'!$D$4:$F$48,3,FALSE)</f>
        <v>#N/A</v>
      </c>
      <c r="K12903" t="b">
        <f t="shared" si="201"/>
        <v>1</v>
      </c>
    </row>
    <row r="12904" spans="9:11">
      <c r="I12904" t="e">
        <f>IF(J12904="natural gas",VLOOKUP(D12904,'Cross-Page Data'!$I$4:$J$13,2,FALSE),IF(J12904="solar",VLOOKUP('Form 923'!D12904,'Cross-Page Data'!$I$14:$J$117,2,FALSE),J12904))</f>
        <v>#N/A</v>
      </c>
      <c r="J12904" t="e">
        <f>VLOOKUP(E12904,'Cross-Page Data'!$D$4:$F$48,3,FALSE)</f>
        <v>#N/A</v>
      </c>
      <c r="K12904" t="b">
        <f t="shared" si="201"/>
        <v>1</v>
      </c>
    </row>
    <row r="12905" spans="9:11">
      <c r="I12905" t="e">
        <f>IF(J12905="natural gas",VLOOKUP(D12905,'Cross-Page Data'!$I$4:$J$13,2,FALSE),IF(J12905="solar",VLOOKUP('Form 923'!D12905,'Cross-Page Data'!$I$14:$J$117,2,FALSE),J12905))</f>
        <v>#N/A</v>
      </c>
      <c r="J12905" t="e">
        <f>VLOOKUP(E12905,'Cross-Page Data'!$D$4:$F$48,3,FALSE)</f>
        <v>#N/A</v>
      </c>
      <c r="K12905" t="b">
        <f t="shared" si="201"/>
        <v>1</v>
      </c>
    </row>
    <row r="12906" spans="9:11">
      <c r="I12906" t="e">
        <f>IF(J12906="natural gas",VLOOKUP(D12906,'Cross-Page Data'!$I$4:$J$13,2,FALSE),IF(J12906="solar",VLOOKUP('Form 923'!D12906,'Cross-Page Data'!$I$14:$J$117,2,FALSE),J12906))</f>
        <v>#N/A</v>
      </c>
      <c r="J12906" t="e">
        <f>VLOOKUP(E12906,'Cross-Page Data'!$D$4:$F$48,3,FALSE)</f>
        <v>#N/A</v>
      </c>
      <c r="K12906" t="b">
        <f t="shared" si="201"/>
        <v>1</v>
      </c>
    </row>
    <row r="12907" spans="9:11">
      <c r="I12907" t="e">
        <f>IF(J12907="natural gas",VLOOKUP(D12907,'Cross-Page Data'!$I$4:$J$13,2,FALSE),IF(J12907="solar",VLOOKUP('Form 923'!D12907,'Cross-Page Data'!$I$14:$J$117,2,FALSE),J12907))</f>
        <v>#N/A</v>
      </c>
      <c r="J12907" t="e">
        <f>VLOOKUP(E12907,'Cross-Page Data'!$D$4:$F$48,3,FALSE)</f>
        <v>#N/A</v>
      </c>
      <c r="K12907" t="b">
        <f t="shared" si="201"/>
        <v>1</v>
      </c>
    </row>
    <row r="12908" spans="9:11">
      <c r="I12908" t="e">
        <f>IF(J12908="natural gas",VLOOKUP(D12908,'Cross-Page Data'!$I$4:$J$13,2,FALSE),IF(J12908="solar",VLOOKUP('Form 923'!D12908,'Cross-Page Data'!$I$14:$J$117,2,FALSE),J12908))</f>
        <v>#N/A</v>
      </c>
      <c r="J12908" t="e">
        <f>VLOOKUP(E12908,'Cross-Page Data'!$D$4:$F$48,3,FALSE)</f>
        <v>#N/A</v>
      </c>
      <c r="K12908" t="b">
        <f t="shared" si="201"/>
        <v>1</v>
      </c>
    </row>
    <row r="12909" spans="9:11">
      <c r="I12909" t="e">
        <f>IF(J12909="natural gas",VLOOKUP(D12909,'Cross-Page Data'!$I$4:$J$13,2,FALSE),IF(J12909="solar",VLOOKUP('Form 923'!D12909,'Cross-Page Data'!$I$14:$J$117,2,FALSE),J12909))</f>
        <v>#N/A</v>
      </c>
      <c r="J12909" t="e">
        <f>VLOOKUP(E12909,'Cross-Page Data'!$D$4:$F$48,3,FALSE)</f>
        <v>#N/A</v>
      </c>
      <c r="K12909" t="b">
        <f t="shared" si="201"/>
        <v>1</v>
      </c>
    </row>
    <row r="12910" spans="9:11">
      <c r="I12910" t="e">
        <f>IF(J12910="natural gas",VLOOKUP(D12910,'Cross-Page Data'!$I$4:$J$13,2,FALSE),IF(J12910="solar",VLOOKUP('Form 923'!D12910,'Cross-Page Data'!$I$14:$J$117,2,FALSE),J12910))</f>
        <v>#N/A</v>
      </c>
      <c r="J12910" t="e">
        <f>VLOOKUP(E12910,'Cross-Page Data'!$D$4:$F$48,3,FALSE)</f>
        <v>#N/A</v>
      </c>
      <c r="K12910" t="b">
        <f t="shared" si="201"/>
        <v>1</v>
      </c>
    </row>
    <row r="12911" spans="9:11">
      <c r="I12911" t="e">
        <f>IF(J12911="natural gas",VLOOKUP(D12911,'Cross-Page Data'!$I$4:$J$13,2,FALSE),IF(J12911="solar",VLOOKUP('Form 923'!D12911,'Cross-Page Data'!$I$14:$J$117,2,FALSE),J12911))</f>
        <v>#N/A</v>
      </c>
      <c r="J12911" t="e">
        <f>VLOOKUP(E12911,'Cross-Page Data'!$D$4:$F$48,3,FALSE)</f>
        <v>#N/A</v>
      </c>
      <c r="K12911" t="b">
        <f t="shared" si="201"/>
        <v>1</v>
      </c>
    </row>
    <row r="12912" spans="9:11">
      <c r="I12912" t="e">
        <f>IF(J12912="natural gas",VLOOKUP(D12912,'Cross-Page Data'!$I$4:$J$13,2,FALSE),IF(J12912="solar",VLOOKUP('Form 923'!D12912,'Cross-Page Data'!$I$14:$J$117,2,FALSE),J12912))</f>
        <v>#N/A</v>
      </c>
      <c r="J12912" t="e">
        <f>VLOOKUP(E12912,'Cross-Page Data'!$D$4:$F$48,3,FALSE)</f>
        <v>#N/A</v>
      </c>
      <c r="K12912" t="b">
        <f t="shared" si="201"/>
        <v>1</v>
      </c>
    </row>
    <row r="12913" spans="9:11">
      <c r="I12913" t="e">
        <f>IF(J12913="natural gas",VLOOKUP(D12913,'Cross-Page Data'!$I$4:$J$13,2,FALSE),IF(J12913="solar",VLOOKUP('Form 923'!D12913,'Cross-Page Data'!$I$14:$J$117,2,FALSE),J12913))</f>
        <v>#N/A</v>
      </c>
      <c r="J12913" t="e">
        <f>VLOOKUP(E12913,'Cross-Page Data'!$D$4:$F$48,3,FALSE)</f>
        <v>#N/A</v>
      </c>
      <c r="K12913" t="b">
        <f t="shared" si="201"/>
        <v>1</v>
      </c>
    </row>
    <row r="12914" spans="9:11">
      <c r="I12914" t="e">
        <f>IF(J12914="natural gas",VLOOKUP(D12914,'Cross-Page Data'!$I$4:$J$13,2,FALSE),IF(J12914="solar",VLOOKUP('Form 923'!D12914,'Cross-Page Data'!$I$14:$J$117,2,FALSE),J12914))</f>
        <v>#N/A</v>
      </c>
      <c r="J12914" t="e">
        <f>VLOOKUP(E12914,'Cross-Page Data'!$D$4:$F$48,3,FALSE)</f>
        <v>#N/A</v>
      </c>
      <c r="K12914" t="b">
        <f t="shared" si="201"/>
        <v>1</v>
      </c>
    </row>
    <row r="12915" spans="9:11">
      <c r="I12915" t="e">
        <f>IF(J12915="natural gas",VLOOKUP(D12915,'Cross-Page Data'!$I$4:$J$13,2,FALSE),IF(J12915="solar",VLOOKUP('Form 923'!D12915,'Cross-Page Data'!$I$14:$J$117,2,FALSE),J12915))</f>
        <v>#N/A</v>
      </c>
      <c r="J12915" t="e">
        <f>VLOOKUP(E12915,'Cross-Page Data'!$D$4:$F$48,3,FALSE)</f>
        <v>#N/A</v>
      </c>
      <c r="K12915" t="b">
        <f t="shared" si="201"/>
        <v>1</v>
      </c>
    </row>
    <row r="12916" spans="9:11">
      <c r="I12916" t="e">
        <f>IF(J12916="natural gas",VLOOKUP(D12916,'Cross-Page Data'!$I$4:$J$13,2,FALSE),IF(J12916="solar",VLOOKUP('Form 923'!D12916,'Cross-Page Data'!$I$14:$J$117,2,FALSE),J12916))</f>
        <v>#N/A</v>
      </c>
      <c r="J12916" t="e">
        <f>VLOOKUP(E12916,'Cross-Page Data'!$D$4:$F$48,3,FALSE)</f>
        <v>#N/A</v>
      </c>
      <c r="K12916" t="b">
        <f t="shared" si="201"/>
        <v>1</v>
      </c>
    </row>
    <row r="12917" spans="9:11">
      <c r="I12917" t="e">
        <f>IF(J12917="natural gas",VLOOKUP(D12917,'Cross-Page Data'!$I$4:$J$13,2,FALSE),IF(J12917="solar",VLOOKUP('Form 923'!D12917,'Cross-Page Data'!$I$14:$J$117,2,FALSE),J12917))</f>
        <v>#N/A</v>
      </c>
      <c r="J12917" t="e">
        <f>VLOOKUP(E12917,'Cross-Page Data'!$D$4:$F$48,3,FALSE)</f>
        <v>#N/A</v>
      </c>
      <c r="K12917" t="b">
        <f t="shared" si="201"/>
        <v>1</v>
      </c>
    </row>
    <row r="12918" spans="9:11">
      <c r="I12918" t="e">
        <f>IF(J12918="natural gas",VLOOKUP(D12918,'Cross-Page Data'!$I$4:$J$13,2,FALSE),IF(J12918="solar",VLOOKUP('Form 923'!D12918,'Cross-Page Data'!$I$14:$J$117,2,FALSE),J12918))</f>
        <v>#N/A</v>
      </c>
      <c r="J12918" t="e">
        <f>VLOOKUP(E12918,'Cross-Page Data'!$D$4:$F$48,3,FALSE)</f>
        <v>#N/A</v>
      </c>
      <c r="K12918" t="b">
        <f t="shared" si="201"/>
        <v>1</v>
      </c>
    </row>
    <row r="12919" spans="9:11">
      <c r="I12919" t="e">
        <f>IF(J12919="natural gas",VLOOKUP(D12919,'Cross-Page Data'!$I$4:$J$13,2,FALSE),IF(J12919="solar",VLOOKUP('Form 923'!D12919,'Cross-Page Data'!$I$14:$J$117,2,FALSE),J12919))</f>
        <v>#N/A</v>
      </c>
      <c r="J12919" t="e">
        <f>VLOOKUP(E12919,'Cross-Page Data'!$D$4:$F$48,3,FALSE)</f>
        <v>#N/A</v>
      </c>
      <c r="K12919" t="b">
        <f t="shared" si="201"/>
        <v>1</v>
      </c>
    </row>
    <row r="12920" spans="9:11">
      <c r="I12920" t="e">
        <f>IF(J12920="natural gas",VLOOKUP(D12920,'Cross-Page Data'!$I$4:$J$13,2,FALSE),IF(J12920="solar",VLOOKUP('Form 923'!D12920,'Cross-Page Data'!$I$14:$J$117,2,FALSE),J12920))</f>
        <v>#N/A</v>
      </c>
      <c r="J12920" t="e">
        <f>VLOOKUP(E12920,'Cross-Page Data'!$D$4:$F$48,3,FALSE)</f>
        <v>#N/A</v>
      </c>
      <c r="K12920" t="b">
        <f t="shared" si="201"/>
        <v>1</v>
      </c>
    </row>
    <row r="12921" spans="9:11">
      <c r="I12921" t="e">
        <f>IF(J12921="natural gas",VLOOKUP(D12921,'Cross-Page Data'!$I$4:$J$13,2,FALSE),IF(J12921="solar",VLOOKUP('Form 923'!D12921,'Cross-Page Data'!$I$14:$J$117,2,FALSE),J12921))</f>
        <v>#N/A</v>
      </c>
      <c r="J12921" t="e">
        <f>VLOOKUP(E12921,'Cross-Page Data'!$D$4:$F$48,3,FALSE)</f>
        <v>#N/A</v>
      </c>
      <c r="K12921" t="b">
        <f t="shared" si="201"/>
        <v>1</v>
      </c>
    </row>
    <row r="12922" spans="9:11">
      <c r="I12922" t="e">
        <f>IF(J12922="natural gas",VLOOKUP(D12922,'Cross-Page Data'!$I$4:$J$13,2,FALSE),IF(J12922="solar",VLOOKUP('Form 923'!D12922,'Cross-Page Data'!$I$14:$J$117,2,FALSE),J12922))</f>
        <v>#N/A</v>
      </c>
      <c r="J12922" t="e">
        <f>VLOOKUP(E12922,'Cross-Page Data'!$D$4:$F$48,3,FALSE)</f>
        <v>#N/A</v>
      </c>
      <c r="K12922" t="b">
        <f t="shared" si="201"/>
        <v>1</v>
      </c>
    </row>
    <row r="12923" spans="9:11">
      <c r="I12923" t="e">
        <f>IF(J12923="natural gas",VLOOKUP(D12923,'Cross-Page Data'!$I$4:$J$13,2,FALSE),IF(J12923="solar",VLOOKUP('Form 923'!D12923,'Cross-Page Data'!$I$14:$J$117,2,FALSE),J12923))</f>
        <v>#N/A</v>
      </c>
      <c r="J12923" t="e">
        <f>VLOOKUP(E12923,'Cross-Page Data'!$D$4:$F$48,3,FALSE)</f>
        <v>#N/A</v>
      </c>
      <c r="K12923" t="b">
        <f t="shared" si="201"/>
        <v>1</v>
      </c>
    </row>
    <row r="12924" spans="9:11">
      <c r="I12924" t="e">
        <f>IF(J12924="natural gas",VLOOKUP(D12924,'Cross-Page Data'!$I$4:$J$13,2,FALSE),IF(J12924="solar",VLOOKUP('Form 923'!D12924,'Cross-Page Data'!$I$14:$J$117,2,FALSE),J12924))</f>
        <v>#N/A</v>
      </c>
      <c r="J12924" t="e">
        <f>VLOOKUP(E12924,'Cross-Page Data'!$D$4:$F$48,3,FALSE)</f>
        <v>#N/A</v>
      </c>
      <c r="K12924" t="b">
        <f t="shared" si="201"/>
        <v>1</v>
      </c>
    </row>
    <row r="12925" spans="9:11">
      <c r="I12925" t="e">
        <f>IF(J12925="natural gas",VLOOKUP(D12925,'Cross-Page Data'!$I$4:$J$13,2,FALSE),IF(J12925="solar",VLOOKUP('Form 923'!D12925,'Cross-Page Data'!$I$14:$J$117,2,FALSE),J12925))</f>
        <v>#N/A</v>
      </c>
      <c r="J12925" t="e">
        <f>VLOOKUP(E12925,'Cross-Page Data'!$D$4:$F$48,3,FALSE)</f>
        <v>#N/A</v>
      </c>
      <c r="K12925" t="b">
        <f t="shared" si="201"/>
        <v>1</v>
      </c>
    </row>
    <row r="12926" spans="9:11">
      <c r="I12926" t="e">
        <f>IF(J12926="natural gas",VLOOKUP(D12926,'Cross-Page Data'!$I$4:$J$13,2,FALSE),IF(J12926="solar",VLOOKUP('Form 923'!D12926,'Cross-Page Data'!$I$14:$J$117,2,FALSE),J12926))</f>
        <v>#N/A</v>
      </c>
      <c r="J12926" t="e">
        <f>VLOOKUP(E12926,'Cross-Page Data'!$D$4:$F$48,3,FALSE)</f>
        <v>#N/A</v>
      </c>
      <c r="K12926" t="b">
        <f t="shared" si="201"/>
        <v>1</v>
      </c>
    </row>
    <row r="12927" spans="9:11">
      <c r="I12927" t="e">
        <f>IF(J12927="natural gas",VLOOKUP(D12927,'Cross-Page Data'!$I$4:$J$13,2,FALSE),IF(J12927="solar",VLOOKUP('Form 923'!D12927,'Cross-Page Data'!$I$14:$J$117,2,FALSE),J12927))</f>
        <v>#N/A</v>
      </c>
      <c r="J12927" t="e">
        <f>VLOOKUP(E12927,'Cross-Page Data'!$D$4:$F$48,3,FALSE)</f>
        <v>#N/A</v>
      </c>
      <c r="K12927" t="b">
        <f t="shared" si="201"/>
        <v>1</v>
      </c>
    </row>
    <row r="12928" spans="9:11">
      <c r="I12928" t="e">
        <f>IF(J12928="natural gas",VLOOKUP(D12928,'Cross-Page Data'!$I$4:$J$13,2,FALSE),IF(J12928="solar",VLOOKUP('Form 923'!D12928,'Cross-Page Data'!$I$14:$J$117,2,FALSE),J12928))</f>
        <v>#N/A</v>
      </c>
      <c r="J12928" t="e">
        <f>VLOOKUP(E12928,'Cross-Page Data'!$D$4:$F$48,3,FALSE)</f>
        <v>#N/A</v>
      </c>
      <c r="K12928" t="b">
        <f t="shared" si="201"/>
        <v>1</v>
      </c>
    </row>
    <row r="12929" spans="9:11">
      <c r="I12929" t="e">
        <f>IF(J12929="natural gas",VLOOKUP(D12929,'Cross-Page Data'!$I$4:$J$13,2,FALSE),IF(J12929="solar",VLOOKUP('Form 923'!D12929,'Cross-Page Data'!$I$14:$J$117,2,FALSE),J12929))</f>
        <v>#N/A</v>
      </c>
      <c r="J12929" t="e">
        <f>VLOOKUP(E12929,'Cross-Page Data'!$D$4:$F$48,3,FALSE)</f>
        <v>#N/A</v>
      </c>
      <c r="K12929" t="b">
        <f t="shared" si="201"/>
        <v>1</v>
      </c>
    </row>
    <row r="12930" spans="9:11">
      <c r="I12930" t="e">
        <f>IF(J12930="natural gas",VLOOKUP(D12930,'Cross-Page Data'!$I$4:$J$13,2,FALSE),IF(J12930="solar",VLOOKUP('Form 923'!D12930,'Cross-Page Data'!$I$14:$J$117,2,FALSE),J12930))</f>
        <v>#N/A</v>
      </c>
      <c r="J12930" t="e">
        <f>VLOOKUP(E12930,'Cross-Page Data'!$D$4:$F$48,3,FALSE)</f>
        <v>#N/A</v>
      </c>
      <c r="K12930" t="b">
        <f t="shared" si="201"/>
        <v>1</v>
      </c>
    </row>
    <row r="12931" spans="9:11">
      <c r="I12931" t="e">
        <f>IF(J12931="natural gas",VLOOKUP(D12931,'Cross-Page Data'!$I$4:$J$13,2,FALSE),IF(J12931="solar",VLOOKUP('Form 923'!D12931,'Cross-Page Data'!$I$14:$J$117,2,FALSE),J12931))</f>
        <v>#N/A</v>
      </c>
      <c r="J12931" t="e">
        <f>VLOOKUP(E12931,'Cross-Page Data'!$D$4:$F$48,3,FALSE)</f>
        <v>#N/A</v>
      </c>
      <c r="K12931" t="b">
        <f t="shared" si="201"/>
        <v>1</v>
      </c>
    </row>
    <row r="12932" spans="9:11">
      <c r="I12932" t="e">
        <f>IF(J12932="natural gas",VLOOKUP(D12932,'Cross-Page Data'!$I$4:$J$13,2,FALSE),IF(J12932="solar",VLOOKUP('Form 923'!D12932,'Cross-Page Data'!$I$14:$J$117,2,FALSE),J12932))</f>
        <v>#N/A</v>
      </c>
      <c r="J12932" t="e">
        <f>VLOOKUP(E12932,'Cross-Page Data'!$D$4:$F$48,3,FALSE)</f>
        <v>#N/A</v>
      </c>
      <c r="K12932" t="b">
        <f t="shared" si="201"/>
        <v>1</v>
      </c>
    </row>
    <row r="12933" spans="9:11">
      <c r="I12933" t="e">
        <f>IF(J12933="natural gas",VLOOKUP(D12933,'Cross-Page Data'!$I$4:$J$13,2,FALSE),IF(J12933="solar",VLOOKUP('Form 923'!D12933,'Cross-Page Data'!$I$14:$J$117,2,FALSE),J12933))</f>
        <v>#N/A</v>
      </c>
      <c r="J12933" t="e">
        <f>VLOOKUP(E12933,'Cross-Page Data'!$D$4:$F$48,3,FALSE)</f>
        <v>#N/A</v>
      </c>
      <c r="K12933" t="b">
        <f t="shared" si="201"/>
        <v>1</v>
      </c>
    </row>
    <row r="12934" spans="9:11">
      <c r="I12934" t="e">
        <f>IF(J12934="natural gas",VLOOKUP(D12934,'Cross-Page Data'!$I$4:$J$13,2,FALSE),IF(J12934="solar",VLOOKUP('Form 923'!D12934,'Cross-Page Data'!$I$14:$J$117,2,FALSE),J12934))</f>
        <v>#N/A</v>
      </c>
      <c r="J12934" t="e">
        <f>VLOOKUP(E12934,'Cross-Page Data'!$D$4:$F$48,3,FALSE)</f>
        <v>#N/A</v>
      </c>
      <c r="K12934" t="b">
        <f t="shared" si="201"/>
        <v>1</v>
      </c>
    </row>
    <row r="12935" spans="9:11">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c r="I12936" t="e">
        <f>IF(J12936="natural gas",VLOOKUP(D12936,'Cross-Page Data'!$I$4:$J$13,2,FALSE),IF(J12936="solar",VLOOKUP('Form 923'!D12936,'Cross-Page Data'!$I$14:$J$117,2,FALSE),J12936))</f>
        <v>#N/A</v>
      </c>
      <c r="J12936" t="e">
        <f>VLOOKUP(E12936,'Cross-Page Data'!$D$4:$F$48,3,FALSE)</f>
        <v>#N/A</v>
      </c>
      <c r="K12936" t="b">
        <f t="shared" si="202"/>
        <v>1</v>
      </c>
    </row>
    <row r="12937" spans="9:11">
      <c r="I12937" t="e">
        <f>IF(J12937="natural gas",VLOOKUP(D12937,'Cross-Page Data'!$I$4:$J$13,2,FALSE),IF(J12937="solar",VLOOKUP('Form 923'!D12937,'Cross-Page Data'!$I$14:$J$117,2,FALSE),J12937))</f>
        <v>#N/A</v>
      </c>
      <c r="J12937" t="e">
        <f>VLOOKUP(E12937,'Cross-Page Data'!$D$4:$F$48,3,FALSE)</f>
        <v>#N/A</v>
      </c>
      <c r="K12937" t="b">
        <f t="shared" si="202"/>
        <v>1</v>
      </c>
    </row>
    <row r="12938" spans="9:11">
      <c r="I12938" t="e">
        <f>IF(J12938="natural gas",VLOOKUP(D12938,'Cross-Page Data'!$I$4:$J$13,2,FALSE),IF(J12938="solar",VLOOKUP('Form 923'!D12938,'Cross-Page Data'!$I$14:$J$117,2,FALSE),J12938))</f>
        <v>#N/A</v>
      </c>
      <c r="J12938" t="e">
        <f>VLOOKUP(E12938,'Cross-Page Data'!$D$4:$F$48,3,FALSE)</f>
        <v>#N/A</v>
      </c>
      <c r="K12938" t="b">
        <f t="shared" si="202"/>
        <v>1</v>
      </c>
    </row>
    <row r="12939" spans="9:11">
      <c r="I12939" t="e">
        <f>IF(J12939="natural gas",VLOOKUP(D12939,'Cross-Page Data'!$I$4:$J$13,2,FALSE),IF(J12939="solar",VLOOKUP('Form 923'!D12939,'Cross-Page Data'!$I$14:$J$117,2,FALSE),J12939))</f>
        <v>#N/A</v>
      </c>
      <c r="J12939" t="e">
        <f>VLOOKUP(E12939,'Cross-Page Data'!$D$4:$F$48,3,FALSE)</f>
        <v>#N/A</v>
      </c>
      <c r="K12939" t="b">
        <f t="shared" si="202"/>
        <v>1</v>
      </c>
    </row>
    <row r="12940" spans="9:11">
      <c r="I12940" t="e">
        <f>IF(J12940="natural gas",VLOOKUP(D12940,'Cross-Page Data'!$I$4:$J$13,2,FALSE),IF(J12940="solar",VLOOKUP('Form 923'!D12940,'Cross-Page Data'!$I$14:$J$117,2,FALSE),J12940))</f>
        <v>#N/A</v>
      </c>
      <c r="J12940" t="e">
        <f>VLOOKUP(E12940,'Cross-Page Data'!$D$4:$F$48,3,FALSE)</f>
        <v>#N/A</v>
      </c>
      <c r="K12940" t="b">
        <f t="shared" si="202"/>
        <v>1</v>
      </c>
    </row>
    <row r="12941" spans="9:11">
      <c r="I12941" t="e">
        <f>IF(J12941="natural gas",VLOOKUP(D12941,'Cross-Page Data'!$I$4:$J$13,2,FALSE),IF(J12941="solar",VLOOKUP('Form 923'!D12941,'Cross-Page Data'!$I$14:$J$117,2,FALSE),J12941))</f>
        <v>#N/A</v>
      </c>
      <c r="J12941" t="e">
        <f>VLOOKUP(E12941,'Cross-Page Data'!$D$4:$F$48,3,FALSE)</f>
        <v>#N/A</v>
      </c>
      <c r="K12941" t="b">
        <f t="shared" si="202"/>
        <v>1</v>
      </c>
    </row>
    <row r="12942" spans="9:11">
      <c r="I12942" t="e">
        <f>IF(J12942="natural gas",VLOOKUP(D12942,'Cross-Page Data'!$I$4:$J$13,2,FALSE),IF(J12942="solar",VLOOKUP('Form 923'!D12942,'Cross-Page Data'!$I$14:$J$117,2,FALSE),J12942))</f>
        <v>#N/A</v>
      </c>
      <c r="J12942" t="e">
        <f>VLOOKUP(E12942,'Cross-Page Data'!$D$4:$F$48,3,FALSE)</f>
        <v>#N/A</v>
      </c>
      <c r="K12942" t="b">
        <f t="shared" si="202"/>
        <v>1</v>
      </c>
    </row>
    <row r="12943" spans="9:11">
      <c r="I12943" t="e">
        <f>IF(J12943="natural gas",VLOOKUP(D12943,'Cross-Page Data'!$I$4:$J$13,2,FALSE),IF(J12943="solar",VLOOKUP('Form 923'!D12943,'Cross-Page Data'!$I$14:$J$117,2,FALSE),J12943))</f>
        <v>#N/A</v>
      </c>
      <c r="J12943" t="e">
        <f>VLOOKUP(E12943,'Cross-Page Data'!$D$4:$F$48,3,FALSE)</f>
        <v>#N/A</v>
      </c>
      <c r="K12943" t="b">
        <f t="shared" si="202"/>
        <v>1</v>
      </c>
    </row>
    <row r="12944" spans="9:11">
      <c r="I12944" t="e">
        <f>IF(J12944="natural gas",VLOOKUP(D12944,'Cross-Page Data'!$I$4:$J$13,2,FALSE),IF(J12944="solar",VLOOKUP('Form 923'!D12944,'Cross-Page Data'!$I$14:$J$117,2,FALSE),J12944))</f>
        <v>#N/A</v>
      </c>
      <c r="J12944" t="e">
        <f>VLOOKUP(E12944,'Cross-Page Data'!$D$4:$F$48,3,FALSE)</f>
        <v>#N/A</v>
      </c>
      <c r="K12944" t="b">
        <f t="shared" si="202"/>
        <v>1</v>
      </c>
    </row>
    <row r="12945" spans="9:11">
      <c r="I12945" t="e">
        <f>IF(J12945="natural gas",VLOOKUP(D12945,'Cross-Page Data'!$I$4:$J$13,2,FALSE),IF(J12945="solar",VLOOKUP('Form 923'!D12945,'Cross-Page Data'!$I$14:$J$117,2,FALSE),J12945))</f>
        <v>#N/A</v>
      </c>
      <c r="J12945" t="e">
        <f>VLOOKUP(E12945,'Cross-Page Data'!$D$4:$F$48,3,FALSE)</f>
        <v>#N/A</v>
      </c>
      <c r="K12945" t="b">
        <f t="shared" si="202"/>
        <v>1</v>
      </c>
    </row>
    <row r="12946" spans="9:11">
      <c r="I12946" t="e">
        <f>IF(J12946="natural gas",VLOOKUP(D12946,'Cross-Page Data'!$I$4:$J$13,2,FALSE),IF(J12946="solar",VLOOKUP('Form 923'!D12946,'Cross-Page Data'!$I$14:$J$117,2,FALSE),J12946))</f>
        <v>#N/A</v>
      </c>
      <c r="J12946" t="e">
        <f>VLOOKUP(E12946,'Cross-Page Data'!$D$4:$F$48,3,FALSE)</f>
        <v>#N/A</v>
      </c>
      <c r="K12946" t="b">
        <f t="shared" si="202"/>
        <v>1</v>
      </c>
    </row>
    <row r="12947" spans="9:11">
      <c r="I12947" t="e">
        <f>IF(J12947="natural gas",VLOOKUP(D12947,'Cross-Page Data'!$I$4:$J$13,2,FALSE),IF(J12947="solar",VLOOKUP('Form 923'!D12947,'Cross-Page Data'!$I$14:$J$117,2,FALSE),J12947))</f>
        <v>#N/A</v>
      </c>
      <c r="J12947" t="e">
        <f>VLOOKUP(E12947,'Cross-Page Data'!$D$4:$F$48,3,FALSE)</f>
        <v>#N/A</v>
      </c>
      <c r="K12947" t="b">
        <f t="shared" si="202"/>
        <v>1</v>
      </c>
    </row>
    <row r="12948" spans="9:11">
      <c r="I12948" t="e">
        <f>IF(J12948="natural gas",VLOOKUP(D12948,'Cross-Page Data'!$I$4:$J$13,2,FALSE),IF(J12948="solar",VLOOKUP('Form 923'!D12948,'Cross-Page Data'!$I$14:$J$117,2,FALSE),J12948))</f>
        <v>#N/A</v>
      </c>
      <c r="J12948" t="e">
        <f>VLOOKUP(E12948,'Cross-Page Data'!$D$4:$F$48,3,FALSE)</f>
        <v>#N/A</v>
      </c>
      <c r="K12948" t="b">
        <f t="shared" si="202"/>
        <v>1</v>
      </c>
    </row>
    <row r="12949" spans="9:11">
      <c r="I12949" t="e">
        <f>IF(J12949="natural gas",VLOOKUP(D12949,'Cross-Page Data'!$I$4:$J$13,2,FALSE),IF(J12949="solar",VLOOKUP('Form 923'!D12949,'Cross-Page Data'!$I$14:$J$117,2,FALSE),J12949))</f>
        <v>#N/A</v>
      </c>
      <c r="J12949" t="e">
        <f>VLOOKUP(E12949,'Cross-Page Data'!$D$4:$F$48,3,FALSE)</f>
        <v>#N/A</v>
      </c>
      <c r="K12949" t="b">
        <f t="shared" si="202"/>
        <v>1</v>
      </c>
    </row>
    <row r="12950" spans="9:11">
      <c r="I12950" t="e">
        <f>IF(J12950="natural gas",VLOOKUP(D12950,'Cross-Page Data'!$I$4:$J$13,2,FALSE),IF(J12950="solar",VLOOKUP('Form 923'!D12950,'Cross-Page Data'!$I$14:$J$117,2,FALSE),J12950))</f>
        <v>#N/A</v>
      </c>
      <c r="J12950" t="e">
        <f>VLOOKUP(E12950,'Cross-Page Data'!$D$4:$F$48,3,FALSE)</f>
        <v>#N/A</v>
      </c>
      <c r="K12950" t="b">
        <f t="shared" si="202"/>
        <v>1</v>
      </c>
    </row>
    <row r="12951" spans="9:11">
      <c r="I12951" t="e">
        <f>IF(J12951="natural gas",VLOOKUP(D12951,'Cross-Page Data'!$I$4:$J$13,2,FALSE),IF(J12951="solar",VLOOKUP('Form 923'!D12951,'Cross-Page Data'!$I$14:$J$117,2,FALSE),J12951))</f>
        <v>#N/A</v>
      </c>
      <c r="J12951" t="e">
        <f>VLOOKUP(E12951,'Cross-Page Data'!$D$4:$F$48,3,FALSE)</f>
        <v>#N/A</v>
      </c>
      <c r="K12951" t="b">
        <f t="shared" si="202"/>
        <v>1</v>
      </c>
    </row>
    <row r="12952" spans="9:11">
      <c r="I12952" t="e">
        <f>IF(J12952="natural gas",VLOOKUP(D12952,'Cross-Page Data'!$I$4:$J$13,2,FALSE),IF(J12952="solar",VLOOKUP('Form 923'!D12952,'Cross-Page Data'!$I$14:$J$117,2,FALSE),J12952))</f>
        <v>#N/A</v>
      </c>
      <c r="J12952" t="e">
        <f>VLOOKUP(E12952,'Cross-Page Data'!$D$4:$F$48,3,FALSE)</f>
        <v>#N/A</v>
      </c>
      <c r="K12952" t="b">
        <f t="shared" si="202"/>
        <v>1</v>
      </c>
    </row>
    <row r="12953" spans="9:11">
      <c r="I12953" t="e">
        <f>IF(J12953="natural gas",VLOOKUP(D12953,'Cross-Page Data'!$I$4:$J$13,2,FALSE),IF(J12953="solar",VLOOKUP('Form 923'!D12953,'Cross-Page Data'!$I$14:$J$117,2,FALSE),J12953))</f>
        <v>#N/A</v>
      </c>
      <c r="J12953" t="e">
        <f>VLOOKUP(E12953,'Cross-Page Data'!$D$4:$F$48,3,FALSE)</f>
        <v>#N/A</v>
      </c>
      <c r="K12953" t="b">
        <f t="shared" si="202"/>
        <v>1</v>
      </c>
    </row>
    <row r="12954" spans="9:11">
      <c r="I12954" t="e">
        <f>IF(J12954="natural gas",VLOOKUP(D12954,'Cross-Page Data'!$I$4:$J$13,2,FALSE),IF(J12954="solar",VLOOKUP('Form 923'!D12954,'Cross-Page Data'!$I$14:$J$117,2,FALSE),J12954))</f>
        <v>#N/A</v>
      </c>
      <c r="J12954" t="e">
        <f>VLOOKUP(E12954,'Cross-Page Data'!$D$4:$F$48,3,FALSE)</f>
        <v>#N/A</v>
      </c>
      <c r="K12954" t="b">
        <f t="shared" si="202"/>
        <v>1</v>
      </c>
    </row>
    <row r="12955" spans="9:11">
      <c r="I12955" t="e">
        <f>IF(J12955="natural gas",VLOOKUP(D12955,'Cross-Page Data'!$I$4:$J$13,2,FALSE),IF(J12955="solar",VLOOKUP('Form 923'!D12955,'Cross-Page Data'!$I$14:$J$117,2,FALSE),J12955))</f>
        <v>#N/A</v>
      </c>
      <c r="J12955" t="e">
        <f>VLOOKUP(E12955,'Cross-Page Data'!$D$4:$F$48,3,FALSE)</f>
        <v>#N/A</v>
      </c>
      <c r="K12955" t="b">
        <f t="shared" si="202"/>
        <v>1</v>
      </c>
    </row>
    <row r="12956" spans="9:11">
      <c r="I12956" t="e">
        <f>IF(J12956="natural gas",VLOOKUP(D12956,'Cross-Page Data'!$I$4:$J$13,2,FALSE),IF(J12956="solar",VLOOKUP('Form 923'!D12956,'Cross-Page Data'!$I$14:$J$117,2,FALSE),J12956))</f>
        <v>#N/A</v>
      </c>
      <c r="J12956" t="e">
        <f>VLOOKUP(E12956,'Cross-Page Data'!$D$4:$F$48,3,FALSE)</f>
        <v>#N/A</v>
      </c>
      <c r="K12956" t="b">
        <f t="shared" si="202"/>
        <v>1</v>
      </c>
    </row>
    <row r="12957" spans="9:11">
      <c r="I12957" t="e">
        <f>IF(J12957="natural gas",VLOOKUP(D12957,'Cross-Page Data'!$I$4:$J$13,2,FALSE),IF(J12957="solar",VLOOKUP('Form 923'!D12957,'Cross-Page Data'!$I$14:$J$117,2,FALSE),J12957))</f>
        <v>#N/A</v>
      </c>
      <c r="J12957" t="e">
        <f>VLOOKUP(E12957,'Cross-Page Data'!$D$4:$F$48,3,FALSE)</f>
        <v>#N/A</v>
      </c>
      <c r="K12957" t="b">
        <f t="shared" si="202"/>
        <v>1</v>
      </c>
    </row>
    <row r="12958" spans="9:11">
      <c r="I12958" t="e">
        <f>IF(J12958="natural gas",VLOOKUP(D12958,'Cross-Page Data'!$I$4:$J$13,2,FALSE),IF(J12958="solar",VLOOKUP('Form 923'!D12958,'Cross-Page Data'!$I$14:$J$117,2,FALSE),J12958))</f>
        <v>#N/A</v>
      </c>
      <c r="J12958" t="e">
        <f>VLOOKUP(E12958,'Cross-Page Data'!$D$4:$F$48,3,FALSE)</f>
        <v>#N/A</v>
      </c>
      <c r="K12958" t="b">
        <f t="shared" si="202"/>
        <v>1</v>
      </c>
    </row>
    <row r="12959" spans="9:11">
      <c r="I12959" t="e">
        <f>IF(J12959="natural gas",VLOOKUP(D12959,'Cross-Page Data'!$I$4:$J$13,2,FALSE),IF(J12959="solar",VLOOKUP('Form 923'!D12959,'Cross-Page Data'!$I$14:$J$117,2,FALSE),J12959))</f>
        <v>#N/A</v>
      </c>
      <c r="J12959" t="e">
        <f>VLOOKUP(E12959,'Cross-Page Data'!$D$4:$F$48,3,FALSE)</f>
        <v>#N/A</v>
      </c>
      <c r="K12959" t="b">
        <f t="shared" si="202"/>
        <v>1</v>
      </c>
    </row>
    <row r="12960" spans="9:11">
      <c r="I12960" t="e">
        <f>IF(J12960="natural gas",VLOOKUP(D12960,'Cross-Page Data'!$I$4:$J$13,2,FALSE),IF(J12960="solar",VLOOKUP('Form 923'!D12960,'Cross-Page Data'!$I$14:$J$117,2,FALSE),J12960))</f>
        <v>#N/A</v>
      </c>
      <c r="J12960" t="e">
        <f>VLOOKUP(E12960,'Cross-Page Data'!$D$4:$F$48,3,FALSE)</f>
        <v>#N/A</v>
      </c>
      <c r="K12960" t="b">
        <f t="shared" si="202"/>
        <v>1</v>
      </c>
    </row>
    <row r="12961" spans="9:11">
      <c r="I12961" t="e">
        <f>IF(J12961="natural gas",VLOOKUP(D12961,'Cross-Page Data'!$I$4:$J$13,2,FALSE),IF(J12961="solar",VLOOKUP('Form 923'!D12961,'Cross-Page Data'!$I$14:$J$117,2,FALSE),J12961))</f>
        <v>#N/A</v>
      </c>
      <c r="J12961" t="e">
        <f>VLOOKUP(E12961,'Cross-Page Data'!$D$4:$F$48,3,FALSE)</f>
        <v>#N/A</v>
      </c>
      <c r="K12961" t="b">
        <f t="shared" si="202"/>
        <v>1</v>
      </c>
    </row>
    <row r="12962" spans="9:11">
      <c r="I12962" t="e">
        <f>IF(J12962="natural gas",VLOOKUP(D12962,'Cross-Page Data'!$I$4:$J$13,2,FALSE),IF(J12962="solar",VLOOKUP('Form 923'!D12962,'Cross-Page Data'!$I$14:$J$117,2,FALSE),J12962))</f>
        <v>#N/A</v>
      </c>
      <c r="J12962" t="e">
        <f>VLOOKUP(E12962,'Cross-Page Data'!$D$4:$F$48,3,FALSE)</f>
        <v>#N/A</v>
      </c>
      <c r="K12962" t="b">
        <f t="shared" si="202"/>
        <v>1</v>
      </c>
    </row>
    <row r="12963" spans="9:11">
      <c r="I12963" t="e">
        <f>IF(J12963="natural gas",VLOOKUP(D12963,'Cross-Page Data'!$I$4:$J$13,2,FALSE),IF(J12963="solar",VLOOKUP('Form 923'!D12963,'Cross-Page Data'!$I$14:$J$117,2,FALSE),J12963))</f>
        <v>#N/A</v>
      </c>
      <c r="J12963" t="e">
        <f>VLOOKUP(E12963,'Cross-Page Data'!$D$4:$F$48,3,FALSE)</f>
        <v>#N/A</v>
      </c>
      <c r="K12963" t="b">
        <f t="shared" si="202"/>
        <v>1</v>
      </c>
    </row>
    <row r="12964" spans="9:11">
      <c r="I12964" t="e">
        <f>IF(J12964="natural gas",VLOOKUP(D12964,'Cross-Page Data'!$I$4:$J$13,2,FALSE),IF(J12964="solar",VLOOKUP('Form 923'!D12964,'Cross-Page Data'!$I$14:$J$117,2,FALSE),J12964))</f>
        <v>#N/A</v>
      </c>
      <c r="J12964" t="e">
        <f>VLOOKUP(E12964,'Cross-Page Data'!$D$4:$F$48,3,FALSE)</f>
        <v>#N/A</v>
      </c>
      <c r="K12964" t="b">
        <f t="shared" si="202"/>
        <v>1</v>
      </c>
    </row>
    <row r="12965" spans="9:11">
      <c r="I12965" t="e">
        <f>IF(J12965="natural gas",VLOOKUP(D12965,'Cross-Page Data'!$I$4:$J$13,2,FALSE),IF(J12965="solar",VLOOKUP('Form 923'!D12965,'Cross-Page Data'!$I$14:$J$117,2,FALSE),J12965))</f>
        <v>#N/A</v>
      </c>
      <c r="J12965" t="e">
        <f>VLOOKUP(E12965,'Cross-Page Data'!$D$4:$F$48,3,FALSE)</f>
        <v>#N/A</v>
      </c>
      <c r="K12965" t="b">
        <f t="shared" si="202"/>
        <v>1</v>
      </c>
    </row>
    <row r="12966" spans="9:11">
      <c r="I12966" t="e">
        <f>IF(J12966="natural gas",VLOOKUP(D12966,'Cross-Page Data'!$I$4:$J$13,2,FALSE),IF(J12966="solar",VLOOKUP('Form 923'!D12966,'Cross-Page Data'!$I$14:$J$117,2,FALSE),J12966))</f>
        <v>#N/A</v>
      </c>
      <c r="J12966" t="e">
        <f>VLOOKUP(E12966,'Cross-Page Data'!$D$4:$F$48,3,FALSE)</f>
        <v>#N/A</v>
      </c>
      <c r="K12966" t="b">
        <f t="shared" si="202"/>
        <v>1</v>
      </c>
    </row>
    <row r="12967" spans="9:11">
      <c r="I12967" t="e">
        <f>IF(J12967="natural gas",VLOOKUP(D12967,'Cross-Page Data'!$I$4:$J$13,2,FALSE),IF(J12967="solar",VLOOKUP('Form 923'!D12967,'Cross-Page Data'!$I$14:$J$117,2,FALSE),J12967))</f>
        <v>#N/A</v>
      </c>
      <c r="J12967" t="e">
        <f>VLOOKUP(E12967,'Cross-Page Data'!$D$4:$F$48,3,FALSE)</f>
        <v>#N/A</v>
      </c>
      <c r="K12967" t="b">
        <f t="shared" si="202"/>
        <v>1</v>
      </c>
    </row>
    <row r="12968" spans="9:11">
      <c r="I12968" t="e">
        <f>IF(J12968="natural gas",VLOOKUP(D12968,'Cross-Page Data'!$I$4:$J$13,2,FALSE),IF(J12968="solar",VLOOKUP('Form 923'!D12968,'Cross-Page Data'!$I$14:$J$117,2,FALSE),J12968))</f>
        <v>#N/A</v>
      </c>
      <c r="J12968" t="e">
        <f>VLOOKUP(E12968,'Cross-Page Data'!$D$4:$F$48,3,FALSE)</f>
        <v>#N/A</v>
      </c>
      <c r="K12968" t="b">
        <f t="shared" si="202"/>
        <v>1</v>
      </c>
    </row>
    <row r="12969" spans="9:11">
      <c r="I12969" t="e">
        <f>IF(J12969="natural gas",VLOOKUP(D12969,'Cross-Page Data'!$I$4:$J$13,2,FALSE),IF(J12969="solar",VLOOKUP('Form 923'!D12969,'Cross-Page Data'!$I$14:$J$117,2,FALSE),J12969))</f>
        <v>#N/A</v>
      </c>
      <c r="J12969" t="e">
        <f>VLOOKUP(E12969,'Cross-Page Data'!$D$4:$F$48,3,FALSE)</f>
        <v>#N/A</v>
      </c>
      <c r="K12969" t="b">
        <f t="shared" si="202"/>
        <v>1</v>
      </c>
    </row>
    <row r="12970" spans="9:11">
      <c r="I12970" t="e">
        <f>IF(J12970="natural gas",VLOOKUP(D12970,'Cross-Page Data'!$I$4:$J$13,2,FALSE),IF(J12970="solar",VLOOKUP('Form 923'!D12970,'Cross-Page Data'!$I$14:$J$117,2,FALSE),J12970))</f>
        <v>#N/A</v>
      </c>
      <c r="J12970" t="e">
        <f>VLOOKUP(E12970,'Cross-Page Data'!$D$4:$F$48,3,FALSE)</f>
        <v>#N/A</v>
      </c>
      <c r="K12970" t="b">
        <f t="shared" si="202"/>
        <v>1</v>
      </c>
    </row>
    <row r="12971" spans="9:11">
      <c r="I12971" t="e">
        <f>IF(J12971="natural gas",VLOOKUP(D12971,'Cross-Page Data'!$I$4:$J$13,2,FALSE),IF(J12971="solar",VLOOKUP('Form 923'!D12971,'Cross-Page Data'!$I$14:$J$117,2,FALSE),J12971))</f>
        <v>#N/A</v>
      </c>
      <c r="J12971" t="e">
        <f>VLOOKUP(E12971,'Cross-Page Data'!$D$4:$F$48,3,FALSE)</f>
        <v>#N/A</v>
      </c>
      <c r="K12971" t="b">
        <f t="shared" si="202"/>
        <v>1</v>
      </c>
    </row>
    <row r="12972" spans="9:11">
      <c r="I12972" t="e">
        <f>IF(J12972="natural gas",VLOOKUP(D12972,'Cross-Page Data'!$I$4:$J$13,2,FALSE),IF(J12972="solar",VLOOKUP('Form 923'!D12972,'Cross-Page Data'!$I$14:$J$117,2,FALSE),J12972))</f>
        <v>#N/A</v>
      </c>
      <c r="J12972" t="e">
        <f>VLOOKUP(E12972,'Cross-Page Data'!$D$4:$F$48,3,FALSE)</f>
        <v>#N/A</v>
      </c>
      <c r="K12972" t="b">
        <f t="shared" si="202"/>
        <v>1</v>
      </c>
    </row>
    <row r="12973" spans="9:11">
      <c r="I12973" t="e">
        <f>IF(J12973="natural gas",VLOOKUP(D12973,'Cross-Page Data'!$I$4:$J$13,2,FALSE),IF(J12973="solar",VLOOKUP('Form 923'!D12973,'Cross-Page Data'!$I$14:$J$117,2,FALSE),J12973))</f>
        <v>#N/A</v>
      </c>
      <c r="J12973" t="e">
        <f>VLOOKUP(E12973,'Cross-Page Data'!$D$4:$F$48,3,FALSE)</f>
        <v>#N/A</v>
      </c>
      <c r="K12973" t="b">
        <f t="shared" si="202"/>
        <v>1</v>
      </c>
    </row>
    <row r="12974" spans="9:11">
      <c r="I12974" t="e">
        <f>IF(J12974="natural gas",VLOOKUP(D12974,'Cross-Page Data'!$I$4:$J$13,2,FALSE),IF(J12974="solar",VLOOKUP('Form 923'!D12974,'Cross-Page Data'!$I$14:$J$117,2,FALSE),J12974))</f>
        <v>#N/A</v>
      </c>
      <c r="J12974" t="e">
        <f>VLOOKUP(E12974,'Cross-Page Data'!$D$4:$F$48,3,FALSE)</f>
        <v>#N/A</v>
      </c>
      <c r="K12974" t="b">
        <f t="shared" si="202"/>
        <v>1</v>
      </c>
    </row>
    <row r="12975" spans="9:11">
      <c r="I12975" t="e">
        <f>IF(J12975="natural gas",VLOOKUP(D12975,'Cross-Page Data'!$I$4:$J$13,2,FALSE),IF(J12975="solar",VLOOKUP('Form 923'!D12975,'Cross-Page Data'!$I$14:$J$117,2,FALSE),J12975))</f>
        <v>#N/A</v>
      </c>
      <c r="J12975" t="e">
        <f>VLOOKUP(E12975,'Cross-Page Data'!$D$4:$F$48,3,FALSE)</f>
        <v>#N/A</v>
      </c>
      <c r="K12975" t="b">
        <f t="shared" si="202"/>
        <v>1</v>
      </c>
    </row>
    <row r="12976" spans="9:11">
      <c r="I12976" t="e">
        <f>IF(J12976="natural gas",VLOOKUP(D12976,'Cross-Page Data'!$I$4:$J$13,2,FALSE),IF(J12976="solar",VLOOKUP('Form 923'!D12976,'Cross-Page Data'!$I$14:$J$117,2,FALSE),J12976))</f>
        <v>#N/A</v>
      </c>
      <c r="J12976" t="e">
        <f>VLOOKUP(E12976,'Cross-Page Data'!$D$4:$F$48,3,FALSE)</f>
        <v>#N/A</v>
      </c>
      <c r="K12976" t="b">
        <f t="shared" si="202"/>
        <v>1</v>
      </c>
    </row>
    <row r="12977" spans="9:11">
      <c r="I12977" t="e">
        <f>IF(J12977="natural gas",VLOOKUP(D12977,'Cross-Page Data'!$I$4:$J$13,2,FALSE),IF(J12977="solar",VLOOKUP('Form 923'!D12977,'Cross-Page Data'!$I$14:$J$117,2,FALSE),J12977))</f>
        <v>#N/A</v>
      </c>
      <c r="J12977" t="e">
        <f>VLOOKUP(E12977,'Cross-Page Data'!$D$4:$F$48,3,FALSE)</f>
        <v>#N/A</v>
      </c>
      <c r="K12977" t="b">
        <f t="shared" si="202"/>
        <v>1</v>
      </c>
    </row>
    <row r="12978" spans="9:11">
      <c r="I12978" t="e">
        <f>IF(J12978="natural gas",VLOOKUP(D12978,'Cross-Page Data'!$I$4:$J$13,2,FALSE),IF(J12978="solar",VLOOKUP('Form 923'!D12978,'Cross-Page Data'!$I$14:$J$117,2,FALSE),J12978))</f>
        <v>#N/A</v>
      </c>
      <c r="J12978" t="e">
        <f>VLOOKUP(E12978,'Cross-Page Data'!$D$4:$F$48,3,FALSE)</f>
        <v>#N/A</v>
      </c>
      <c r="K12978" t="b">
        <f t="shared" si="202"/>
        <v>1</v>
      </c>
    </row>
    <row r="12979" spans="9:11">
      <c r="I12979" t="e">
        <f>IF(J12979="natural gas",VLOOKUP(D12979,'Cross-Page Data'!$I$4:$J$13,2,FALSE),IF(J12979="solar",VLOOKUP('Form 923'!D12979,'Cross-Page Data'!$I$14:$J$117,2,FALSE),J12979))</f>
        <v>#N/A</v>
      </c>
      <c r="J12979" t="e">
        <f>VLOOKUP(E12979,'Cross-Page Data'!$D$4:$F$48,3,FALSE)</f>
        <v>#N/A</v>
      </c>
      <c r="K12979" t="b">
        <f t="shared" si="202"/>
        <v>1</v>
      </c>
    </row>
    <row r="12980" spans="9:11">
      <c r="I12980" t="e">
        <f>IF(J12980="natural gas",VLOOKUP(D12980,'Cross-Page Data'!$I$4:$J$13,2,FALSE),IF(J12980="solar",VLOOKUP('Form 923'!D12980,'Cross-Page Data'!$I$14:$J$117,2,FALSE),J12980))</f>
        <v>#N/A</v>
      </c>
      <c r="J12980" t="e">
        <f>VLOOKUP(E12980,'Cross-Page Data'!$D$4:$F$48,3,FALSE)</f>
        <v>#N/A</v>
      </c>
      <c r="K12980" t="b">
        <f t="shared" si="202"/>
        <v>1</v>
      </c>
    </row>
    <row r="12981" spans="9:11">
      <c r="I12981" t="e">
        <f>IF(J12981="natural gas",VLOOKUP(D12981,'Cross-Page Data'!$I$4:$J$13,2,FALSE),IF(J12981="solar",VLOOKUP('Form 923'!D12981,'Cross-Page Data'!$I$14:$J$117,2,FALSE),J12981))</f>
        <v>#N/A</v>
      </c>
      <c r="J12981" t="e">
        <f>VLOOKUP(E12981,'Cross-Page Data'!$D$4:$F$48,3,FALSE)</f>
        <v>#N/A</v>
      </c>
      <c r="K12981" t="b">
        <f t="shared" si="202"/>
        <v>1</v>
      </c>
    </row>
    <row r="12982" spans="9:11">
      <c r="I12982" t="e">
        <f>IF(J12982="natural gas",VLOOKUP(D12982,'Cross-Page Data'!$I$4:$J$13,2,FALSE),IF(J12982="solar",VLOOKUP('Form 923'!D12982,'Cross-Page Data'!$I$14:$J$117,2,FALSE),J12982))</f>
        <v>#N/A</v>
      </c>
      <c r="J12982" t="e">
        <f>VLOOKUP(E12982,'Cross-Page Data'!$D$4:$F$48,3,FALSE)</f>
        <v>#N/A</v>
      </c>
      <c r="K12982" t="b">
        <f t="shared" si="202"/>
        <v>1</v>
      </c>
    </row>
    <row r="12983" spans="9:11">
      <c r="I12983" t="e">
        <f>IF(J12983="natural gas",VLOOKUP(D12983,'Cross-Page Data'!$I$4:$J$13,2,FALSE),IF(J12983="solar",VLOOKUP('Form 923'!D12983,'Cross-Page Data'!$I$14:$J$117,2,FALSE),J12983))</f>
        <v>#N/A</v>
      </c>
      <c r="J12983" t="e">
        <f>VLOOKUP(E12983,'Cross-Page Data'!$D$4:$F$48,3,FALSE)</f>
        <v>#N/A</v>
      </c>
      <c r="K12983" t="b">
        <f t="shared" si="202"/>
        <v>1</v>
      </c>
    </row>
    <row r="12984" spans="9:11">
      <c r="I12984" t="e">
        <f>IF(J12984="natural gas",VLOOKUP(D12984,'Cross-Page Data'!$I$4:$J$13,2,FALSE),IF(J12984="solar",VLOOKUP('Form 923'!D12984,'Cross-Page Data'!$I$14:$J$117,2,FALSE),J12984))</f>
        <v>#N/A</v>
      </c>
      <c r="J12984" t="e">
        <f>VLOOKUP(E12984,'Cross-Page Data'!$D$4:$F$48,3,FALSE)</f>
        <v>#N/A</v>
      </c>
      <c r="K12984" t="b">
        <f t="shared" si="202"/>
        <v>1</v>
      </c>
    </row>
    <row r="12985" spans="9:11">
      <c r="I12985" t="e">
        <f>IF(J12985="natural gas",VLOOKUP(D12985,'Cross-Page Data'!$I$4:$J$13,2,FALSE),IF(J12985="solar",VLOOKUP('Form 923'!D12985,'Cross-Page Data'!$I$14:$J$117,2,FALSE),J12985))</f>
        <v>#N/A</v>
      </c>
      <c r="J12985" t="e">
        <f>VLOOKUP(E12985,'Cross-Page Data'!$D$4:$F$48,3,FALSE)</f>
        <v>#N/A</v>
      </c>
      <c r="K12985" t="b">
        <f t="shared" si="202"/>
        <v>1</v>
      </c>
    </row>
    <row r="12986" spans="9:11">
      <c r="I12986" t="e">
        <f>IF(J12986="natural gas",VLOOKUP(D12986,'Cross-Page Data'!$I$4:$J$13,2,FALSE),IF(J12986="solar",VLOOKUP('Form 923'!D12986,'Cross-Page Data'!$I$14:$J$117,2,FALSE),J12986))</f>
        <v>#N/A</v>
      </c>
      <c r="J12986" t="e">
        <f>VLOOKUP(E12986,'Cross-Page Data'!$D$4:$F$48,3,FALSE)</f>
        <v>#N/A</v>
      </c>
      <c r="K12986" t="b">
        <f t="shared" si="202"/>
        <v>1</v>
      </c>
    </row>
    <row r="12987" spans="9:11">
      <c r="I12987" t="e">
        <f>IF(J12987="natural gas",VLOOKUP(D12987,'Cross-Page Data'!$I$4:$J$13,2,FALSE),IF(J12987="solar",VLOOKUP('Form 923'!D12987,'Cross-Page Data'!$I$14:$J$117,2,FALSE),J12987))</f>
        <v>#N/A</v>
      </c>
      <c r="J12987" t="e">
        <f>VLOOKUP(E12987,'Cross-Page Data'!$D$4:$F$48,3,FALSE)</f>
        <v>#N/A</v>
      </c>
      <c r="K12987" t="b">
        <f t="shared" si="202"/>
        <v>1</v>
      </c>
    </row>
    <row r="12988" spans="9:11">
      <c r="I12988" t="e">
        <f>IF(J12988="natural gas",VLOOKUP(D12988,'Cross-Page Data'!$I$4:$J$13,2,FALSE),IF(J12988="solar",VLOOKUP('Form 923'!D12988,'Cross-Page Data'!$I$14:$J$117,2,FALSE),J12988))</f>
        <v>#N/A</v>
      </c>
      <c r="J12988" t="e">
        <f>VLOOKUP(E12988,'Cross-Page Data'!$D$4:$F$48,3,FALSE)</f>
        <v>#N/A</v>
      </c>
      <c r="K12988" t="b">
        <f t="shared" si="202"/>
        <v>1</v>
      </c>
    </row>
    <row r="12989" spans="9:11">
      <c r="I12989" t="e">
        <f>IF(J12989="natural gas",VLOOKUP(D12989,'Cross-Page Data'!$I$4:$J$13,2,FALSE),IF(J12989="solar",VLOOKUP('Form 923'!D12989,'Cross-Page Data'!$I$14:$J$117,2,FALSE),J12989))</f>
        <v>#N/A</v>
      </c>
      <c r="J12989" t="e">
        <f>VLOOKUP(E12989,'Cross-Page Data'!$D$4:$F$48,3,FALSE)</f>
        <v>#N/A</v>
      </c>
      <c r="K12989" t="b">
        <f t="shared" si="202"/>
        <v>1</v>
      </c>
    </row>
    <row r="12990" spans="9:11">
      <c r="I12990" t="e">
        <f>IF(J12990="natural gas",VLOOKUP(D12990,'Cross-Page Data'!$I$4:$J$13,2,FALSE),IF(J12990="solar",VLOOKUP('Form 923'!D12990,'Cross-Page Data'!$I$14:$J$117,2,FALSE),J12990))</f>
        <v>#N/A</v>
      </c>
      <c r="J12990" t="e">
        <f>VLOOKUP(E12990,'Cross-Page Data'!$D$4:$F$48,3,FALSE)</f>
        <v>#N/A</v>
      </c>
      <c r="K12990" t="b">
        <f t="shared" si="202"/>
        <v>1</v>
      </c>
    </row>
    <row r="12991" spans="9:11">
      <c r="I12991" t="e">
        <f>IF(J12991="natural gas",VLOOKUP(D12991,'Cross-Page Data'!$I$4:$J$13,2,FALSE),IF(J12991="solar",VLOOKUP('Form 923'!D12991,'Cross-Page Data'!$I$14:$J$117,2,FALSE),J12991))</f>
        <v>#N/A</v>
      </c>
      <c r="J12991" t="e">
        <f>VLOOKUP(E12991,'Cross-Page Data'!$D$4:$F$48,3,FALSE)</f>
        <v>#N/A</v>
      </c>
      <c r="K12991" t="b">
        <f t="shared" si="202"/>
        <v>1</v>
      </c>
    </row>
    <row r="12992" spans="9:11">
      <c r="I12992" t="e">
        <f>IF(J12992="natural gas",VLOOKUP(D12992,'Cross-Page Data'!$I$4:$J$13,2,FALSE),IF(J12992="solar",VLOOKUP('Form 923'!D12992,'Cross-Page Data'!$I$14:$J$117,2,FALSE),J12992))</f>
        <v>#N/A</v>
      </c>
      <c r="J12992" t="e">
        <f>VLOOKUP(E12992,'Cross-Page Data'!$D$4:$F$48,3,FALSE)</f>
        <v>#N/A</v>
      </c>
      <c r="K12992" t="b">
        <f t="shared" si="202"/>
        <v>1</v>
      </c>
    </row>
    <row r="12993" spans="9:11">
      <c r="I12993" t="e">
        <f>IF(J12993="natural gas",VLOOKUP(D12993,'Cross-Page Data'!$I$4:$J$13,2,FALSE),IF(J12993="solar",VLOOKUP('Form 923'!D12993,'Cross-Page Data'!$I$14:$J$117,2,FALSE),J12993))</f>
        <v>#N/A</v>
      </c>
      <c r="J12993" t="e">
        <f>VLOOKUP(E12993,'Cross-Page Data'!$D$4:$F$48,3,FALSE)</f>
        <v>#N/A</v>
      </c>
      <c r="K12993" t="b">
        <f t="shared" si="202"/>
        <v>1</v>
      </c>
    </row>
    <row r="12994" spans="9:11">
      <c r="I12994" t="e">
        <f>IF(J12994="natural gas",VLOOKUP(D12994,'Cross-Page Data'!$I$4:$J$13,2,FALSE),IF(J12994="solar",VLOOKUP('Form 923'!D12994,'Cross-Page Data'!$I$14:$J$117,2,FALSE),J12994))</f>
        <v>#N/A</v>
      </c>
      <c r="J12994" t="e">
        <f>VLOOKUP(E12994,'Cross-Page Data'!$D$4:$F$48,3,FALSE)</f>
        <v>#N/A</v>
      </c>
      <c r="K12994" t="b">
        <f t="shared" si="202"/>
        <v>1</v>
      </c>
    </row>
    <row r="12995" spans="9:11">
      <c r="I12995" t="e">
        <f>IF(J12995="natural gas",VLOOKUP(D12995,'Cross-Page Data'!$I$4:$J$13,2,FALSE),IF(J12995="solar",VLOOKUP('Form 923'!D12995,'Cross-Page Data'!$I$14:$J$117,2,FALSE),J12995))</f>
        <v>#N/A</v>
      </c>
      <c r="J12995" t="e">
        <f>VLOOKUP(E12995,'Cross-Page Data'!$D$4:$F$48,3,FALSE)</f>
        <v>#N/A</v>
      </c>
      <c r="K12995" t="b">
        <f t="shared" si="202"/>
        <v>1</v>
      </c>
    </row>
    <row r="12996" spans="9:11">
      <c r="I12996" t="e">
        <f>IF(J12996="natural gas",VLOOKUP(D12996,'Cross-Page Data'!$I$4:$J$13,2,FALSE),IF(J12996="solar",VLOOKUP('Form 923'!D12996,'Cross-Page Data'!$I$14:$J$117,2,FALSE),J12996))</f>
        <v>#N/A</v>
      </c>
      <c r="J12996" t="e">
        <f>VLOOKUP(E12996,'Cross-Page Data'!$D$4:$F$48,3,FALSE)</f>
        <v>#N/A</v>
      </c>
      <c r="K12996" t="b">
        <f t="shared" si="202"/>
        <v>1</v>
      </c>
    </row>
    <row r="12997" spans="9:11">
      <c r="I12997" t="e">
        <f>IF(J12997="natural gas",VLOOKUP(D12997,'Cross-Page Data'!$I$4:$J$13,2,FALSE),IF(J12997="solar",VLOOKUP('Form 923'!D12997,'Cross-Page Data'!$I$14:$J$117,2,FALSE),J12997))</f>
        <v>#N/A</v>
      </c>
      <c r="J12997" t="e">
        <f>VLOOKUP(E12997,'Cross-Page Data'!$D$4:$F$48,3,FALSE)</f>
        <v>#N/A</v>
      </c>
      <c r="K12997" t="b">
        <f t="shared" si="202"/>
        <v>1</v>
      </c>
    </row>
    <row r="12998" spans="9:11">
      <c r="I12998" t="e">
        <f>IF(J12998="natural gas",VLOOKUP(D12998,'Cross-Page Data'!$I$4:$J$13,2,FALSE),IF(J12998="solar",VLOOKUP('Form 923'!D12998,'Cross-Page Data'!$I$14:$J$117,2,FALSE),J12998))</f>
        <v>#N/A</v>
      </c>
      <c r="J12998" t="e">
        <f>VLOOKUP(E12998,'Cross-Page Data'!$D$4:$F$48,3,FALSE)</f>
        <v>#N/A</v>
      </c>
      <c r="K12998" t="b">
        <f t="shared" si="202"/>
        <v>1</v>
      </c>
    </row>
    <row r="12999" spans="9:11">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c r="I13000" t="e">
        <f>IF(J13000="natural gas",VLOOKUP(D13000,'Cross-Page Data'!$I$4:$J$13,2,FALSE),IF(J13000="solar",VLOOKUP('Form 923'!D13000,'Cross-Page Data'!$I$14:$J$117,2,FALSE),J13000))</f>
        <v>#N/A</v>
      </c>
      <c r="J13000" t="e">
        <f>VLOOKUP(E13000,'Cross-Page Data'!$D$4:$F$48,3,FALSE)</f>
        <v>#N/A</v>
      </c>
      <c r="K13000" t="b">
        <f t="shared" si="203"/>
        <v>1</v>
      </c>
    </row>
    <row r="13001" spans="9:11">
      <c r="I13001" t="e">
        <f>IF(J13001="natural gas",VLOOKUP(D13001,'Cross-Page Data'!$I$4:$J$13,2,FALSE),IF(J13001="solar",VLOOKUP('Form 923'!D13001,'Cross-Page Data'!$I$14:$J$117,2,FALSE),J13001))</f>
        <v>#N/A</v>
      </c>
      <c r="J13001" t="e">
        <f>VLOOKUP(E13001,'Cross-Page Data'!$D$4:$F$48,3,FALSE)</f>
        <v>#N/A</v>
      </c>
      <c r="K13001" t="b">
        <f t="shared" si="203"/>
        <v>1</v>
      </c>
    </row>
    <row r="13002" spans="9:11">
      <c r="I13002" t="e">
        <f>IF(J13002="natural gas",VLOOKUP(D13002,'Cross-Page Data'!$I$4:$J$13,2,FALSE),IF(J13002="solar",VLOOKUP('Form 923'!D13002,'Cross-Page Data'!$I$14:$J$117,2,FALSE),J13002))</f>
        <v>#N/A</v>
      </c>
      <c r="J13002" t="e">
        <f>VLOOKUP(E13002,'Cross-Page Data'!$D$4:$F$48,3,FALSE)</f>
        <v>#N/A</v>
      </c>
      <c r="K13002" t="b">
        <f t="shared" si="203"/>
        <v>1</v>
      </c>
    </row>
    <row r="13003" spans="9:11">
      <c r="I13003" t="e">
        <f>IF(J13003="natural gas",VLOOKUP(D13003,'Cross-Page Data'!$I$4:$J$13,2,FALSE),IF(J13003="solar",VLOOKUP('Form 923'!D13003,'Cross-Page Data'!$I$14:$J$117,2,FALSE),J13003))</f>
        <v>#N/A</v>
      </c>
      <c r="J13003" t="e">
        <f>VLOOKUP(E13003,'Cross-Page Data'!$D$4:$F$48,3,FALSE)</f>
        <v>#N/A</v>
      </c>
      <c r="K13003" t="b">
        <f t="shared" si="203"/>
        <v>1</v>
      </c>
    </row>
    <row r="13004" spans="9:11">
      <c r="I13004" t="e">
        <f>IF(J13004="natural gas",VLOOKUP(D13004,'Cross-Page Data'!$I$4:$J$13,2,FALSE),IF(J13004="solar",VLOOKUP('Form 923'!D13004,'Cross-Page Data'!$I$14:$J$117,2,FALSE),J13004))</f>
        <v>#N/A</v>
      </c>
      <c r="J13004" t="e">
        <f>VLOOKUP(E13004,'Cross-Page Data'!$D$4:$F$48,3,FALSE)</f>
        <v>#N/A</v>
      </c>
      <c r="K13004" t="b">
        <f t="shared" si="203"/>
        <v>1</v>
      </c>
    </row>
    <row r="13005" spans="9:11">
      <c r="I13005" t="e">
        <f>IF(J13005="natural gas",VLOOKUP(D13005,'Cross-Page Data'!$I$4:$J$13,2,FALSE),IF(J13005="solar",VLOOKUP('Form 923'!D13005,'Cross-Page Data'!$I$14:$J$117,2,FALSE),J13005))</f>
        <v>#N/A</v>
      </c>
      <c r="J13005" t="e">
        <f>VLOOKUP(E13005,'Cross-Page Data'!$D$4:$F$48,3,FALSE)</f>
        <v>#N/A</v>
      </c>
      <c r="K13005" t="b">
        <f t="shared" si="203"/>
        <v>1</v>
      </c>
    </row>
    <row r="13006" spans="9:11">
      <c r="I13006" t="e">
        <f>IF(J13006="natural gas",VLOOKUP(D13006,'Cross-Page Data'!$I$4:$J$13,2,FALSE),IF(J13006="solar",VLOOKUP('Form 923'!D13006,'Cross-Page Data'!$I$14:$J$117,2,FALSE),J13006))</f>
        <v>#N/A</v>
      </c>
      <c r="J13006" t="e">
        <f>VLOOKUP(E13006,'Cross-Page Data'!$D$4:$F$48,3,FALSE)</f>
        <v>#N/A</v>
      </c>
      <c r="K13006" t="b">
        <f t="shared" si="203"/>
        <v>1</v>
      </c>
    </row>
    <row r="13007" spans="9:11">
      <c r="I13007" t="e">
        <f>IF(J13007="natural gas",VLOOKUP(D13007,'Cross-Page Data'!$I$4:$J$13,2,FALSE),IF(J13007="solar",VLOOKUP('Form 923'!D13007,'Cross-Page Data'!$I$14:$J$117,2,FALSE),J13007))</f>
        <v>#N/A</v>
      </c>
      <c r="J13007" t="e">
        <f>VLOOKUP(E13007,'Cross-Page Data'!$D$4:$F$48,3,FALSE)</f>
        <v>#N/A</v>
      </c>
      <c r="K13007" t="b">
        <f t="shared" si="203"/>
        <v>1</v>
      </c>
    </row>
    <row r="13008" spans="9:11">
      <c r="I13008" t="e">
        <f>IF(J13008="natural gas",VLOOKUP(D13008,'Cross-Page Data'!$I$4:$J$13,2,FALSE),IF(J13008="solar",VLOOKUP('Form 923'!D13008,'Cross-Page Data'!$I$14:$J$117,2,FALSE),J13008))</f>
        <v>#N/A</v>
      </c>
      <c r="J13008" t="e">
        <f>VLOOKUP(E13008,'Cross-Page Data'!$D$4:$F$48,3,FALSE)</f>
        <v>#N/A</v>
      </c>
      <c r="K13008" t="b">
        <f t="shared" si="203"/>
        <v>1</v>
      </c>
    </row>
    <row r="13009" spans="9:11">
      <c r="I13009" t="e">
        <f>IF(J13009="natural gas",VLOOKUP(D13009,'Cross-Page Data'!$I$4:$J$13,2,FALSE),IF(J13009="solar",VLOOKUP('Form 923'!D13009,'Cross-Page Data'!$I$14:$J$117,2,FALSE),J13009))</f>
        <v>#N/A</v>
      </c>
      <c r="J13009" t="e">
        <f>VLOOKUP(E13009,'Cross-Page Data'!$D$4:$F$48,3,FALSE)</f>
        <v>#N/A</v>
      </c>
      <c r="K13009" t="b">
        <f t="shared" si="203"/>
        <v>1</v>
      </c>
    </row>
    <row r="13010" spans="9:11">
      <c r="I13010" t="e">
        <f>IF(J13010="natural gas",VLOOKUP(D13010,'Cross-Page Data'!$I$4:$J$13,2,FALSE),IF(J13010="solar",VLOOKUP('Form 923'!D13010,'Cross-Page Data'!$I$14:$J$117,2,FALSE),J13010))</f>
        <v>#N/A</v>
      </c>
      <c r="J13010" t="e">
        <f>VLOOKUP(E13010,'Cross-Page Data'!$D$4:$F$48,3,FALSE)</f>
        <v>#N/A</v>
      </c>
      <c r="K13010" t="b">
        <f t="shared" si="203"/>
        <v>1</v>
      </c>
    </row>
    <row r="13011" spans="9:11">
      <c r="I13011" t="e">
        <f>IF(J13011="natural gas",VLOOKUP(D13011,'Cross-Page Data'!$I$4:$J$13,2,FALSE),IF(J13011="solar",VLOOKUP('Form 923'!D13011,'Cross-Page Data'!$I$14:$J$117,2,FALSE),J13011))</f>
        <v>#N/A</v>
      </c>
      <c r="J13011" t="e">
        <f>VLOOKUP(E13011,'Cross-Page Data'!$D$4:$F$48,3,FALSE)</f>
        <v>#N/A</v>
      </c>
      <c r="K13011" t="b">
        <f t="shared" si="203"/>
        <v>1</v>
      </c>
    </row>
    <row r="13012" spans="9:11">
      <c r="I13012" t="e">
        <f>IF(J13012="natural gas",VLOOKUP(D13012,'Cross-Page Data'!$I$4:$J$13,2,FALSE),IF(J13012="solar",VLOOKUP('Form 923'!D13012,'Cross-Page Data'!$I$14:$J$117,2,FALSE),J13012))</f>
        <v>#N/A</v>
      </c>
      <c r="J13012" t="e">
        <f>VLOOKUP(E13012,'Cross-Page Data'!$D$4:$F$48,3,FALSE)</f>
        <v>#N/A</v>
      </c>
      <c r="K13012" t="b">
        <f t="shared" si="203"/>
        <v>1</v>
      </c>
    </row>
    <row r="13013" spans="9:11">
      <c r="I13013" t="e">
        <f>IF(J13013="natural gas",VLOOKUP(D13013,'Cross-Page Data'!$I$4:$J$13,2,FALSE),IF(J13013="solar",VLOOKUP('Form 923'!D13013,'Cross-Page Data'!$I$14:$J$117,2,FALSE),J13013))</f>
        <v>#N/A</v>
      </c>
      <c r="J13013" t="e">
        <f>VLOOKUP(E13013,'Cross-Page Data'!$D$4:$F$48,3,FALSE)</f>
        <v>#N/A</v>
      </c>
      <c r="K13013" t="b">
        <f t="shared" si="203"/>
        <v>1</v>
      </c>
    </row>
    <row r="13014" spans="9:11">
      <c r="I13014" t="e">
        <f>IF(J13014="natural gas",VLOOKUP(D13014,'Cross-Page Data'!$I$4:$J$13,2,FALSE),IF(J13014="solar",VLOOKUP('Form 923'!D13014,'Cross-Page Data'!$I$14:$J$117,2,FALSE),J13014))</f>
        <v>#N/A</v>
      </c>
      <c r="J13014" t="e">
        <f>VLOOKUP(E13014,'Cross-Page Data'!$D$4:$F$48,3,FALSE)</f>
        <v>#N/A</v>
      </c>
      <c r="K13014" t="b">
        <f t="shared" si="203"/>
        <v>1</v>
      </c>
    </row>
    <row r="13015" spans="9:11">
      <c r="I13015" t="e">
        <f>IF(J13015="natural gas",VLOOKUP(D13015,'Cross-Page Data'!$I$4:$J$13,2,FALSE),IF(J13015="solar",VLOOKUP('Form 923'!D13015,'Cross-Page Data'!$I$14:$J$117,2,FALSE),J13015))</f>
        <v>#N/A</v>
      </c>
      <c r="J13015" t="e">
        <f>VLOOKUP(E13015,'Cross-Page Data'!$D$4:$F$48,3,FALSE)</f>
        <v>#N/A</v>
      </c>
      <c r="K13015" t="b">
        <f t="shared" si="203"/>
        <v>1</v>
      </c>
    </row>
    <row r="13016" spans="9:11">
      <c r="I13016" t="e">
        <f>IF(J13016="natural gas",VLOOKUP(D13016,'Cross-Page Data'!$I$4:$J$13,2,FALSE),IF(J13016="solar",VLOOKUP('Form 923'!D13016,'Cross-Page Data'!$I$14:$J$117,2,FALSE),J13016))</f>
        <v>#N/A</v>
      </c>
      <c r="J13016" t="e">
        <f>VLOOKUP(E13016,'Cross-Page Data'!$D$4:$F$48,3,FALSE)</f>
        <v>#N/A</v>
      </c>
      <c r="K13016" t="b">
        <f t="shared" si="203"/>
        <v>1</v>
      </c>
    </row>
    <row r="13017" spans="9:11">
      <c r="I13017" t="e">
        <f>IF(J13017="natural gas",VLOOKUP(D13017,'Cross-Page Data'!$I$4:$J$13,2,FALSE),IF(J13017="solar",VLOOKUP('Form 923'!D13017,'Cross-Page Data'!$I$14:$J$117,2,FALSE),J13017))</f>
        <v>#N/A</v>
      </c>
      <c r="J13017" t="e">
        <f>VLOOKUP(E13017,'Cross-Page Data'!$D$4:$F$48,3,FALSE)</f>
        <v>#N/A</v>
      </c>
      <c r="K13017" t="b">
        <f t="shared" si="203"/>
        <v>1</v>
      </c>
    </row>
    <row r="13018" spans="9:11">
      <c r="I13018" t="e">
        <f>IF(J13018="natural gas",VLOOKUP(D13018,'Cross-Page Data'!$I$4:$J$13,2,FALSE),IF(J13018="solar",VLOOKUP('Form 923'!D13018,'Cross-Page Data'!$I$14:$J$117,2,FALSE),J13018))</f>
        <v>#N/A</v>
      </c>
      <c r="J13018" t="e">
        <f>VLOOKUP(E13018,'Cross-Page Data'!$D$4:$F$48,3,FALSE)</f>
        <v>#N/A</v>
      </c>
      <c r="K13018" t="b">
        <f t="shared" si="203"/>
        <v>1</v>
      </c>
    </row>
    <row r="13019" spans="9:11">
      <c r="I13019" t="e">
        <f>IF(J13019="natural gas",VLOOKUP(D13019,'Cross-Page Data'!$I$4:$J$13,2,FALSE),IF(J13019="solar",VLOOKUP('Form 923'!D13019,'Cross-Page Data'!$I$14:$J$117,2,FALSE),J13019))</f>
        <v>#N/A</v>
      </c>
      <c r="J13019" t="e">
        <f>VLOOKUP(E13019,'Cross-Page Data'!$D$4:$F$48,3,FALSE)</f>
        <v>#N/A</v>
      </c>
      <c r="K13019" t="b">
        <f t="shared" si="203"/>
        <v>1</v>
      </c>
    </row>
    <row r="13020" spans="9:11">
      <c r="I13020" t="e">
        <f>IF(J13020="natural gas",VLOOKUP(D13020,'Cross-Page Data'!$I$4:$J$13,2,FALSE),IF(J13020="solar",VLOOKUP('Form 923'!D13020,'Cross-Page Data'!$I$14:$J$117,2,FALSE),J13020))</f>
        <v>#N/A</v>
      </c>
      <c r="J13020" t="e">
        <f>VLOOKUP(E13020,'Cross-Page Data'!$D$4:$F$48,3,FALSE)</f>
        <v>#N/A</v>
      </c>
      <c r="K13020" t="b">
        <f t="shared" si="203"/>
        <v>1</v>
      </c>
    </row>
    <row r="13021" spans="9:11">
      <c r="I13021" t="e">
        <f>IF(J13021="natural gas",VLOOKUP(D13021,'Cross-Page Data'!$I$4:$J$13,2,FALSE),IF(J13021="solar",VLOOKUP('Form 923'!D13021,'Cross-Page Data'!$I$14:$J$117,2,FALSE),J13021))</f>
        <v>#N/A</v>
      </c>
      <c r="J13021" t="e">
        <f>VLOOKUP(E13021,'Cross-Page Data'!$D$4:$F$48,3,FALSE)</f>
        <v>#N/A</v>
      </c>
      <c r="K13021" t="b">
        <f t="shared" si="203"/>
        <v>1</v>
      </c>
    </row>
    <row r="13022" spans="9:11">
      <c r="I13022" t="e">
        <f>IF(J13022="natural gas",VLOOKUP(D13022,'Cross-Page Data'!$I$4:$J$13,2,FALSE),IF(J13022="solar",VLOOKUP('Form 923'!D13022,'Cross-Page Data'!$I$14:$J$117,2,FALSE),J13022))</f>
        <v>#N/A</v>
      </c>
      <c r="J13022" t="e">
        <f>VLOOKUP(E13022,'Cross-Page Data'!$D$4:$F$48,3,FALSE)</f>
        <v>#N/A</v>
      </c>
      <c r="K13022" t="b">
        <f t="shared" si="203"/>
        <v>1</v>
      </c>
    </row>
    <row r="13023" spans="9:11">
      <c r="I13023" t="e">
        <f>IF(J13023="natural gas",VLOOKUP(D13023,'Cross-Page Data'!$I$4:$J$13,2,FALSE),IF(J13023="solar",VLOOKUP('Form 923'!D13023,'Cross-Page Data'!$I$14:$J$117,2,FALSE),J13023))</f>
        <v>#N/A</v>
      </c>
      <c r="J13023" t="e">
        <f>VLOOKUP(E13023,'Cross-Page Data'!$D$4:$F$48,3,FALSE)</f>
        <v>#N/A</v>
      </c>
      <c r="K13023" t="b">
        <f t="shared" si="203"/>
        <v>1</v>
      </c>
    </row>
    <row r="13024" spans="9:11">
      <c r="I13024" t="e">
        <f>IF(J13024="natural gas",VLOOKUP(D13024,'Cross-Page Data'!$I$4:$J$13,2,FALSE),IF(J13024="solar",VLOOKUP('Form 923'!D13024,'Cross-Page Data'!$I$14:$J$117,2,FALSE),J13024))</f>
        <v>#N/A</v>
      </c>
      <c r="J13024" t="e">
        <f>VLOOKUP(E13024,'Cross-Page Data'!$D$4:$F$48,3,FALSE)</f>
        <v>#N/A</v>
      </c>
      <c r="K13024" t="b">
        <f t="shared" si="203"/>
        <v>1</v>
      </c>
    </row>
    <row r="13025" spans="9:11">
      <c r="I13025" t="e">
        <f>IF(J13025="natural gas",VLOOKUP(D13025,'Cross-Page Data'!$I$4:$J$13,2,FALSE),IF(J13025="solar",VLOOKUP('Form 923'!D13025,'Cross-Page Data'!$I$14:$J$117,2,FALSE),J13025))</f>
        <v>#N/A</v>
      </c>
      <c r="J13025" t="e">
        <f>VLOOKUP(E13025,'Cross-Page Data'!$D$4:$F$48,3,FALSE)</f>
        <v>#N/A</v>
      </c>
      <c r="K13025" t="b">
        <f t="shared" si="203"/>
        <v>1</v>
      </c>
    </row>
    <row r="13026" spans="9:11">
      <c r="I13026" t="e">
        <f>IF(J13026="natural gas",VLOOKUP(D13026,'Cross-Page Data'!$I$4:$J$13,2,FALSE),IF(J13026="solar",VLOOKUP('Form 923'!D13026,'Cross-Page Data'!$I$14:$J$117,2,FALSE),J13026))</f>
        <v>#N/A</v>
      </c>
      <c r="J13026" t="e">
        <f>VLOOKUP(E13026,'Cross-Page Data'!$D$4:$F$48,3,FALSE)</f>
        <v>#N/A</v>
      </c>
      <c r="K13026" t="b">
        <f t="shared" si="203"/>
        <v>1</v>
      </c>
    </row>
    <row r="13027" spans="9:11">
      <c r="I13027" t="e">
        <f>IF(J13027="natural gas",VLOOKUP(D13027,'Cross-Page Data'!$I$4:$J$13,2,FALSE),IF(J13027="solar",VLOOKUP('Form 923'!D13027,'Cross-Page Data'!$I$14:$J$117,2,FALSE),J13027))</f>
        <v>#N/A</v>
      </c>
      <c r="J13027" t="e">
        <f>VLOOKUP(E13027,'Cross-Page Data'!$D$4:$F$48,3,FALSE)</f>
        <v>#N/A</v>
      </c>
      <c r="K13027" t="b">
        <f t="shared" si="203"/>
        <v>1</v>
      </c>
    </row>
    <row r="13028" spans="9:11">
      <c r="I13028" t="e">
        <f>IF(J13028="natural gas",VLOOKUP(D13028,'Cross-Page Data'!$I$4:$J$13,2,FALSE),IF(J13028="solar",VLOOKUP('Form 923'!D13028,'Cross-Page Data'!$I$14:$J$117,2,FALSE),J13028))</f>
        <v>#N/A</v>
      </c>
      <c r="J13028" t="e">
        <f>VLOOKUP(E13028,'Cross-Page Data'!$D$4:$F$48,3,FALSE)</f>
        <v>#N/A</v>
      </c>
      <c r="K13028" t="b">
        <f t="shared" si="203"/>
        <v>1</v>
      </c>
    </row>
    <row r="13029" spans="9:11">
      <c r="I13029" t="e">
        <f>IF(J13029="natural gas",VLOOKUP(D13029,'Cross-Page Data'!$I$4:$J$13,2,FALSE),IF(J13029="solar",VLOOKUP('Form 923'!D13029,'Cross-Page Data'!$I$14:$J$117,2,FALSE),J13029))</f>
        <v>#N/A</v>
      </c>
      <c r="J13029" t="e">
        <f>VLOOKUP(E13029,'Cross-Page Data'!$D$4:$F$48,3,FALSE)</f>
        <v>#N/A</v>
      </c>
      <c r="K13029" t="b">
        <f t="shared" si="203"/>
        <v>1</v>
      </c>
    </row>
    <row r="13030" spans="9:11">
      <c r="I13030" t="e">
        <f>IF(J13030="natural gas",VLOOKUP(D13030,'Cross-Page Data'!$I$4:$J$13,2,FALSE),IF(J13030="solar",VLOOKUP('Form 923'!D13030,'Cross-Page Data'!$I$14:$J$117,2,FALSE),J13030))</f>
        <v>#N/A</v>
      </c>
      <c r="J13030" t="e">
        <f>VLOOKUP(E13030,'Cross-Page Data'!$D$4:$F$48,3,FALSE)</f>
        <v>#N/A</v>
      </c>
      <c r="K13030" t="b">
        <f t="shared" si="203"/>
        <v>1</v>
      </c>
    </row>
    <row r="13031" spans="9:11">
      <c r="I13031" t="e">
        <f>IF(J13031="natural gas",VLOOKUP(D13031,'Cross-Page Data'!$I$4:$J$13,2,FALSE),IF(J13031="solar",VLOOKUP('Form 923'!D13031,'Cross-Page Data'!$I$14:$J$117,2,FALSE),J13031))</f>
        <v>#N/A</v>
      </c>
      <c r="J13031" t="e">
        <f>VLOOKUP(E13031,'Cross-Page Data'!$D$4:$F$48,3,FALSE)</f>
        <v>#N/A</v>
      </c>
      <c r="K13031" t="b">
        <f t="shared" si="203"/>
        <v>1</v>
      </c>
    </row>
    <row r="13032" spans="9:11">
      <c r="I13032" t="e">
        <f>IF(J13032="natural gas",VLOOKUP(D13032,'Cross-Page Data'!$I$4:$J$13,2,FALSE),IF(J13032="solar",VLOOKUP('Form 923'!D13032,'Cross-Page Data'!$I$14:$J$117,2,FALSE),J13032))</f>
        <v>#N/A</v>
      </c>
      <c r="J13032" t="e">
        <f>VLOOKUP(E13032,'Cross-Page Data'!$D$4:$F$48,3,FALSE)</f>
        <v>#N/A</v>
      </c>
      <c r="K13032" t="b">
        <f t="shared" si="203"/>
        <v>1</v>
      </c>
    </row>
    <row r="13033" spans="9:11">
      <c r="I13033" t="e">
        <f>IF(J13033="natural gas",VLOOKUP(D13033,'Cross-Page Data'!$I$4:$J$13,2,FALSE),IF(J13033="solar",VLOOKUP('Form 923'!D13033,'Cross-Page Data'!$I$14:$J$117,2,FALSE),J13033))</f>
        <v>#N/A</v>
      </c>
      <c r="J13033" t="e">
        <f>VLOOKUP(E13033,'Cross-Page Data'!$D$4:$F$48,3,FALSE)</f>
        <v>#N/A</v>
      </c>
      <c r="K13033" t="b">
        <f t="shared" si="203"/>
        <v>1</v>
      </c>
    </row>
    <row r="13034" spans="9:11">
      <c r="I13034" t="e">
        <f>IF(J13034="natural gas",VLOOKUP(D13034,'Cross-Page Data'!$I$4:$J$13,2,FALSE),IF(J13034="solar",VLOOKUP('Form 923'!D13034,'Cross-Page Data'!$I$14:$J$117,2,FALSE),J13034))</f>
        <v>#N/A</v>
      </c>
      <c r="J13034" t="e">
        <f>VLOOKUP(E13034,'Cross-Page Data'!$D$4:$F$48,3,FALSE)</f>
        <v>#N/A</v>
      </c>
      <c r="K13034" t="b">
        <f t="shared" si="203"/>
        <v>1</v>
      </c>
    </row>
    <row r="13035" spans="9:11">
      <c r="I13035" t="e">
        <f>IF(J13035="natural gas",VLOOKUP(D13035,'Cross-Page Data'!$I$4:$J$13,2,FALSE),IF(J13035="solar",VLOOKUP('Form 923'!D13035,'Cross-Page Data'!$I$14:$J$117,2,FALSE),J13035))</f>
        <v>#N/A</v>
      </c>
      <c r="J13035" t="e">
        <f>VLOOKUP(E13035,'Cross-Page Data'!$D$4:$F$48,3,FALSE)</f>
        <v>#N/A</v>
      </c>
      <c r="K13035" t="b">
        <f t="shared" si="203"/>
        <v>1</v>
      </c>
    </row>
    <row r="13036" spans="9:11">
      <c r="I13036" t="e">
        <f>IF(J13036="natural gas",VLOOKUP(D13036,'Cross-Page Data'!$I$4:$J$13,2,FALSE),IF(J13036="solar",VLOOKUP('Form 923'!D13036,'Cross-Page Data'!$I$14:$J$117,2,FALSE),J13036))</f>
        <v>#N/A</v>
      </c>
      <c r="J13036" t="e">
        <f>VLOOKUP(E13036,'Cross-Page Data'!$D$4:$F$48,3,FALSE)</f>
        <v>#N/A</v>
      </c>
      <c r="K13036" t="b">
        <f t="shared" si="203"/>
        <v>1</v>
      </c>
    </row>
    <row r="13037" spans="9:11">
      <c r="I13037" t="e">
        <f>IF(J13037="natural gas",VLOOKUP(D13037,'Cross-Page Data'!$I$4:$J$13,2,FALSE),IF(J13037="solar",VLOOKUP('Form 923'!D13037,'Cross-Page Data'!$I$14:$J$117,2,FALSE),J13037))</f>
        <v>#N/A</v>
      </c>
      <c r="J13037" t="e">
        <f>VLOOKUP(E13037,'Cross-Page Data'!$D$4:$F$48,3,FALSE)</f>
        <v>#N/A</v>
      </c>
      <c r="K13037" t="b">
        <f t="shared" si="203"/>
        <v>1</v>
      </c>
    </row>
    <row r="13038" spans="9:11">
      <c r="I13038" t="e">
        <f>IF(J13038="natural gas",VLOOKUP(D13038,'Cross-Page Data'!$I$4:$J$13,2,FALSE),IF(J13038="solar",VLOOKUP('Form 923'!D13038,'Cross-Page Data'!$I$14:$J$117,2,FALSE),J13038))</f>
        <v>#N/A</v>
      </c>
      <c r="J13038" t="e">
        <f>VLOOKUP(E13038,'Cross-Page Data'!$D$4:$F$48,3,FALSE)</f>
        <v>#N/A</v>
      </c>
      <c r="K13038" t="b">
        <f t="shared" si="203"/>
        <v>1</v>
      </c>
    </row>
    <row r="13039" spans="9:11">
      <c r="I13039" t="e">
        <f>IF(J13039="natural gas",VLOOKUP(D13039,'Cross-Page Data'!$I$4:$J$13,2,FALSE),IF(J13039="solar",VLOOKUP('Form 923'!D13039,'Cross-Page Data'!$I$14:$J$117,2,FALSE),J13039))</f>
        <v>#N/A</v>
      </c>
      <c r="J13039" t="e">
        <f>VLOOKUP(E13039,'Cross-Page Data'!$D$4:$F$48,3,FALSE)</f>
        <v>#N/A</v>
      </c>
      <c r="K13039" t="b">
        <f t="shared" si="203"/>
        <v>1</v>
      </c>
    </row>
    <row r="13040" spans="9:11">
      <c r="I13040" t="e">
        <f>IF(J13040="natural gas",VLOOKUP(D13040,'Cross-Page Data'!$I$4:$J$13,2,FALSE),IF(J13040="solar",VLOOKUP('Form 923'!D13040,'Cross-Page Data'!$I$14:$J$117,2,FALSE),J13040))</f>
        <v>#N/A</v>
      </c>
      <c r="J13040" t="e">
        <f>VLOOKUP(E13040,'Cross-Page Data'!$D$4:$F$48,3,FALSE)</f>
        <v>#N/A</v>
      </c>
      <c r="K13040" t="b">
        <f t="shared" si="203"/>
        <v>1</v>
      </c>
    </row>
    <row r="13041" spans="9:11">
      <c r="I13041" t="e">
        <f>IF(J13041="natural gas",VLOOKUP(D13041,'Cross-Page Data'!$I$4:$J$13,2,FALSE),IF(J13041="solar",VLOOKUP('Form 923'!D13041,'Cross-Page Data'!$I$14:$J$117,2,FALSE),J13041))</f>
        <v>#N/A</v>
      </c>
      <c r="J13041" t="e">
        <f>VLOOKUP(E13041,'Cross-Page Data'!$D$4:$F$48,3,FALSE)</f>
        <v>#N/A</v>
      </c>
      <c r="K13041" t="b">
        <f t="shared" si="203"/>
        <v>1</v>
      </c>
    </row>
    <row r="13042" spans="9:11">
      <c r="I13042" t="e">
        <f>IF(J13042="natural gas",VLOOKUP(D13042,'Cross-Page Data'!$I$4:$J$13,2,FALSE),IF(J13042="solar",VLOOKUP('Form 923'!D13042,'Cross-Page Data'!$I$14:$J$117,2,FALSE),J13042))</f>
        <v>#N/A</v>
      </c>
      <c r="J13042" t="e">
        <f>VLOOKUP(E13042,'Cross-Page Data'!$D$4:$F$48,3,FALSE)</f>
        <v>#N/A</v>
      </c>
      <c r="K13042" t="b">
        <f t="shared" si="203"/>
        <v>1</v>
      </c>
    </row>
    <row r="13043" spans="9:11">
      <c r="I13043" t="e">
        <f>IF(J13043="natural gas",VLOOKUP(D13043,'Cross-Page Data'!$I$4:$J$13,2,FALSE),IF(J13043="solar",VLOOKUP('Form 923'!D13043,'Cross-Page Data'!$I$14:$J$117,2,FALSE),J13043))</f>
        <v>#N/A</v>
      </c>
      <c r="J13043" t="e">
        <f>VLOOKUP(E13043,'Cross-Page Data'!$D$4:$F$48,3,FALSE)</f>
        <v>#N/A</v>
      </c>
      <c r="K13043" t="b">
        <f t="shared" si="203"/>
        <v>1</v>
      </c>
    </row>
    <row r="13044" spans="9:11">
      <c r="I13044" t="e">
        <f>IF(J13044="natural gas",VLOOKUP(D13044,'Cross-Page Data'!$I$4:$J$13,2,FALSE),IF(J13044="solar",VLOOKUP('Form 923'!D13044,'Cross-Page Data'!$I$14:$J$117,2,FALSE),J13044))</f>
        <v>#N/A</v>
      </c>
      <c r="J13044" t="e">
        <f>VLOOKUP(E13044,'Cross-Page Data'!$D$4:$F$48,3,FALSE)</f>
        <v>#N/A</v>
      </c>
      <c r="K13044" t="b">
        <f t="shared" si="203"/>
        <v>1</v>
      </c>
    </row>
    <row r="13045" spans="9:11">
      <c r="I13045" t="e">
        <f>IF(J13045="natural gas",VLOOKUP(D13045,'Cross-Page Data'!$I$4:$J$13,2,FALSE),IF(J13045="solar",VLOOKUP('Form 923'!D13045,'Cross-Page Data'!$I$14:$J$117,2,FALSE),J13045))</f>
        <v>#N/A</v>
      </c>
      <c r="J13045" t="e">
        <f>VLOOKUP(E13045,'Cross-Page Data'!$D$4:$F$48,3,FALSE)</f>
        <v>#N/A</v>
      </c>
      <c r="K13045" t="b">
        <f t="shared" si="203"/>
        <v>1</v>
      </c>
    </row>
    <row r="13046" spans="9:11">
      <c r="I13046" t="e">
        <f>IF(J13046="natural gas",VLOOKUP(D13046,'Cross-Page Data'!$I$4:$J$13,2,FALSE),IF(J13046="solar",VLOOKUP('Form 923'!D13046,'Cross-Page Data'!$I$14:$J$117,2,FALSE),J13046))</f>
        <v>#N/A</v>
      </c>
      <c r="J13046" t="e">
        <f>VLOOKUP(E13046,'Cross-Page Data'!$D$4:$F$48,3,FALSE)</f>
        <v>#N/A</v>
      </c>
      <c r="K13046" t="b">
        <f t="shared" si="203"/>
        <v>1</v>
      </c>
    </row>
    <row r="13047" spans="9:11">
      <c r="I13047" t="e">
        <f>IF(J13047="natural gas",VLOOKUP(D13047,'Cross-Page Data'!$I$4:$J$13,2,FALSE),IF(J13047="solar",VLOOKUP('Form 923'!D13047,'Cross-Page Data'!$I$14:$J$117,2,FALSE),J13047))</f>
        <v>#N/A</v>
      </c>
      <c r="J13047" t="e">
        <f>VLOOKUP(E13047,'Cross-Page Data'!$D$4:$F$48,3,FALSE)</f>
        <v>#N/A</v>
      </c>
      <c r="K13047" t="b">
        <f t="shared" si="203"/>
        <v>1</v>
      </c>
    </row>
    <row r="13048" spans="9:11">
      <c r="I13048" t="e">
        <f>IF(J13048="natural gas",VLOOKUP(D13048,'Cross-Page Data'!$I$4:$J$13,2,FALSE),IF(J13048="solar",VLOOKUP('Form 923'!D13048,'Cross-Page Data'!$I$14:$J$117,2,FALSE),J13048))</f>
        <v>#N/A</v>
      </c>
      <c r="J13048" t="e">
        <f>VLOOKUP(E13048,'Cross-Page Data'!$D$4:$F$48,3,FALSE)</f>
        <v>#N/A</v>
      </c>
      <c r="K13048" t="b">
        <f t="shared" si="203"/>
        <v>1</v>
      </c>
    </row>
    <row r="13049" spans="9:11">
      <c r="I13049" t="e">
        <f>IF(J13049="natural gas",VLOOKUP(D13049,'Cross-Page Data'!$I$4:$J$13,2,FALSE),IF(J13049="solar",VLOOKUP('Form 923'!D13049,'Cross-Page Data'!$I$14:$J$117,2,FALSE),J13049))</f>
        <v>#N/A</v>
      </c>
      <c r="J13049" t="e">
        <f>VLOOKUP(E13049,'Cross-Page Data'!$D$4:$F$48,3,FALSE)</f>
        <v>#N/A</v>
      </c>
      <c r="K13049" t="b">
        <f t="shared" si="203"/>
        <v>1</v>
      </c>
    </row>
    <row r="13050" spans="9:11">
      <c r="I13050" t="e">
        <f>IF(J13050="natural gas",VLOOKUP(D13050,'Cross-Page Data'!$I$4:$J$13,2,FALSE),IF(J13050="solar",VLOOKUP('Form 923'!D13050,'Cross-Page Data'!$I$14:$J$117,2,FALSE),J13050))</f>
        <v>#N/A</v>
      </c>
      <c r="J13050" t="e">
        <f>VLOOKUP(E13050,'Cross-Page Data'!$D$4:$F$48,3,FALSE)</f>
        <v>#N/A</v>
      </c>
      <c r="K13050" t="b">
        <f t="shared" si="203"/>
        <v>1</v>
      </c>
    </row>
    <row r="13051" spans="9:11">
      <c r="I13051" t="e">
        <f>IF(J13051="natural gas",VLOOKUP(D13051,'Cross-Page Data'!$I$4:$J$13,2,FALSE),IF(J13051="solar",VLOOKUP('Form 923'!D13051,'Cross-Page Data'!$I$14:$J$117,2,FALSE),J13051))</f>
        <v>#N/A</v>
      </c>
      <c r="J13051" t="e">
        <f>VLOOKUP(E13051,'Cross-Page Data'!$D$4:$F$48,3,FALSE)</f>
        <v>#N/A</v>
      </c>
      <c r="K13051" t="b">
        <f t="shared" si="203"/>
        <v>1</v>
      </c>
    </row>
    <row r="13052" spans="9:11">
      <c r="I13052" t="e">
        <f>IF(J13052="natural gas",VLOOKUP(D13052,'Cross-Page Data'!$I$4:$J$13,2,FALSE),IF(J13052="solar",VLOOKUP('Form 923'!D13052,'Cross-Page Data'!$I$14:$J$117,2,FALSE),J13052))</f>
        <v>#N/A</v>
      </c>
      <c r="J13052" t="e">
        <f>VLOOKUP(E13052,'Cross-Page Data'!$D$4:$F$48,3,FALSE)</f>
        <v>#N/A</v>
      </c>
      <c r="K13052" t="b">
        <f t="shared" si="203"/>
        <v>1</v>
      </c>
    </row>
    <row r="13053" spans="9:11">
      <c r="I13053" t="e">
        <f>IF(J13053="natural gas",VLOOKUP(D13053,'Cross-Page Data'!$I$4:$J$13,2,FALSE),IF(J13053="solar",VLOOKUP('Form 923'!D13053,'Cross-Page Data'!$I$14:$J$117,2,FALSE),J13053))</f>
        <v>#N/A</v>
      </c>
      <c r="J13053" t="e">
        <f>VLOOKUP(E13053,'Cross-Page Data'!$D$4:$F$48,3,FALSE)</f>
        <v>#N/A</v>
      </c>
      <c r="K13053" t="b">
        <f t="shared" si="203"/>
        <v>1</v>
      </c>
    </row>
    <row r="13054" spans="9:11">
      <c r="I13054" t="e">
        <f>IF(J13054="natural gas",VLOOKUP(D13054,'Cross-Page Data'!$I$4:$J$13,2,FALSE),IF(J13054="solar",VLOOKUP('Form 923'!D13054,'Cross-Page Data'!$I$14:$J$117,2,FALSE),J13054))</f>
        <v>#N/A</v>
      </c>
      <c r="J13054" t="e">
        <f>VLOOKUP(E13054,'Cross-Page Data'!$D$4:$F$48,3,FALSE)</f>
        <v>#N/A</v>
      </c>
      <c r="K13054" t="b">
        <f t="shared" si="203"/>
        <v>1</v>
      </c>
    </row>
    <row r="13055" spans="9:11">
      <c r="I13055" t="e">
        <f>IF(J13055="natural gas",VLOOKUP(D13055,'Cross-Page Data'!$I$4:$J$13,2,FALSE),IF(J13055="solar",VLOOKUP('Form 923'!D13055,'Cross-Page Data'!$I$14:$J$117,2,FALSE),J13055))</f>
        <v>#N/A</v>
      </c>
      <c r="J13055" t="e">
        <f>VLOOKUP(E13055,'Cross-Page Data'!$D$4:$F$48,3,FALSE)</f>
        <v>#N/A</v>
      </c>
      <c r="K13055" t="b">
        <f t="shared" si="203"/>
        <v>1</v>
      </c>
    </row>
    <row r="13056" spans="9:11">
      <c r="I13056" t="e">
        <f>IF(J13056="natural gas",VLOOKUP(D13056,'Cross-Page Data'!$I$4:$J$13,2,FALSE),IF(J13056="solar",VLOOKUP('Form 923'!D13056,'Cross-Page Data'!$I$14:$J$117,2,FALSE),J13056))</f>
        <v>#N/A</v>
      </c>
      <c r="J13056" t="e">
        <f>VLOOKUP(E13056,'Cross-Page Data'!$D$4:$F$48,3,FALSE)</f>
        <v>#N/A</v>
      </c>
      <c r="K13056" t="b">
        <f t="shared" si="203"/>
        <v>1</v>
      </c>
    </row>
    <row r="13057" spans="9:11">
      <c r="I13057" t="e">
        <f>IF(J13057="natural gas",VLOOKUP(D13057,'Cross-Page Data'!$I$4:$J$13,2,FALSE),IF(J13057="solar",VLOOKUP('Form 923'!D13057,'Cross-Page Data'!$I$14:$J$117,2,FALSE),J13057))</f>
        <v>#N/A</v>
      </c>
      <c r="J13057" t="e">
        <f>VLOOKUP(E13057,'Cross-Page Data'!$D$4:$F$48,3,FALSE)</f>
        <v>#N/A</v>
      </c>
      <c r="K13057" t="b">
        <f t="shared" si="203"/>
        <v>1</v>
      </c>
    </row>
    <row r="13058" spans="9:11">
      <c r="I13058" t="e">
        <f>IF(J13058="natural gas",VLOOKUP(D13058,'Cross-Page Data'!$I$4:$J$13,2,FALSE),IF(J13058="solar",VLOOKUP('Form 923'!D13058,'Cross-Page Data'!$I$14:$J$117,2,FALSE),J13058))</f>
        <v>#N/A</v>
      </c>
      <c r="J13058" t="e">
        <f>VLOOKUP(E13058,'Cross-Page Data'!$D$4:$F$48,3,FALSE)</f>
        <v>#N/A</v>
      </c>
      <c r="K13058" t="b">
        <f t="shared" si="203"/>
        <v>1</v>
      </c>
    </row>
    <row r="13059" spans="9:11">
      <c r="I13059" t="e">
        <f>IF(J13059="natural gas",VLOOKUP(D13059,'Cross-Page Data'!$I$4:$J$13,2,FALSE),IF(J13059="solar",VLOOKUP('Form 923'!D13059,'Cross-Page Data'!$I$14:$J$117,2,FALSE),J13059))</f>
        <v>#N/A</v>
      </c>
      <c r="J13059" t="e">
        <f>VLOOKUP(E13059,'Cross-Page Data'!$D$4:$F$48,3,FALSE)</f>
        <v>#N/A</v>
      </c>
      <c r="K13059" t="b">
        <f t="shared" si="203"/>
        <v>1</v>
      </c>
    </row>
    <row r="13060" spans="9:11">
      <c r="I13060" t="e">
        <f>IF(J13060="natural gas",VLOOKUP(D13060,'Cross-Page Data'!$I$4:$J$13,2,FALSE),IF(J13060="solar",VLOOKUP('Form 923'!D13060,'Cross-Page Data'!$I$14:$J$117,2,FALSE),J13060))</f>
        <v>#N/A</v>
      </c>
      <c r="J13060" t="e">
        <f>VLOOKUP(E13060,'Cross-Page Data'!$D$4:$F$48,3,FALSE)</f>
        <v>#N/A</v>
      </c>
      <c r="K13060" t="b">
        <f t="shared" si="203"/>
        <v>1</v>
      </c>
    </row>
    <row r="13061" spans="9:11">
      <c r="I13061" t="e">
        <f>IF(J13061="natural gas",VLOOKUP(D13061,'Cross-Page Data'!$I$4:$J$13,2,FALSE),IF(J13061="solar",VLOOKUP('Form 923'!D13061,'Cross-Page Data'!$I$14:$J$117,2,FALSE),J13061))</f>
        <v>#N/A</v>
      </c>
      <c r="J13061" t="e">
        <f>VLOOKUP(E13061,'Cross-Page Data'!$D$4:$F$48,3,FALSE)</f>
        <v>#N/A</v>
      </c>
      <c r="K13061" t="b">
        <f t="shared" si="203"/>
        <v>1</v>
      </c>
    </row>
    <row r="13062" spans="9:11">
      <c r="I13062" t="e">
        <f>IF(J13062="natural gas",VLOOKUP(D13062,'Cross-Page Data'!$I$4:$J$13,2,FALSE),IF(J13062="solar",VLOOKUP('Form 923'!D13062,'Cross-Page Data'!$I$14:$J$117,2,FALSE),J13062))</f>
        <v>#N/A</v>
      </c>
      <c r="J13062" t="e">
        <f>VLOOKUP(E13062,'Cross-Page Data'!$D$4:$F$48,3,FALSE)</f>
        <v>#N/A</v>
      </c>
      <c r="K13062" t="b">
        <f t="shared" si="203"/>
        <v>1</v>
      </c>
    </row>
    <row r="13063" spans="9:11">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c r="I13064" t="e">
        <f>IF(J13064="natural gas",VLOOKUP(D13064,'Cross-Page Data'!$I$4:$J$13,2,FALSE),IF(J13064="solar",VLOOKUP('Form 923'!D13064,'Cross-Page Data'!$I$14:$J$117,2,FALSE),J13064))</f>
        <v>#N/A</v>
      </c>
      <c r="J13064" t="e">
        <f>VLOOKUP(E13064,'Cross-Page Data'!$D$4:$F$48,3,FALSE)</f>
        <v>#N/A</v>
      </c>
      <c r="K13064" t="b">
        <f t="shared" si="204"/>
        <v>1</v>
      </c>
    </row>
    <row r="13065" spans="9:11">
      <c r="I13065" t="e">
        <f>IF(J13065="natural gas",VLOOKUP(D13065,'Cross-Page Data'!$I$4:$J$13,2,FALSE),IF(J13065="solar",VLOOKUP('Form 923'!D13065,'Cross-Page Data'!$I$14:$J$117,2,FALSE),J13065))</f>
        <v>#N/A</v>
      </c>
      <c r="J13065" t="e">
        <f>VLOOKUP(E13065,'Cross-Page Data'!$D$4:$F$48,3,FALSE)</f>
        <v>#N/A</v>
      </c>
      <c r="K13065" t="b">
        <f t="shared" si="204"/>
        <v>1</v>
      </c>
    </row>
    <row r="13066" spans="9:11">
      <c r="I13066" t="e">
        <f>IF(J13066="natural gas",VLOOKUP(D13066,'Cross-Page Data'!$I$4:$J$13,2,FALSE),IF(J13066="solar",VLOOKUP('Form 923'!D13066,'Cross-Page Data'!$I$14:$J$117,2,FALSE),J13066))</f>
        <v>#N/A</v>
      </c>
      <c r="J13066" t="e">
        <f>VLOOKUP(E13066,'Cross-Page Data'!$D$4:$F$48,3,FALSE)</f>
        <v>#N/A</v>
      </c>
      <c r="K13066" t="b">
        <f t="shared" si="204"/>
        <v>1</v>
      </c>
    </row>
    <row r="13067" spans="9:11">
      <c r="I13067" t="e">
        <f>IF(J13067="natural gas",VLOOKUP(D13067,'Cross-Page Data'!$I$4:$J$13,2,FALSE),IF(J13067="solar",VLOOKUP('Form 923'!D13067,'Cross-Page Data'!$I$14:$J$117,2,FALSE),J13067))</f>
        <v>#N/A</v>
      </c>
      <c r="J13067" t="e">
        <f>VLOOKUP(E13067,'Cross-Page Data'!$D$4:$F$48,3,FALSE)</f>
        <v>#N/A</v>
      </c>
      <c r="K13067" t="b">
        <f t="shared" si="204"/>
        <v>1</v>
      </c>
    </row>
    <row r="13068" spans="9:11">
      <c r="I13068" t="e">
        <f>IF(J13068="natural gas",VLOOKUP(D13068,'Cross-Page Data'!$I$4:$J$13,2,FALSE),IF(J13068="solar",VLOOKUP('Form 923'!D13068,'Cross-Page Data'!$I$14:$J$117,2,FALSE),J13068))</f>
        <v>#N/A</v>
      </c>
      <c r="J13068" t="e">
        <f>VLOOKUP(E13068,'Cross-Page Data'!$D$4:$F$48,3,FALSE)</f>
        <v>#N/A</v>
      </c>
      <c r="K13068" t="b">
        <f t="shared" si="204"/>
        <v>1</v>
      </c>
    </row>
    <row r="13069" spans="9:11">
      <c r="I13069" t="e">
        <f>IF(J13069="natural gas",VLOOKUP(D13069,'Cross-Page Data'!$I$4:$J$13,2,FALSE),IF(J13069="solar",VLOOKUP('Form 923'!D13069,'Cross-Page Data'!$I$14:$J$117,2,FALSE),J13069))</f>
        <v>#N/A</v>
      </c>
      <c r="J13069" t="e">
        <f>VLOOKUP(E13069,'Cross-Page Data'!$D$4:$F$48,3,FALSE)</f>
        <v>#N/A</v>
      </c>
      <c r="K13069" t="b">
        <f t="shared" si="204"/>
        <v>1</v>
      </c>
    </row>
    <row r="13070" spans="9:11">
      <c r="I13070" t="e">
        <f>IF(J13070="natural gas",VLOOKUP(D13070,'Cross-Page Data'!$I$4:$J$13,2,FALSE),IF(J13070="solar",VLOOKUP('Form 923'!D13070,'Cross-Page Data'!$I$14:$J$117,2,FALSE),J13070))</f>
        <v>#N/A</v>
      </c>
      <c r="J13070" t="e">
        <f>VLOOKUP(E13070,'Cross-Page Data'!$D$4:$F$48,3,FALSE)</f>
        <v>#N/A</v>
      </c>
      <c r="K13070" t="b">
        <f t="shared" si="204"/>
        <v>1</v>
      </c>
    </row>
    <row r="13071" spans="9:11">
      <c r="I13071" t="e">
        <f>IF(J13071="natural gas",VLOOKUP(D13071,'Cross-Page Data'!$I$4:$J$13,2,FALSE),IF(J13071="solar",VLOOKUP('Form 923'!D13071,'Cross-Page Data'!$I$14:$J$117,2,FALSE),J13071))</f>
        <v>#N/A</v>
      </c>
      <c r="J13071" t="e">
        <f>VLOOKUP(E13071,'Cross-Page Data'!$D$4:$F$48,3,FALSE)</f>
        <v>#N/A</v>
      </c>
      <c r="K13071" t="b">
        <f t="shared" si="204"/>
        <v>1</v>
      </c>
    </row>
    <row r="13072" spans="9:11">
      <c r="I13072" t="e">
        <f>IF(J13072="natural gas",VLOOKUP(D13072,'Cross-Page Data'!$I$4:$J$13,2,FALSE),IF(J13072="solar",VLOOKUP('Form 923'!D13072,'Cross-Page Data'!$I$14:$J$117,2,FALSE),J13072))</f>
        <v>#N/A</v>
      </c>
      <c r="J13072" t="e">
        <f>VLOOKUP(E13072,'Cross-Page Data'!$D$4:$F$48,3,FALSE)</f>
        <v>#N/A</v>
      </c>
      <c r="K13072" t="b">
        <f t="shared" si="204"/>
        <v>1</v>
      </c>
    </row>
    <row r="13073" spans="9:11">
      <c r="I13073" t="e">
        <f>IF(J13073="natural gas",VLOOKUP(D13073,'Cross-Page Data'!$I$4:$J$13,2,FALSE),IF(J13073="solar",VLOOKUP('Form 923'!D13073,'Cross-Page Data'!$I$14:$J$117,2,FALSE),J13073))</f>
        <v>#N/A</v>
      </c>
      <c r="J13073" t="e">
        <f>VLOOKUP(E13073,'Cross-Page Data'!$D$4:$F$48,3,FALSE)</f>
        <v>#N/A</v>
      </c>
      <c r="K13073" t="b">
        <f t="shared" si="204"/>
        <v>1</v>
      </c>
    </row>
    <row r="13074" spans="9:11">
      <c r="I13074" t="e">
        <f>IF(J13074="natural gas",VLOOKUP(D13074,'Cross-Page Data'!$I$4:$J$13,2,FALSE),IF(J13074="solar",VLOOKUP('Form 923'!D13074,'Cross-Page Data'!$I$14:$J$117,2,FALSE),J13074))</f>
        <v>#N/A</v>
      </c>
      <c r="J13074" t="e">
        <f>VLOOKUP(E13074,'Cross-Page Data'!$D$4:$F$48,3,FALSE)</f>
        <v>#N/A</v>
      </c>
      <c r="K13074" t="b">
        <f t="shared" si="204"/>
        <v>1</v>
      </c>
    </row>
    <row r="13075" spans="9:11">
      <c r="I13075" t="e">
        <f>IF(J13075="natural gas",VLOOKUP(D13075,'Cross-Page Data'!$I$4:$J$13,2,FALSE),IF(J13075="solar",VLOOKUP('Form 923'!D13075,'Cross-Page Data'!$I$14:$J$117,2,FALSE),J13075))</f>
        <v>#N/A</v>
      </c>
      <c r="J13075" t="e">
        <f>VLOOKUP(E13075,'Cross-Page Data'!$D$4:$F$48,3,FALSE)</f>
        <v>#N/A</v>
      </c>
      <c r="K13075" t="b">
        <f t="shared" si="204"/>
        <v>1</v>
      </c>
    </row>
    <row r="13076" spans="9:11">
      <c r="I13076" t="e">
        <f>IF(J13076="natural gas",VLOOKUP(D13076,'Cross-Page Data'!$I$4:$J$13,2,FALSE),IF(J13076="solar",VLOOKUP('Form 923'!D13076,'Cross-Page Data'!$I$14:$J$117,2,FALSE),J13076))</f>
        <v>#N/A</v>
      </c>
      <c r="J13076" t="e">
        <f>VLOOKUP(E13076,'Cross-Page Data'!$D$4:$F$48,3,FALSE)</f>
        <v>#N/A</v>
      </c>
      <c r="K13076" t="b">
        <f t="shared" si="204"/>
        <v>1</v>
      </c>
    </row>
    <row r="13077" spans="9:11">
      <c r="I13077" t="e">
        <f>IF(J13077="natural gas",VLOOKUP(D13077,'Cross-Page Data'!$I$4:$J$13,2,FALSE),IF(J13077="solar",VLOOKUP('Form 923'!D13077,'Cross-Page Data'!$I$14:$J$117,2,FALSE),J13077))</f>
        <v>#N/A</v>
      </c>
      <c r="J13077" t="e">
        <f>VLOOKUP(E13077,'Cross-Page Data'!$D$4:$F$48,3,FALSE)</f>
        <v>#N/A</v>
      </c>
      <c r="K13077" t="b">
        <f t="shared" si="204"/>
        <v>1</v>
      </c>
    </row>
    <row r="13078" spans="9:11">
      <c r="I13078" t="e">
        <f>IF(J13078="natural gas",VLOOKUP(D13078,'Cross-Page Data'!$I$4:$J$13,2,FALSE),IF(J13078="solar",VLOOKUP('Form 923'!D13078,'Cross-Page Data'!$I$14:$J$117,2,FALSE),J13078))</f>
        <v>#N/A</v>
      </c>
      <c r="J13078" t="e">
        <f>VLOOKUP(E13078,'Cross-Page Data'!$D$4:$F$48,3,FALSE)</f>
        <v>#N/A</v>
      </c>
      <c r="K13078" t="b">
        <f t="shared" si="204"/>
        <v>1</v>
      </c>
    </row>
    <row r="13079" spans="9:11">
      <c r="I13079" t="e">
        <f>IF(J13079="natural gas",VLOOKUP(D13079,'Cross-Page Data'!$I$4:$J$13,2,FALSE),IF(J13079="solar",VLOOKUP('Form 923'!D13079,'Cross-Page Data'!$I$14:$J$117,2,FALSE),J13079))</f>
        <v>#N/A</v>
      </c>
      <c r="J13079" t="e">
        <f>VLOOKUP(E13079,'Cross-Page Data'!$D$4:$F$48,3,FALSE)</f>
        <v>#N/A</v>
      </c>
      <c r="K13079" t="b">
        <f t="shared" si="204"/>
        <v>1</v>
      </c>
    </row>
    <row r="13080" spans="9:11">
      <c r="I13080" t="e">
        <f>IF(J13080="natural gas",VLOOKUP(D13080,'Cross-Page Data'!$I$4:$J$13,2,FALSE),IF(J13080="solar",VLOOKUP('Form 923'!D13080,'Cross-Page Data'!$I$14:$J$117,2,FALSE),J13080))</f>
        <v>#N/A</v>
      </c>
      <c r="J13080" t="e">
        <f>VLOOKUP(E13080,'Cross-Page Data'!$D$4:$F$48,3,FALSE)</f>
        <v>#N/A</v>
      </c>
      <c r="K13080" t="b">
        <f t="shared" si="204"/>
        <v>1</v>
      </c>
    </row>
    <row r="13081" spans="9:11">
      <c r="I13081" t="e">
        <f>IF(J13081="natural gas",VLOOKUP(D13081,'Cross-Page Data'!$I$4:$J$13,2,FALSE),IF(J13081="solar",VLOOKUP('Form 923'!D13081,'Cross-Page Data'!$I$14:$J$117,2,FALSE),J13081))</f>
        <v>#N/A</v>
      </c>
      <c r="J13081" t="e">
        <f>VLOOKUP(E13081,'Cross-Page Data'!$D$4:$F$48,3,FALSE)</f>
        <v>#N/A</v>
      </c>
      <c r="K13081" t="b">
        <f t="shared" si="204"/>
        <v>1</v>
      </c>
    </row>
    <row r="13082" spans="9:11">
      <c r="I13082" t="e">
        <f>IF(J13082="natural gas",VLOOKUP(D13082,'Cross-Page Data'!$I$4:$J$13,2,FALSE),IF(J13082="solar",VLOOKUP('Form 923'!D13082,'Cross-Page Data'!$I$14:$J$117,2,FALSE),J13082))</f>
        <v>#N/A</v>
      </c>
      <c r="J13082" t="e">
        <f>VLOOKUP(E13082,'Cross-Page Data'!$D$4:$F$48,3,FALSE)</f>
        <v>#N/A</v>
      </c>
      <c r="K13082" t="b">
        <f t="shared" si="204"/>
        <v>1</v>
      </c>
    </row>
    <row r="13083" spans="9:11">
      <c r="I13083" t="e">
        <f>IF(J13083="natural gas",VLOOKUP(D13083,'Cross-Page Data'!$I$4:$J$13,2,FALSE),IF(J13083="solar",VLOOKUP('Form 923'!D13083,'Cross-Page Data'!$I$14:$J$117,2,FALSE),J13083))</f>
        <v>#N/A</v>
      </c>
      <c r="J13083" t="e">
        <f>VLOOKUP(E13083,'Cross-Page Data'!$D$4:$F$48,3,FALSE)</f>
        <v>#N/A</v>
      </c>
      <c r="K13083" t="b">
        <f t="shared" si="204"/>
        <v>1</v>
      </c>
    </row>
    <row r="13084" spans="9:11">
      <c r="I13084" t="e">
        <f>IF(J13084="natural gas",VLOOKUP(D13084,'Cross-Page Data'!$I$4:$J$13,2,FALSE),IF(J13084="solar",VLOOKUP('Form 923'!D13084,'Cross-Page Data'!$I$14:$J$117,2,FALSE),J13084))</f>
        <v>#N/A</v>
      </c>
      <c r="J13084" t="e">
        <f>VLOOKUP(E13084,'Cross-Page Data'!$D$4:$F$48,3,FALSE)</f>
        <v>#N/A</v>
      </c>
      <c r="K13084" t="b">
        <f t="shared" si="204"/>
        <v>1</v>
      </c>
    </row>
    <row r="13085" spans="9:11">
      <c r="I13085" t="e">
        <f>IF(J13085="natural gas",VLOOKUP(D13085,'Cross-Page Data'!$I$4:$J$13,2,FALSE),IF(J13085="solar",VLOOKUP('Form 923'!D13085,'Cross-Page Data'!$I$14:$J$117,2,FALSE),J13085))</f>
        <v>#N/A</v>
      </c>
      <c r="J13085" t="e">
        <f>VLOOKUP(E13085,'Cross-Page Data'!$D$4:$F$48,3,FALSE)</f>
        <v>#N/A</v>
      </c>
      <c r="K13085" t="b">
        <f t="shared" si="204"/>
        <v>1</v>
      </c>
    </row>
    <row r="13086" spans="9:11">
      <c r="I13086" t="e">
        <f>IF(J13086="natural gas",VLOOKUP(D13086,'Cross-Page Data'!$I$4:$J$13,2,FALSE),IF(J13086="solar",VLOOKUP('Form 923'!D13086,'Cross-Page Data'!$I$14:$J$117,2,FALSE),J13086))</f>
        <v>#N/A</v>
      </c>
      <c r="J13086" t="e">
        <f>VLOOKUP(E13086,'Cross-Page Data'!$D$4:$F$48,3,FALSE)</f>
        <v>#N/A</v>
      </c>
      <c r="K13086" t="b">
        <f t="shared" si="204"/>
        <v>1</v>
      </c>
    </row>
    <row r="13087" spans="9:11">
      <c r="I13087" t="e">
        <f>IF(J13087="natural gas",VLOOKUP(D13087,'Cross-Page Data'!$I$4:$J$13,2,FALSE),IF(J13087="solar",VLOOKUP('Form 923'!D13087,'Cross-Page Data'!$I$14:$J$117,2,FALSE),J13087))</f>
        <v>#N/A</v>
      </c>
      <c r="J13087" t="e">
        <f>VLOOKUP(E13087,'Cross-Page Data'!$D$4:$F$48,3,FALSE)</f>
        <v>#N/A</v>
      </c>
      <c r="K13087" t="b">
        <f t="shared" si="204"/>
        <v>1</v>
      </c>
    </row>
    <row r="13088" spans="9:11">
      <c r="I13088" t="e">
        <f>IF(J13088="natural gas",VLOOKUP(D13088,'Cross-Page Data'!$I$4:$J$13,2,FALSE),IF(J13088="solar",VLOOKUP('Form 923'!D13088,'Cross-Page Data'!$I$14:$J$117,2,FALSE),J13088))</f>
        <v>#N/A</v>
      </c>
      <c r="J13088" t="e">
        <f>VLOOKUP(E13088,'Cross-Page Data'!$D$4:$F$48,3,FALSE)</f>
        <v>#N/A</v>
      </c>
      <c r="K13088" t="b">
        <f t="shared" si="204"/>
        <v>1</v>
      </c>
    </row>
    <row r="13089" spans="9:11">
      <c r="I13089" t="e">
        <f>IF(J13089="natural gas",VLOOKUP(D13089,'Cross-Page Data'!$I$4:$J$13,2,FALSE),IF(J13089="solar",VLOOKUP('Form 923'!D13089,'Cross-Page Data'!$I$14:$J$117,2,FALSE),J13089))</f>
        <v>#N/A</v>
      </c>
      <c r="J13089" t="e">
        <f>VLOOKUP(E13089,'Cross-Page Data'!$D$4:$F$48,3,FALSE)</f>
        <v>#N/A</v>
      </c>
      <c r="K13089" t="b">
        <f t="shared" si="204"/>
        <v>1</v>
      </c>
    </row>
    <row r="13090" spans="9:11">
      <c r="I13090" t="e">
        <f>IF(J13090="natural gas",VLOOKUP(D13090,'Cross-Page Data'!$I$4:$J$13,2,FALSE),IF(J13090="solar",VLOOKUP('Form 923'!D13090,'Cross-Page Data'!$I$14:$J$117,2,FALSE),J13090))</f>
        <v>#N/A</v>
      </c>
      <c r="J13090" t="e">
        <f>VLOOKUP(E13090,'Cross-Page Data'!$D$4:$F$48,3,FALSE)</f>
        <v>#N/A</v>
      </c>
      <c r="K13090" t="b">
        <f t="shared" si="204"/>
        <v>1</v>
      </c>
    </row>
    <row r="13091" spans="9:11">
      <c r="I13091" t="e">
        <f>IF(J13091="natural gas",VLOOKUP(D13091,'Cross-Page Data'!$I$4:$J$13,2,FALSE),IF(J13091="solar",VLOOKUP('Form 923'!D13091,'Cross-Page Data'!$I$14:$J$117,2,FALSE),J13091))</f>
        <v>#N/A</v>
      </c>
      <c r="J13091" t="e">
        <f>VLOOKUP(E13091,'Cross-Page Data'!$D$4:$F$48,3,FALSE)</f>
        <v>#N/A</v>
      </c>
      <c r="K13091" t="b">
        <f t="shared" si="204"/>
        <v>1</v>
      </c>
    </row>
    <row r="13092" spans="9:11">
      <c r="I13092" t="e">
        <f>IF(J13092="natural gas",VLOOKUP(D13092,'Cross-Page Data'!$I$4:$J$13,2,FALSE),IF(J13092="solar",VLOOKUP('Form 923'!D13092,'Cross-Page Data'!$I$14:$J$117,2,FALSE),J13092))</f>
        <v>#N/A</v>
      </c>
      <c r="J13092" t="e">
        <f>VLOOKUP(E13092,'Cross-Page Data'!$D$4:$F$48,3,FALSE)</f>
        <v>#N/A</v>
      </c>
      <c r="K13092" t="b">
        <f t="shared" si="204"/>
        <v>1</v>
      </c>
    </row>
    <row r="13093" spans="9:11">
      <c r="I13093" t="e">
        <f>IF(J13093="natural gas",VLOOKUP(D13093,'Cross-Page Data'!$I$4:$J$13,2,FALSE),IF(J13093="solar",VLOOKUP('Form 923'!D13093,'Cross-Page Data'!$I$14:$J$117,2,FALSE),J13093))</f>
        <v>#N/A</v>
      </c>
      <c r="J13093" t="e">
        <f>VLOOKUP(E13093,'Cross-Page Data'!$D$4:$F$48,3,FALSE)</f>
        <v>#N/A</v>
      </c>
      <c r="K13093" t="b">
        <f t="shared" si="204"/>
        <v>1</v>
      </c>
    </row>
    <row r="13094" spans="9:11">
      <c r="I13094" t="e">
        <f>IF(J13094="natural gas",VLOOKUP(D13094,'Cross-Page Data'!$I$4:$J$13,2,FALSE),IF(J13094="solar",VLOOKUP('Form 923'!D13094,'Cross-Page Data'!$I$14:$J$117,2,FALSE),J13094))</f>
        <v>#N/A</v>
      </c>
      <c r="J13094" t="e">
        <f>VLOOKUP(E13094,'Cross-Page Data'!$D$4:$F$48,3,FALSE)</f>
        <v>#N/A</v>
      </c>
      <c r="K13094" t="b">
        <f t="shared" si="204"/>
        <v>1</v>
      </c>
    </row>
    <row r="13095" spans="9:11">
      <c r="I13095" t="e">
        <f>IF(J13095="natural gas",VLOOKUP(D13095,'Cross-Page Data'!$I$4:$J$13,2,FALSE),IF(J13095="solar",VLOOKUP('Form 923'!D13095,'Cross-Page Data'!$I$14:$J$117,2,FALSE),J13095))</f>
        <v>#N/A</v>
      </c>
      <c r="J13095" t="e">
        <f>VLOOKUP(E13095,'Cross-Page Data'!$D$4:$F$48,3,FALSE)</f>
        <v>#N/A</v>
      </c>
      <c r="K13095" t="b">
        <f t="shared" si="204"/>
        <v>1</v>
      </c>
    </row>
    <row r="13096" spans="9:11">
      <c r="I13096" t="e">
        <f>IF(J13096="natural gas",VLOOKUP(D13096,'Cross-Page Data'!$I$4:$J$13,2,FALSE),IF(J13096="solar",VLOOKUP('Form 923'!D13096,'Cross-Page Data'!$I$14:$J$117,2,FALSE),J13096))</f>
        <v>#N/A</v>
      </c>
      <c r="J13096" t="e">
        <f>VLOOKUP(E13096,'Cross-Page Data'!$D$4:$F$48,3,FALSE)</f>
        <v>#N/A</v>
      </c>
      <c r="K13096" t="b">
        <f t="shared" si="204"/>
        <v>1</v>
      </c>
    </row>
    <row r="13097" spans="9:11">
      <c r="I13097" t="e">
        <f>IF(J13097="natural gas",VLOOKUP(D13097,'Cross-Page Data'!$I$4:$J$13,2,FALSE),IF(J13097="solar",VLOOKUP('Form 923'!D13097,'Cross-Page Data'!$I$14:$J$117,2,FALSE),J13097))</f>
        <v>#N/A</v>
      </c>
      <c r="J13097" t="e">
        <f>VLOOKUP(E13097,'Cross-Page Data'!$D$4:$F$48,3,FALSE)</f>
        <v>#N/A</v>
      </c>
      <c r="K13097" t="b">
        <f t="shared" si="204"/>
        <v>1</v>
      </c>
    </row>
    <row r="13098" spans="9:11">
      <c r="I13098" t="e">
        <f>IF(J13098="natural gas",VLOOKUP(D13098,'Cross-Page Data'!$I$4:$J$13,2,FALSE),IF(J13098="solar",VLOOKUP('Form 923'!D13098,'Cross-Page Data'!$I$14:$J$117,2,FALSE),J13098))</f>
        <v>#N/A</v>
      </c>
      <c r="J13098" t="e">
        <f>VLOOKUP(E13098,'Cross-Page Data'!$D$4:$F$48,3,FALSE)</f>
        <v>#N/A</v>
      </c>
      <c r="K13098" t="b">
        <f t="shared" si="204"/>
        <v>1</v>
      </c>
    </row>
    <row r="13099" spans="9:11">
      <c r="I13099" t="e">
        <f>IF(J13099="natural gas",VLOOKUP(D13099,'Cross-Page Data'!$I$4:$J$13,2,FALSE),IF(J13099="solar",VLOOKUP('Form 923'!D13099,'Cross-Page Data'!$I$14:$J$117,2,FALSE),J13099))</f>
        <v>#N/A</v>
      </c>
      <c r="J13099" t="e">
        <f>VLOOKUP(E13099,'Cross-Page Data'!$D$4:$F$48,3,FALSE)</f>
        <v>#N/A</v>
      </c>
      <c r="K13099" t="b">
        <f t="shared" si="204"/>
        <v>1</v>
      </c>
    </row>
    <row r="13100" spans="9:11">
      <c r="I13100" t="e">
        <f>IF(J13100="natural gas",VLOOKUP(D13100,'Cross-Page Data'!$I$4:$J$13,2,FALSE),IF(J13100="solar",VLOOKUP('Form 923'!D13100,'Cross-Page Data'!$I$14:$J$117,2,FALSE),J13100))</f>
        <v>#N/A</v>
      </c>
      <c r="J13100" t="e">
        <f>VLOOKUP(E13100,'Cross-Page Data'!$D$4:$F$48,3,FALSE)</f>
        <v>#N/A</v>
      </c>
      <c r="K13100" t="b">
        <f t="shared" si="204"/>
        <v>1</v>
      </c>
    </row>
    <row r="13101" spans="9:11">
      <c r="I13101" t="e">
        <f>IF(J13101="natural gas",VLOOKUP(D13101,'Cross-Page Data'!$I$4:$J$13,2,FALSE),IF(J13101="solar",VLOOKUP('Form 923'!D13101,'Cross-Page Data'!$I$14:$J$117,2,FALSE),J13101))</f>
        <v>#N/A</v>
      </c>
      <c r="J13101" t="e">
        <f>VLOOKUP(E13101,'Cross-Page Data'!$D$4:$F$48,3,FALSE)</f>
        <v>#N/A</v>
      </c>
      <c r="K13101" t="b">
        <f t="shared" si="204"/>
        <v>1</v>
      </c>
    </row>
    <row r="13102" spans="9:11">
      <c r="I13102" t="e">
        <f>IF(J13102="natural gas",VLOOKUP(D13102,'Cross-Page Data'!$I$4:$J$13,2,FALSE),IF(J13102="solar",VLOOKUP('Form 923'!D13102,'Cross-Page Data'!$I$14:$J$117,2,FALSE),J13102))</f>
        <v>#N/A</v>
      </c>
      <c r="J13102" t="e">
        <f>VLOOKUP(E13102,'Cross-Page Data'!$D$4:$F$48,3,FALSE)</f>
        <v>#N/A</v>
      </c>
      <c r="K13102" t="b">
        <f t="shared" si="204"/>
        <v>1</v>
      </c>
    </row>
    <row r="13103" spans="9:11">
      <c r="I13103" t="e">
        <f>IF(J13103="natural gas",VLOOKUP(D13103,'Cross-Page Data'!$I$4:$J$13,2,FALSE),IF(J13103="solar",VLOOKUP('Form 923'!D13103,'Cross-Page Data'!$I$14:$J$117,2,FALSE),J13103))</f>
        <v>#N/A</v>
      </c>
      <c r="J13103" t="e">
        <f>VLOOKUP(E13103,'Cross-Page Data'!$D$4:$F$48,3,FALSE)</f>
        <v>#N/A</v>
      </c>
      <c r="K13103" t="b">
        <f t="shared" si="204"/>
        <v>1</v>
      </c>
    </row>
    <row r="13104" spans="9:11">
      <c r="I13104" t="e">
        <f>IF(J13104="natural gas",VLOOKUP(D13104,'Cross-Page Data'!$I$4:$J$13,2,FALSE),IF(J13104="solar",VLOOKUP('Form 923'!D13104,'Cross-Page Data'!$I$14:$J$117,2,FALSE),J13104))</f>
        <v>#N/A</v>
      </c>
      <c r="J13104" t="e">
        <f>VLOOKUP(E13104,'Cross-Page Data'!$D$4:$F$48,3,FALSE)</f>
        <v>#N/A</v>
      </c>
      <c r="K13104" t="b">
        <f t="shared" si="204"/>
        <v>1</v>
      </c>
    </row>
    <row r="13105" spans="9:11">
      <c r="I13105" t="e">
        <f>IF(J13105="natural gas",VLOOKUP(D13105,'Cross-Page Data'!$I$4:$J$13,2,FALSE),IF(J13105="solar",VLOOKUP('Form 923'!D13105,'Cross-Page Data'!$I$14:$J$117,2,FALSE),J13105))</f>
        <v>#N/A</v>
      </c>
      <c r="J13105" t="e">
        <f>VLOOKUP(E13105,'Cross-Page Data'!$D$4:$F$48,3,FALSE)</f>
        <v>#N/A</v>
      </c>
      <c r="K13105" t="b">
        <f t="shared" si="204"/>
        <v>1</v>
      </c>
    </row>
    <row r="13106" spans="9:11">
      <c r="I13106" t="e">
        <f>IF(J13106="natural gas",VLOOKUP(D13106,'Cross-Page Data'!$I$4:$J$13,2,FALSE),IF(J13106="solar",VLOOKUP('Form 923'!D13106,'Cross-Page Data'!$I$14:$J$117,2,FALSE),J13106))</f>
        <v>#N/A</v>
      </c>
      <c r="J13106" t="e">
        <f>VLOOKUP(E13106,'Cross-Page Data'!$D$4:$F$48,3,FALSE)</f>
        <v>#N/A</v>
      </c>
      <c r="K13106" t="b">
        <f t="shared" si="204"/>
        <v>1</v>
      </c>
    </row>
    <row r="13107" spans="9:11">
      <c r="I13107" t="e">
        <f>IF(J13107="natural gas",VLOOKUP(D13107,'Cross-Page Data'!$I$4:$J$13,2,FALSE),IF(J13107="solar",VLOOKUP('Form 923'!D13107,'Cross-Page Data'!$I$14:$J$117,2,FALSE),J13107))</f>
        <v>#N/A</v>
      </c>
      <c r="J13107" t="e">
        <f>VLOOKUP(E13107,'Cross-Page Data'!$D$4:$F$48,3,FALSE)</f>
        <v>#N/A</v>
      </c>
      <c r="K13107" t="b">
        <f t="shared" si="204"/>
        <v>1</v>
      </c>
    </row>
    <row r="13108" spans="9:11">
      <c r="I13108" t="e">
        <f>IF(J13108="natural gas",VLOOKUP(D13108,'Cross-Page Data'!$I$4:$J$13,2,FALSE),IF(J13108="solar",VLOOKUP('Form 923'!D13108,'Cross-Page Data'!$I$14:$J$117,2,FALSE),J13108))</f>
        <v>#N/A</v>
      </c>
      <c r="J13108" t="e">
        <f>VLOOKUP(E13108,'Cross-Page Data'!$D$4:$F$48,3,FALSE)</f>
        <v>#N/A</v>
      </c>
      <c r="K13108" t="b">
        <f t="shared" si="204"/>
        <v>1</v>
      </c>
    </row>
    <row r="13109" spans="9:11">
      <c r="I13109" t="e">
        <f>IF(J13109="natural gas",VLOOKUP(D13109,'Cross-Page Data'!$I$4:$J$13,2,FALSE),IF(J13109="solar",VLOOKUP('Form 923'!D13109,'Cross-Page Data'!$I$14:$J$117,2,FALSE),J13109))</f>
        <v>#N/A</v>
      </c>
      <c r="J13109" t="e">
        <f>VLOOKUP(E13109,'Cross-Page Data'!$D$4:$F$48,3,FALSE)</f>
        <v>#N/A</v>
      </c>
      <c r="K13109" t="b">
        <f t="shared" si="204"/>
        <v>1</v>
      </c>
    </row>
    <row r="13110" spans="9:11">
      <c r="I13110" t="e">
        <f>IF(J13110="natural gas",VLOOKUP(D13110,'Cross-Page Data'!$I$4:$J$13,2,FALSE),IF(J13110="solar",VLOOKUP('Form 923'!D13110,'Cross-Page Data'!$I$14:$J$117,2,FALSE),J13110))</f>
        <v>#N/A</v>
      </c>
      <c r="J13110" t="e">
        <f>VLOOKUP(E13110,'Cross-Page Data'!$D$4:$F$48,3,FALSE)</f>
        <v>#N/A</v>
      </c>
      <c r="K13110" t="b">
        <f t="shared" si="204"/>
        <v>1</v>
      </c>
    </row>
    <row r="13111" spans="9:11">
      <c r="I13111" t="e">
        <f>IF(J13111="natural gas",VLOOKUP(D13111,'Cross-Page Data'!$I$4:$J$13,2,FALSE),IF(J13111="solar",VLOOKUP('Form 923'!D13111,'Cross-Page Data'!$I$14:$J$117,2,FALSE),J13111))</f>
        <v>#N/A</v>
      </c>
      <c r="J13111" t="e">
        <f>VLOOKUP(E13111,'Cross-Page Data'!$D$4:$F$48,3,FALSE)</f>
        <v>#N/A</v>
      </c>
      <c r="K13111" t="b">
        <f t="shared" si="204"/>
        <v>1</v>
      </c>
    </row>
    <row r="13112" spans="9:11">
      <c r="I13112" t="e">
        <f>IF(J13112="natural gas",VLOOKUP(D13112,'Cross-Page Data'!$I$4:$J$13,2,FALSE),IF(J13112="solar",VLOOKUP('Form 923'!D13112,'Cross-Page Data'!$I$14:$J$117,2,FALSE),J13112))</f>
        <v>#N/A</v>
      </c>
      <c r="J13112" t="e">
        <f>VLOOKUP(E13112,'Cross-Page Data'!$D$4:$F$48,3,FALSE)</f>
        <v>#N/A</v>
      </c>
      <c r="K13112" t="b">
        <f t="shared" si="204"/>
        <v>1</v>
      </c>
    </row>
    <row r="13113" spans="9:11">
      <c r="I13113" t="e">
        <f>IF(J13113="natural gas",VLOOKUP(D13113,'Cross-Page Data'!$I$4:$J$13,2,FALSE),IF(J13113="solar",VLOOKUP('Form 923'!D13113,'Cross-Page Data'!$I$14:$J$117,2,FALSE),J13113))</f>
        <v>#N/A</v>
      </c>
      <c r="J13113" t="e">
        <f>VLOOKUP(E13113,'Cross-Page Data'!$D$4:$F$48,3,FALSE)</f>
        <v>#N/A</v>
      </c>
      <c r="K13113" t="b">
        <f t="shared" si="204"/>
        <v>1</v>
      </c>
    </row>
    <row r="13114" spans="9:11">
      <c r="I13114" t="e">
        <f>IF(J13114="natural gas",VLOOKUP(D13114,'Cross-Page Data'!$I$4:$J$13,2,FALSE),IF(J13114="solar",VLOOKUP('Form 923'!D13114,'Cross-Page Data'!$I$14:$J$117,2,FALSE),J13114))</f>
        <v>#N/A</v>
      </c>
      <c r="J13114" t="e">
        <f>VLOOKUP(E13114,'Cross-Page Data'!$D$4:$F$48,3,FALSE)</f>
        <v>#N/A</v>
      </c>
      <c r="K13114" t="b">
        <f t="shared" si="204"/>
        <v>1</v>
      </c>
    </row>
    <row r="13115" spans="9:11">
      <c r="I13115" t="e">
        <f>IF(J13115="natural gas",VLOOKUP(D13115,'Cross-Page Data'!$I$4:$J$13,2,FALSE),IF(J13115="solar",VLOOKUP('Form 923'!D13115,'Cross-Page Data'!$I$14:$J$117,2,FALSE),J13115))</f>
        <v>#N/A</v>
      </c>
      <c r="J13115" t="e">
        <f>VLOOKUP(E13115,'Cross-Page Data'!$D$4:$F$48,3,FALSE)</f>
        <v>#N/A</v>
      </c>
      <c r="K13115" t="b">
        <f t="shared" si="204"/>
        <v>1</v>
      </c>
    </row>
    <row r="13116" spans="9:11">
      <c r="I13116" t="e">
        <f>IF(J13116="natural gas",VLOOKUP(D13116,'Cross-Page Data'!$I$4:$J$13,2,FALSE),IF(J13116="solar",VLOOKUP('Form 923'!D13116,'Cross-Page Data'!$I$14:$J$117,2,FALSE),J13116))</f>
        <v>#N/A</v>
      </c>
      <c r="J13116" t="e">
        <f>VLOOKUP(E13116,'Cross-Page Data'!$D$4:$F$48,3,FALSE)</f>
        <v>#N/A</v>
      </c>
      <c r="K13116" t="b">
        <f t="shared" si="204"/>
        <v>1</v>
      </c>
    </row>
    <row r="13117" spans="9:11">
      <c r="I13117" t="e">
        <f>IF(J13117="natural gas",VLOOKUP(D13117,'Cross-Page Data'!$I$4:$J$13,2,FALSE),IF(J13117="solar",VLOOKUP('Form 923'!D13117,'Cross-Page Data'!$I$14:$J$117,2,FALSE),J13117))</f>
        <v>#N/A</v>
      </c>
      <c r="J13117" t="e">
        <f>VLOOKUP(E13117,'Cross-Page Data'!$D$4:$F$48,3,FALSE)</f>
        <v>#N/A</v>
      </c>
      <c r="K13117" t="b">
        <f t="shared" si="204"/>
        <v>1</v>
      </c>
    </row>
    <row r="13118" spans="9:11">
      <c r="I13118" t="e">
        <f>IF(J13118="natural gas",VLOOKUP(D13118,'Cross-Page Data'!$I$4:$J$13,2,FALSE),IF(J13118="solar",VLOOKUP('Form 923'!D13118,'Cross-Page Data'!$I$14:$J$117,2,FALSE),J13118))</f>
        <v>#N/A</v>
      </c>
      <c r="J13118" t="e">
        <f>VLOOKUP(E13118,'Cross-Page Data'!$D$4:$F$48,3,FALSE)</f>
        <v>#N/A</v>
      </c>
      <c r="K13118" t="b">
        <f t="shared" si="204"/>
        <v>1</v>
      </c>
    </row>
    <row r="13119" spans="9:11">
      <c r="I13119" t="e">
        <f>IF(J13119="natural gas",VLOOKUP(D13119,'Cross-Page Data'!$I$4:$J$13,2,FALSE),IF(J13119="solar",VLOOKUP('Form 923'!D13119,'Cross-Page Data'!$I$14:$J$117,2,FALSE),J13119))</f>
        <v>#N/A</v>
      </c>
      <c r="J13119" t="e">
        <f>VLOOKUP(E13119,'Cross-Page Data'!$D$4:$F$48,3,FALSE)</f>
        <v>#N/A</v>
      </c>
      <c r="K13119" t="b">
        <f t="shared" si="204"/>
        <v>1</v>
      </c>
    </row>
    <row r="13120" spans="9:11">
      <c r="I13120" t="e">
        <f>IF(J13120="natural gas",VLOOKUP(D13120,'Cross-Page Data'!$I$4:$J$13,2,FALSE),IF(J13120="solar",VLOOKUP('Form 923'!D13120,'Cross-Page Data'!$I$14:$J$117,2,FALSE),J13120))</f>
        <v>#N/A</v>
      </c>
      <c r="J13120" t="e">
        <f>VLOOKUP(E13120,'Cross-Page Data'!$D$4:$F$48,3,FALSE)</f>
        <v>#N/A</v>
      </c>
      <c r="K13120" t="b">
        <f t="shared" si="204"/>
        <v>1</v>
      </c>
    </row>
    <row r="13121" spans="9:11">
      <c r="I13121" t="e">
        <f>IF(J13121="natural gas",VLOOKUP(D13121,'Cross-Page Data'!$I$4:$J$13,2,FALSE),IF(J13121="solar",VLOOKUP('Form 923'!D13121,'Cross-Page Data'!$I$14:$J$117,2,FALSE),J13121))</f>
        <v>#N/A</v>
      </c>
      <c r="J13121" t="e">
        <f>VLOOKUP(E13121,'Cross-Page Data'!$D$4:$F$48,3,FALSE)</f>
        <v>#N/A</v>
      </c>
      <c r="K13121" t="b">
        <f t="shared" si="204"/>
        <v>1</v>
      </c>
    </row>
    <row r="13122" spans="9:11">
      <c r="I13122" t="e">
        <f>IF(J13122="natural gas",VLOOKUP(D13122,'Cross-Page Data'!$I$4:$J$13,2,FALSE),IF(J13122="solar",VLOOKUP('Form 923'!D13122,'Cross-Page Data'!$I$14:$J$117,2,FALSE),J13122))</f>
        <v>#N/A</v>
      </c>
      <c r="J13122" t="e">
        <f>VLOOKUP(E13122,'Cross-Page Data'!$D$4:$F$48,3,FALSE)</f>
        <v>#N/A</v>
      </c>
      <c r="K13122" t="b">
        <f t="shared" si="204"/>
        <v>1</v>
      </c>
    </row>
    <row r="13123" spans="9:11">
      <c r="I13123" t="e">
        <f>IF(J13123="natural gas",VLOOKUP(D13123,'Cross-Page Data'!$I$4:$J$13,2,FALSE),IF(J13123="solar",VLOOKUP('Form 923'!D13123,'Cross-Page Data'!$I$14:$J$117,2,FALSE),J13123))</f>
        <v>#N/A</v>
      </c>
      <c r="J13123" t="e">
        <f>VLOOKUP(E13123,'Cross-Page Data'!$D$4:$F$48,3,FALSE)</f>
        <v>#N/A</v>
      </c>
      <c r="K13123" t="b">
        <f t="shared" si="204"/>
        <v>1</v>
      </c>
    </row>
    <row r="13124" spans="9:11">
      <c r="I13124" t="e">
        <f>IF(J13124="natural gas",VLOOKUP(D13124,'Cross-Page Data'!$I$4:$J$13,2,FALSE),IF(J13124="solar",VLOOKUP('Form 923'!D13124,'Cross-Page Data'!$I$14:$J$117,2,FALSE),J13124))</f>
        <v>#N/A</v>
      </c>
      <c r="J13124" t="e">
        <f>VLOOKUP(E13124,'Cross-Page Data'!$D$4:$F$48,3,FALSE)</f>
        <v>#N/A</v>
      </c>
      <c r="K13124" t="b">
        <f t="shared" si="204"/>
        <v>1</v>
      </c>
    </row>
    <row r="13125" spans="9:11">
      <c r="I13125" t="e">
        <f>IF(J13125="natural gas",VLOOKUP(D13125,'Cross-Page Data'!$I$4:$J$13,2,FALSE),IF(J13125="solar",VLOOKUP('Form 923'!D13125,'Cross-Page Data'!$I$14:$J$117,2,FALSE),J13125))</f>
        <v>#N/A</v>
      </c>
      <c r="J13125" t="e">
        <f>VLOOKUP(E13125,'Cross-Page Data'!$D$4:$F$48,3,FALSE)</f>
        <v>#N/A</v>
      </c>
      <c r="K13125" t="b">
        <f t="shared" si="204"/>
        <v>1</v>
      </c>
    </row>
    <row r="13126" spans="9:11">
      <c r="I13126" t="e">
        <f>IF(J13126="natural gas",VLOOKUP(D13126,'Cross-Page Data'!$I$4:$J$13,2,FALSE),IF(J13126="solar",VLOOKUP('Form 923'!D13126,'Cross-Page Data'!$I$14:$J$117,2,FALSE),J13126))</f>
        <v>#N/A</v>
      </c>
      <c r="J13126" t="e">
        <f>VLOOKUP(E13126,'Cross-Page Data'!$D$4:$F$48,3,FALSE)</f>
        <v>#N/A</v>
      </c>
      <c r="K13126" t="b">
        <f t="shared" si="204"/>
        <v>1</v>
      </c>
    </row>
    <row r="13127" spans="9:11">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c r="I13128" t="e">
        <f>IF(J13128="natural gas",VLOOKUP(D13128,'Cross-Page Data'!$I$4:$J$13,2,FALSE),IF(J13128="solar",VLOOKUP('Form 923'!D13128,'Cross-Page Data'!$I$14:$J$117,2,FALSE),J13128))</f>
        <v>#N/A</v>
      </c>
      <c r="J13128" t="e">
        <f>VLOOKUP(E13128,'Cross-Page Data'!$D$4:$F$48,3,FALSE)</f>
        <v>#N/A</v>
      </c>
      <c r="K13128" t="b">
        <f t="shared" si="205"/>
        <v>1</v>
      </c>
    </row>
    <row r="13129" spans="9:11">
      <c r="I13129" t="e">
        <f>IF(J13129="natural gas",VLOOKUP(D13129,'Cross-Page Data'!$I$4:$J$13,2,FALSE),IF(J13129="solar",VLOOKUP('Form 923'!D13129,'Cross-Page Data'!$I$14:$J$117,2,FALSE),J13129))</f>
        <v>#N/A</v>
      </c>
      <c r="J13129" t="e">
        <f>VLOOKUP(E13129,'Cross-Page Data'!$D$4:$F$48,3,FALSE)</f>
        <v>#N/A</v>
      </c>
      <c r="K13129" t="b">
        <f t="shared" si="205"/>
        <v>1</v>
      </c>
    </row>
    <row r="13130" spans="9:11">
      <c r="I13130" t="e">
        <f>IF(J13130="natural gas",VLOOKUP(D13130,'Cross-Page Data'!$I$4:$J$13,2,FALSE),IF(J13130="solar",VLOOKUP('Form 923'!D13130,'Cross-Page Data'!$I$14:$J$117,2,FALSE),J13130))</f>
        <v>#N/A</v>
      </c>
      <c r="J13130" t="e">
        <f>VLOOKUP(E13130,'Cross-Page Data'!$D$4:$F$48,3,FALSE)</f>
        <v>#N/A</v>
      </c>
      <c r="K13130" t="b">
        <f t="shared" si="205"/>
        <v>1</v>
      </c>
    </row>
    <row r="13131" spans="9:11">
      <c r="I13131" t="e">
        <f>IF(J13131="natural gas",VLOOKUP(D13131,'Cross-Page Data'!$I$4:$J$13,2,FALSE),IF(J13131="solar",VLOOKUP('Form 923'!D13131,'Cross-Page Data'!$I$14:$J$117,2,FALSE),J13131))</f>
        <v>#N/A</v>
      </c>
      <c r="J13131" t="e">
        <f>VLOOKUP(E13131,'Cross-Page Data'!$D$4:$F$48,3,FALSE)</f>
        <v>#N/A</v>
      </c>
      <c r="K13131" t="b">
        <f t="shared" si="205"/>
        <v>1</v>
      </c>
    </row>
    <row r="13132" spans="9:11">
      <c r="I13132" t="e">
        <f>IF(J13132="natural gas",VLOOKUP(D13132,'Cross-Page Data'!$I$4:$J$13,2,FALSE),IF(J13132="solar",VLOOKUP('Form 923'!D13132,'Cross-Page Data'!$I$14:$J$117,2,FALSE),J13132))</f>
        <v>#N/A</v>
      </c>
      <c r="J13132" t="e">
        <f>VLOOKUP(E13132,'Cross-Page Data'!$D$4:$F$48,3,FALSE)</f>
        <v>#N/A</v>
      </c>
      <c r="K13132" t="b">
        <f t="shared" si="205"/>
        <v>1</v>
      </c>
    </row>
    <row r="13133" spans="9:11">
      <c r="I13133" t="e">
        <f>IF(J13133="natural gas",VLOOKUP(D13133,'Cross-Page Data'!$I$4:$J$13,2,FALSE),IF(J13133="solar",VLOOKUP('Form 923'!D13133,'Cross-Page Data'!$I$14:$J$117,2,FALSE),J13133))</f>
        <v>#N/A</v>
      </c>
      <c r="J13133" t="e">
        <f>VLOOKUP(E13133,'Cross-Page Data'!$D$4:$F$48,3,FALSE)</f>
        <v>#N/A</v>
      </c>
      <c r="K13133" t="b">
        <f t="shared" si="205"/>
        <v>1</v>
      </c>
    </row>
    <row r="13134" spans="9:11">
      <c r="I13134" t="e">
        <f>IF(J13134="natural gas",VLOOKUP(D13134,'Cross-Page Data'!$I$4:$J$13,2,FALSE),IF(J13134="solar",VLOOKUP('Form 923'!D13134,'Cross-Page Data'!$I$14:$J$117,2,FALSE),J13134))</f>
        <v>#N/A</v>
      </c>
      <c r="J13134" t="e">
        <f>VLOOKUP(E13134,'Cross-Page Data'!$D$4:$F$48,3,FALSE)</f>
        <v>#N/A</v>
      </c>
      <c r="K13134" t="b">
        <f t="shared" si="205"/>
        <v>1</v>
      </c>
    </row>
    <row r="13135" spans="9:11">
      <c r="I13135" t="e">
        <f>IF(J13135="natural gas",VLOOKUP(D13135,'Cross-Page Data'!$I$4:$J$13,2,FALSE),IF(J13135="solar",VLOOKUP('Form 923'!D13135,'Cross-Page Data'!$I$14:$J$117,2,FALSE),J13135))</f>
        <v>#N/A</v>
      </c>
      <c r="J13135" t="e">
        <f>VLOOKUP(E13135,'Cross-Page Data'!$D$4:$F$48,3,FALSE)</f>
        <v>#N/A</v>
      </c>
      <c r="K13135" t="b">
        <f t="shared" si="205"/>
        <v>1</v>
      </c>
    </row>
    <row r="13136" spans="9:11">
      <c r="I13136" t="e">
        <f>IF(J13136="natural gas",VLOOKUP(D13136,'Cross-Page Data'!$I$4:$J$13,2,FALSE),IF(J13136="solar",VLOOKUP('Form 923'!D13136,'Cross-Page Data'!$I$14:$J$117,2,FALSE),J13136))</f>
        <v>#N/A</v>
      </c>
      <c r="J13136" t="e">
        <f>VLOOKUP(E13136,'Cross-Page Data'!$D$4:$F$48,3,FALSE)</f>
        <v>#N/A</v>
      </c>
      <c r="K13136" t="b">
        <f t="shared" si="205"/>
        <v>1</v>
      </c>
    </row>
    <row r="13137" spans="9:11">
      <c r="I13137" t="e">
        <f>IF(J13137="natural gas",VLOOKUP(D13137,'Cross-Page Data'!$I$4:$J$13,2,FALSE),IF(J13137="solar",VLOOKUP('Form 923'!D13137,'Cross-Page Data'!$I$14:$J$117,2,FALSE),J13137))</f>
        <v>#N/A</v>
      </c>
      <c r="J13137" t="e">
        <f>VLOOKUP(E13137,'Cross-Page Data'!$D$4:$F$48,3,FALSE)</f>
        <v>#N/A</v>
      </c>
      <c r="K13137" t="b">
        <f t="shared" si="205"/>
        <v>1</v>
      </c>
    </row>
    <row r="13138" spans="9:11">
      <c r="I13138" t="e">
        <f>IF(J13138="natural gas",VLOOKUP(D13138,'Cross-Page Data'!$I$4:$J$13,2,FALSE),IF(J13138="solar",VLOOKUP('Form 923'!D13138,'Cross-Page Data'!$I$14:$J$117,2,FALSE),J13138))</f>
        <v>#N/A</v>
      </c>
      <c r="J13138" t="e">
        <f>VLOOKUP(E13138,'Cross-Page Data'!$D$4:$F$48,3,FALSE)</f>
        <v>#N/A</v>
      </c>
      <c r="K13138" t="b">
        <f t="shared" si="205"/>
        <v>1</v>
      </c>
    </row>
    <row r="13139" spans="9:11">
      <c r="I13139" t="e">
        <f>IF(J13139="natural gas",VLOOKUP(D13139,'Cross-Page Data'!$I$4:$J$13,2,FALSE),IF(J13139="solar",VLOOKUP('Form 923'!D13139,'Cross-Page Data'!$I$14:$J$117,2,FALSE),J13139))</f>
        <v>#N/A</v>
      </c>
      <c r="J13139" t="e">
        <f>VLOOKUP(E13139,'Cross-Page Data'!$D$4:$F$48,3,FALSE)</f>
        <v>#N/A</v>
      </c>
      <c r="K13139" t="b">
        <f t="shared" si="205"/>
        <v>1</v>
      </c>
    </row>
    <row r="13140" spans="9:11">
      <c r="I13140" t="e">
        <f>IF(J13140="natural gas",VLOOKUP(D13140,'Cross-Page Data'!$I$4:$J$13,2,FALSE),IF(J13140="solar",VLOOKUP('Form 923'!D13140,'Cross-Page Data'!$I$14:$J$117,2,FALSE),J13140))</f>
        <v>#N/A</v>
      </c>
      <c r="J13140" t="e">
        <f>VLOOKUP(E13140,'Cross-Page Data'!$D$4:$F$48,3,FALSE)</f>
        <v>#N/A</v>
      </c>
      <c r="K13140" t="b">
        <f t="shared" si="205"/>
        <v>1</v>
      </c>
    </row>
    <row r="13141" spans="9:11">
      <c r="I13141" t="e">
        <f>IF(J13141="natural gas",VLOOKUP(D13141,'Cross-Page Data'!$I$4:$J$13,2,FALSE),IF(J13141="solar",VLOOKUP('Form 923'!D13141,'Cross-Page Data'!$I$14:$J$117,2,FALSE),J13141))</f>
        <v>#N/A</v>
      </c>
      <c r="J13141" t="e">
        <f>VLOOKUP(E13141,'Cross-Page Data'!$D$4:$F$48,3,FALSE)</f>
        <v>#N/A</v>
      </c>
      <c r="K13141" t="b">
        <f t="shared" si="205"/>
        <v>1</v>
      </c>
    </row>
    <row r="13142" spans="9:11">
      <c r="I13142" t="e">
        <f>IF(J13142="natural gas",VLOOKUP(D13142,'Cross-Page Data'!$I$4:$J$13,2,FALSE),IF(J13142="solar",VLOOKUP('Form 923'!D13142,'Cross-Page Data'!$I$14:$J$117,2,FALSE),J13142))</f>
        <v>#N/A</v>
      </c>
      <c r="J13142" t="e">
        <f>VLOOKUP(E13142,'Cross-Page Data'!$D$4:$F$48,3,FALSE)</f>
        <v>#N/A</v>
      </c>
      <c r="K13142" t="b">
        <f t="shared" si="205"/>
        <v>1</v>
      </c>
    </row>
    <row r="13143" spans="9:11">
      <c r="I13143" t="e">
        <f>IF(J13143="natural gas",VLOOKUP(D13143,'Cross-Page Data'!$I$4:$J$13,2,FALSE),IF(J13143="solar",VLOOKUP('Form 923'!D13143,'Cross-Page Data'!$I$14:$J$117,2,FALSE),J13143))</f>
        <v>#N/A</v>
      </c>
      <c r="J13143" t="e">
        <f>VLOOKUP(E13143,'Cross-Page Data'!$D$4:$F$48,3,FALSE)</f>
        <v>#N/A</v>
      </c>
      <c r="K13143" t="b">
        <f t="shared" si="205"/>
        <v>1</v>
      </c>
    </row>
    <row r="13144" spans="9:11">
      <c r="I13144" t="e">
        <f>IF(J13144="natural gas",VLOOKUP(D13144,'Cross-Page Data'!$I$4:$J$13,2,FALSE),IF(J13144="solar",VLOOKUP('Form 923'!D13144,'Cross-Page Data'!$I$14:$J$117,2,FALSE),J13144))</f>
        <v>#N/A</v>
      </c>
      <c r="J13144" t="e">
        <f>VLOOKUP(E13144,'Cross-Page Data'!$D$4:$F$48,3,FALSE)</f>
        <v>#N/A</v>
      </c>
      <c r="K13144" t="b">
        <f t="shared" si="205"/>
        <v>1</v>
      </c>
    </row>
    <row r="13145" spans="9:11">
      <c r="I13145" t="e">
        <f>IF(J13145="natural gas",VLOOKUP(D13145,'Cross-Page Data'!$I$4:$J$13,2,FALSE),IF(J13145="solar",VLOOKUP('Form 923'!D13145,'Cross-Page Data'!$I$14:$J$117,2,FALSE),J13145))</f>
        <v>#N/A</v>
      </c>
      <c r="J13145" t="e">
        <f>VLOOKUP(E13145,'Cross-Page Data'!$D$4:$F$48,3,FALSE)</f>
        <v>#N/A</v>
      </c>
      <c r="K13145" t="b">
        <f t="shared" si="205"/>
        <v>1</v>
      </c>
    </row>
    <row r="13146" spans="9:11">
      <c r="I13146" t="e">
        <f>IF(J13146="natural gas",VLOOKUP(D13146,'Cross-Page Data'!$I$4:$J$13,2,FALSE),IF(J13146="solar",VLOOKUP('Form 923'!D13146,'Cross-Page Data'!$I$14:$J$117,2,FALSE),J13146))</f>
        <v>#N/A</v>
      </c>
      <c r="J13146" t="e">
        <f>VLOOKUP(E13146,'Cross-Page Data'!$D$4:$F$48,3,FALSE)</f>
        <v>#N/A</v>
      </c>
      <c r="K13146" t="b">
        <f t="shared" si="205"/>
        <v>1</v>
      </c>
    </row>
    <row r="13147" spans="9:11">
      <c r="I13147" t="e">
        <f>IF(J13147="natural gas",VLOOKUP(D13147,'Cross-Page Data'!$I$4:$J$13,2,FALSE),IF(J13147="solar",VLOOKUP('Form 923'!D13147,'Cross-Page Data'!$I$14:$J$117,2,FALSE),J13147))</f>
        <v>#N/A</v>
      </c>
      <c r="J13147" t="e">
        <f>VLOOKUP(E13147,'Cross-Page Data'!$D$4:$F$48,3,FALSE)</f>
        <v>#N/A</v>
      </c>
      <c r="K13147" t="b">
        <f t="shared" si="205"/>
        <v>1</v>
      </c>
    </row>
    <row r="13148" spans="9:11">
      <c r="I13148" t="e">
        <f>IF(J13148="natural gas",VLOOKUP(D13148,'Cross-Page Data'!$I$4:$J$13,2,FALSE),IF(J13148="solar",VLOOKUP('Form 923'!D13148,'Cross-Page Data'!$I$14:$J$117,2,FALSE),J13148))</f>
        <v>#N/A</v>
      </c>
      <c r="J13148" t="e">
        <f>VLOOKUP(E13148,'Cross-Page Data'!$D$4:$F$48,3,FALSE)</f>
        <v>#N/A</v>
      </c>
      <c r="K13148" t="b">
        <f t="shared" si="205"/>
        <v>1</v>
      </c>
    </row>
    <row r="13149" spans="9:11">
      <c r="I13149" t="e">
        <f>IF(J13149="natural gas",VLOOKUP(D13149,'Cross-Page Data'!$I$4:$J$13,2,FALSE),IF(J13149="solar",VLOOKUP('Form 923'!D13149,'Cross-Page Data'!$I$14:$J$117,2,FALSE),J13149))</f>
        <v>#N/A</v>
      </c>
      <c r="J13149" t="e">
        <f>VLOOKUP(E13149,'Cross-Page Data'!$D$4:$F$48,3,FALSE)</f>
        <v>#N/A</v>
      </c>
      <c r="K13149" t="b">
        <f t="shared" si="205"/>
        <v>1</v>
      </c>
    </row>
    <row r="13150" spans="9:11">
      <c r="I13150" t="e">
        <f>IF(J13150="natural gas",VLOOKUP(D13150,'Cross-Page Data'!$I$4:$J$13,2,FALSE),IF(J13150="solar",VLOOKUP('Form 923'!D13150,'Cross-Page Data'!$I$14:$J$117,2,FALSE),J13150))</f>
        <v>#N/A</v>
      </c>
      <c r="J13150" t="e">
        <f>VLOOKUP(E13150,'Cross-Page Data'!$D$4:$F$48,3,FALSE)</f>
        <v>#N/A</v>
      </c>
      <c r="K13150" t="b">
        <f t="shared" si="205"/>
        <v>1</v>
      </c>
    </row>
    <row r="13151" spans="9:11">
      <c r="I13151" t="e">
        <f>IF(J13151="natural gas",VLOOKUP(D13151,'Cross-Page Data'!$I$4:$J$13,2,FALSE),IF(J13151="solar",VLOOKUP('Form 923'!D13151,'Cross-Page Data'!$I$14:$J$117,2,FALSE),J13151))</f>
        <v>#N/A</v>
      </c>
      <c r="J13151" t="e">
        <f>VLOOKUP(E13151,'Cross-Page Data'!$D$4:$F$48,3,FALSE)</f>
        <v>#N/A</v>
      </c>
      <c r="K13151" t="b">
        <f t="shared" si="205"/>
        <v>1</v>
      </c>
    </row>
    <row r="13152" spans="9:11">
      <c r="I13152" t="e">
        <f>IF(J13152="natural gas",VLOOKUP(D13152,'Cross-Page Data'!$I$4:$J$13,2,FALSE),IF(J13152="solar",VLOOKUP('Form 923'!D13152,'Cross-Page Data'!$I$14:$J$117,2,FALSE),J13152))</f>
        <v>#N/A</v>
      </c>
      <c r="J13152" t="e">
        <f>VLOOKUP(E13152,'Cross-Page Data'!$D$4:$F$48,3,FALSE)</f>
        <v>#N/A</v>
      </c>
      <c r="K13152" t="b">
        <f t="shared" si="205"/>
        <v>1</v>
      </c>
    </row>
    <row r="13153" spans="9:11">
      <c r="I13153" t="e">
        <f>IF(J13153="natural gas",VLOOKUP(D13153,'Cross-Page Data'!$I$4:$J$13,2,FALSE),IF(J13153="solar",VLOOKUP('Form 923'!D13153,'Cross-Page Data'!$I$14:$J$117,2,FALSE),J13153))</f>
        <v>#N/A</v>
      </c>
      <c r="J13153" t="e">
        <f>VLOOKUP(E13153,'Cross-Page Data'!$D$4:$F$48,3,FALSE)</f>
        <v>#N/A</v>
      </c>
      <c r="K13153" t="b">
        <f t="shared" si="205"/>
        <v>1</v>
      </c>
    </row>
    <row r="13154" spans="9:11">
      <c r="I13154" t="e">
        <f>IF(J13154="natural gas",VLOOKUP(D13154,'Cross-Page Data'!$I$4:$J$13,2,FALSE),IF(J13154="solar",VLOOKUP('Form 923'!D13154,'Cross-Page Data'!$I$14:$J$117,2,FALSE),J13154))</f>
        <v>#N/A</v>
      </c>
      <c r="J13154" t="e">
        <f>VLOOKUP(E13154,'Cross-Page Data'!$D$4:$F$48,3,FALSE)</f>
        <v>#N/A</v>
      </c>
      <c r="K13154" t="b">
        <f t="shared" si="205"/>
        <v>1</v>
      </c>
    </row>
    <row r="13155" spans="9:11">
      <c r="I13155" t="e">
        <f>IF(J13155="natural gas",VLOOKUP(D13155,'Cross-Page Data'!$I$4:$J$13,2,FALSE),IF(J13155="solar",VLOOKUP('Form 923'!D13155,'Cross-Page Data'!$I$14:$J$117,2,FALSE),J13155))</f>
        <v>#N/A</v>
      </c>
      <c r="J13155" t="e">
        <f>VLOOKUP(E13155,'Cross-Page Data'!$D$4:$F$48,3,FALSE)</f>
        <v>#N/A</v>
      </c>
      <c r="K13155" t="b">
        <f t="shared" si="205"/>
        <v>1</v>
      </c>
    </row>
    <row r="13156" spans="9:11">
      <c r="I13156" t="e">
        <f>IF(J13156="natural gas",VLOOKUP(D13156,'Cross-Page Data'!$I$4:$J$13,2,FALSE),IF(J13156="solar",VLOOKUP('Form 923'!D13156,'Cross-Page Data'!$I$14:$J$117,2,FALSE),J13156))</f>
        <v>#N/A</v>
      </c>
      <c r="J13156" t="e">
        <f>VLOOKUP(E13156,'Cross-Page Data'!$D$4:$F$48,3,FALSE)</f>
        <v>#N/A</v>
      </c>
      <c r="K13156" t="b">
        <f t="shared" si="205"/>
        <v>1</v>
      </c>
    </row>
    <row r="13157" spans="9:11">
      <c r="I13157" t="e">
        <f>IF(J13157="natural gas",VLOOKUP(D13157,'Cross-Page Data'!$I$4:$J$13,2,FALSE),IF(J13157="solar",VLOOKUP('Form 923'!D13157,'Cross-Page Data'!$I$14:$J$117,2,FALSE),J13157))</f>
        <v>#N/A</v>
      </c>
      <c r="J13157" t="e">
        <f>VLOOKUP(E13157,'Cross-Page Data'!$D$4:$F$48,3,FALSE)</f>
        <v>#N/A</v>
      </c>
      <c r="K13157" t="b">
        <f t="shared" si="205"/>
        <v>1</v>
      </c>
    </row>
    <row r="13158" spans="9:11">
      <c r="I13158" t="e">
        <f>IF(J13158="natural gas",VLOOKUP(D13158,'Cross-Page Data'!$I$4:$J$13,2,FALSE),IF(J13158="solar",VLOOKUP('Form 923'!D13158,'Cross-Page Data'!$I$14:$J$117,2,FALSE),J13158))</f>
        <v>#N/A</v>
      </c>
      <c r="J13158" t="e">
        <f>VLOOKUP(E13158,'Cross-Page Data'!$D$4:$F$48,3,FALSE)</f>
        <v>#N/A</v>
      </c>
      <c r="K13158" t="b">
        <f t="shared" si="205"/>
        <v>1</v>
      </c>
    </row>
    <row r="13159" spans="9:11">
      <c r="I13159" t="e">
        <f>IF(J13159="natural gas",VLOOKUP(D13159,'Cross-Page Data'!$I$4:$J$13,2,FALSE),IF(J13159="solar",VLOOKUP('Form 923'!D13159,'Cross-Page Data'!$I$14:$J$117,2,FALSE),J13159))</f>
        <v>#N/A</v>
      </c>
      <c r="J13159" t="e">
        <f>VLOOKUP(E13159,'Cross-Page Data'!$D$4:$F$48,3,FALSE)</f>
        <v>#N/A</v>
      </c>
      <c r="K13159" t="b">
        <f t="shared" si="205"/>
        <v>1</v>
      </c>
    </row>
    <row r="13160" spans="9:11">
      <c r="I13160" t="e">
        <f>IF(J13160="natural gas",VLOOKUP(D13160,'Cross-Page Data'!$I$4:$J$13,2,FALSE),IF(J13160="solar",VLOOKUP('Form 923'!D13160,'Cross-Page Data'!$I$14:$J$117,2,FALSE),J13160))</f>
        <v>#N/A</v>
      </c>
      <c r="J13160" t="e">
        <f>VLOOKUP(E13160,'Cross-Page Data'!$D$4:$F$48,3,FALSE)</f>
        <v>#N/A</v>
      </c>
      <c r="K13160" t="b">
        <f t="shared" si="205"/>
        <v>1</v>
      </c>
    </row>
    <row r="13161" spans="9:11">
      <c r="I13161" t="e">
        <f>IF(J13161="natural gas",VLOOKUP(D13161,'Cross-Page Data'!$I$4:$J$13,2,FALSE),IF(J13161="solar",VLOOKUP('Form 923'!D13161,'Cross-Page Data'!$I$14:$J$117,2,FALSE),J13161))</f>
        <v>#N/A</v>
      </c>
      <c r="J13161" t="e">
        <f>VLOOKUP(E13161,'Cross-Page Data'!$D$4:$F$48,3,FALSE)</f>
        <v>#N/A</v>
      </c>
      <c r="K13161" t="b">
        <f t="shared" si="205"/>
        <v>1</v>
      </c>
    </row>
    <row r="13162" spans="9:11">
      <c r="I13162" t="e">
        <f>IF(J13162="natural gas",VLOOKUP(D13162,'Cross-Page Data'!$I$4:$J$13,2,FALSE),IF(J13162="solar",VLOOKUP('Form 923'!D13162,'Cross-Page Data'!$I$14:$J$117,2,FALSE),J13162))</f>
        <v>#N/A</v>
      </c>
      <c r="J13162" t="e">
        <f>VLOOKUP(E13162,'Cross-Page Data'!$D$4:$F$48,3,FALSE)</f>
        <v>#N/A</v>
      </c>
      <c r="K13162" t="b">
        <f t="shared" si="205"/>
        <v>1</v>
      </c>
    </row>
    <row r="13163" spans="9:11">
      <c r="I13163" t="e">
        <f>IF(J13163="natural gas",VLOOKUP(D13163,'Cross-Page Data'!$I$4:$J$13,2,FALSE),IF(J13163="solar",VLOOKUP('Form 923'!D13163,'Cross-Page Data'!$I$14:$J$117,2,FALSE),J13163))</f>
        <v>#N/A</v>
      </c>
      <c r="J13163" t="e">
        <f>VLOOKUP(E13163,'Cross-Page Data'!$D$4:$F$48,3,FALSE)</f>
        <v>#N/A</v>
      </c>
      <c r="K13163" t="b">
        <f t="shared" si="205"/>
        <v>1</v>
      </c>
    </row>
    <row r="13164" spans="9:11">
      <c r="I13164" t="e">
        <f>IF(J13164="natural gas",VLOOKUP(D13164,'Cross-Page Data'!$I$4:$J$13,2,FALSE),IF(J13164="solar",VLOOKUP('Form 923'!D13164,'Cross-Page Data'!$I$14:$J$117,2,FALSE),J13164))</f>
        <v>#N/A</v>
      </c>
      <c r="J13164" t="e">
        <f>VLOOKUP(E13164,'Cross-Page Data'!$D$4:$F$48,3,FALSE)</f>
        <v>#N/A</v>
      </c>
      <c r="K13164" t="b">
        <f t="shared" si="205"/>
        <v>1</v>
      </c>
    </row>
    <row r="13165" spans="9:11">
      <c r="I13165" t="e">
        <f>IF(J13165="natural gas",VLOOKUP(D13165,'Cross-Page Data'!$I$4:$J$13,2,FALSE),IF(J13165="solar",VLOOKUP('Form 923'!D13165,'Cross-Page Data'!$I$14:$J$117,2,FALSE),J13165))</f>
        <v>#N/A</v>
      </c>
      <c r="J13165" t="e">
        <f>VLOOKUP(E13165,'Cross-Page Data'!$D$4:$F$48,3,FALSE)</f>
        <v>#N/A</v>
      </c>
      <c r="K13165" t="b">
        <f t="shared" si="205"/>
        <v>1</v>
      </c>
    </row>
    <row r="13166" spans="9:11">
      <c r="I13166" t="e">
        <f>IF(J13166="natural gas",VLOOKUP(D13166,'Cross-Page Data'!$I$4:$J$13,2,FALSE),IF(J13166="solar",VLOOKUP('Form 923'!D13166,'Cross-Page Data'!$I$14:$J$117,2,FALSE),J13166))</f>
        <v>#N/A</v>
      </c>
      <c r="J13166" t="e">
        <f>VLOOKUP(E13166,'Cross-Page Data'!$D$4:$F$48,3,FALSE)</f>
        <v>#N/A</v>
      </c>
      <c r="K13166" t="b">
        <f t="shared" si="205"/>
        <v>1</v>
      </c>
    </row>
    <row r="13167" spans="9:11">
      <c r="I13167" t="e">
        <f>IF(J13167="natural gas",VLOOKUP(D13167,'Cross-Page Data'!$I$4:$J$13,2,FALSE),IF(J13167="solar",VLOOKUP('Form 923'!D13167,'Cross-Page Data'!$I$14:$J$117,2,FALSE),J13167))</f>
        <v>#N/A</v>
      </c>
      <c r="J13167" t="e">
        <f>VLOOKUP(E13167,'Cross-Page Data'!$D$4:$F$48,3,FALSE)</f>
        <v>#N/A</v>
      </c>
      <c r="K13167" t="b">
        <f t="shared" si="205"/>
        <v>1</v>
      </c>
    </row>
    <row r="13168" spans="9:11">
      <c r="I13168" t="e">
        <f>IF(J13168="natural gas",VLOOKUP(D13168,'Cross-Page Data'!$I$4:$J$13,2,FALSE),IF(J13168="solar",VLOOKUP('Form 923'!D13168,'Cross-Page Data'!$I$14:$J$117,2,FALSE),J13168))</f>
        <v>#N/A</v>
      </c>
      <c r="J13168" t="e">
        <f>VLOOKUP(E13168,'Cross-Page Data'!$D$4:$F$48,3,FALSE)</f>
        <v>#N/A</v>
      </c>
      <c r="K13168" t="b">
        <f t="shared" si="205"/>
        <v>1</v>
      </c>
    </row>
    <row r="13169" spans="9:11">
      <c r="I13169" t="e">
        <f>IF(J13169="natural gas",VLOOKUP(D13169,'Cross-Page Data'!$I$4:$J$13,2,FALSE),IF(J13169="solar",VLOOKUP('Form 923'!D13169,'Cross-Page Data'!$I$14:$J$117,2,FALSE),J13169))</f>
        <v>#N/A</v>
      </c>
      <c r="J13169" t="e">
        <f>VLOOKUP(E13169,'Cross-Page Data'!$D$4:$F$48,3,FALSE)</f>
        <v>#N/A</v>
      </c>
      <c r="K13169" t="b">
        <f t="shared" si="205"/>
        <v>1</v>
      </c>
    </row>
    <row r="13170" spans="9:11">
      <c r="I13170" t="e">
        <f>IF(J13170="natural gas",VLOOKUP(D13170,'Cross-Page Data'!$I$4:$J$13,2,FALSE),IF(J13170="solar",VLOOKUP('Form 923'!D13170,'Cross-Page Data'!$I$14:$J$117,2,FALSE),J13170))</f>
        <v>#N/A</v>
      </c>
      <c r="J13170" t="e">
        <f>VLOOKUP(E13170,'Cross-Page Data'!$D$4:$F$48,3,FALSE)</f>
        <v>#N/A</v>
      </c>
      <c r="K13170" t="b">
        <f t="shared" si="205"/>
        <v>1</v>
      </c>
    </row>
    <row r="13171" spans="9:11">
      <c r="I13171" t="e">
        <f>IF(J13171="natural gas",VLOOKUP(D13171,'Cross-Page Data'!$I$4:$J$13,2,FALSE),IF(J13171="solar",VLOOKUP('Form 923'!D13171,'Cross-Page Data'!$I$14:$J$117,2,FALSE),J13171))</f>
        <v>#N/A</v>
      </c>
      <c r="J13171" t="e">
        <f>VLOOKUP(E13171,'Cross-Page Data'!$D$4:$F$48,3,FALSE)</f>
        <v>#N/A</v>
      </c>
      <c r="K13171" t="b">
        <f t="shared" si="205"/>
        <v>1</v>
      </c>
    </row>
    <row r="13172" spans="9:11">
      <c r="I13172" t="e">
        <f>IF(J13172="natural gas",VLOOKUP(D13172,'Cross-Page Data'!$I$4:$J$13,2,FALSE),IF(J13172="solar",VLOOKUP('Form 923'!D13172,'Cross-Page Data'!$I$14:$J$117,2,FALSE),J13172))</f>
        <v>#N/A</v>
      </c>
      <c r="J13172" t="e">
        <f>VLOOKUP(E13172,'Cross-Page Data'!$D$4:$F$48,3,FALSE)</f>
        <v>#N/A</v>
      </c>
      <c r="K13172" t="b">
        <f t="shared" si="205"/>
        <v>1</v>
      </c>
    </row>
    <row r="13173" spans="9:11">
      <c r="I13173" t="e">
        <f>IF(J13173="natural gas",VLOOKUP(D13173,'Cross-Page Data'!$I$4:$J$13,2,FALSE),IF(J13173="solar",VLOOKUP('Form 923'!D13173,'Cross-Page Data'!$I$14:$J$117,2,FALSE),J13173))</f>
        <v>#N/A</v>
      </c>
      <c r="J13173" t="e">
        <f>VLOOKUP(E13173,'Cross-Page Data'!$D$4:$F$48,3,FALSE)</f>
        <v>#N/A</v>
      </c>
      <c r="K13173" t="b">
        <f t="shared" si="205"/>
        <v>1</v>
      </c>
    </row>
    <row r="13174" spans="9:11">
      <c r="I13174" t="e">
        <f>IF(J13174="natural gas",VLOOKUP(D13174,'Cross-Page Data'!$I$4:$J$13,2,FALSE),IF(J13174="solar",VLOOKUP('Form 923'!D13174,'Cross-Page Data'!$I$14:$J$117,2,FALSE),J13174))</f>
        <v>#N/A</v>
      </c>
      <c r="J13174" t="e">
        <f>VLOOKUP(E13174,'Cross-Page Data'!$D$4:$F$48,3,FALSE)</f>
        <v>#N/A</v>
      </c>
      <c r="K13174" t="b">
        <f t="shared" si="205"/>
        <v>1</v>
      </c>
    </row>
    <row r="13175" spans="9:11">
      <c r="I13175" t="e">
        <f>IF(J13175="natural gas",VLOOKUP(D13175,'Cross-Page Data'!$I$4:$J$13,2,FALSE),IF(J13175="solar",VLOOKUP('Form 923'!D13175,'Cross-Page Data'!$I$14:$J$117,2,FALSE),J13175))</f>
        <v>#N/A</v>
      </c>
      <c r="J13175" t="e">
        <f>VLOOKUP(E13175,'Cross-Page Data'!$D$4:$F$48,3,FALSE)</f>
        <v>#N/A</v>
      </c>
      <c r="K13175" t="b">
        <f t="shared" si="205"/>
        <v>1</v>
      </c>
    </row>
    <row r="13176" spans="9:11">
      <c r="I13176" t="e">
        <f>IF(J13176="natural gas",VLOOKUP(D13176,'Cross-Page Data'!$I$4:$J$13,2,FALSE),IF(J13176="solar",VLOOKUP('Form 923'!D13176,'Cross-Page Data'!$I$14:$J$117,2,FALSE),J13176))</f>
        <v>#N/A</v>
      </c>
      <c r="J13176" t="e">
        <f>VLOOKUP(E13176,'Cross-Page Data'!$D$4:$F$48,3,FALSE)</f>
        <v>#N/A</v>
      </c>
      <c r="K13176" t="b">
        <f t="shared" si="205"/>
        <v>1</v>
      </c>
    </row>
    <row r="13177" spans="9:11">
      <c r="I13177" t="e">
        <f>IF(J13177="natural gas",VLOOKUP(D13177,'Cross-Page Data'!$I$4:$J$13,2,FALSE),IF(J13177="solar",VLOOKUP('Form 923'!D13177,'Cross-Page Data'!$I$14:$J$117,2,FALSE),J13177))</f>
        <v>#N/A</v>
      </c>
      <c r="J13177" t="e">
        <f>VLOOKUP(E13177,'Cross-Page Data'!$D$4:$F$48,3,FALSE)</f>
        <v>#N/A</v>
      </c>
      <c r="K13177" t="b">
        <f t="shared" si="205"/>
        <v>1</v>
      </c>
    </row>
    <row r="13178" spans="9:11">
      <c r="I13178" t="e">
        <f>IF(J13178="natural gas",VLOOKUP(D13178,'Cross-Page Data'!$I$4:$J$13,2,FALSE),IF(J13178="solar",VLOOKUP('Form 923'!D13178,'Cross-Page Data'!$I$14:$J$117,2,FALSE),J13178))</f>
        <v>#N/A</v>
      </c>
      <c r="J13178" t="e">
        <f>VLOOKUP(E13178,'Cross-Page Data'!$D$4:$F$48,3,FALSE)</f>
        <v>#N/A</v>
      </c>
      <c r="K13178" t="b">
        <f t="shared" si="205"/>
        <v>1</v>
      </c>
    </row>
    <row r="13179" spans="9:11">
      <c r="I13179" t="e">
        <f>IF(J13179="natural gas",VLOOKUP(D13179,'Cross-Page Data'!$I$4:$J$13,2,FALSE),IF(J13179="solar",VLOOKUP('Form 923'!D13179,'Cross-Page Data'!$I$14:$J$117,2,FALSE),J13179))</f>
        <v>#N/A</v>
      </c>
      <c r="J13179" t="e">
        <f>VLOOKUP(E13179,'Cross-Page Data'!$D$4:$F$48,3,FALSE)</f>
        <v>#N/A</v>
      </c>
      <c r="K13179" t="b">
        <f t="shared" si="205"/>
        <v>1</v>
      </c>
    </row>
    <row r="13180" spans="9:11">
      <c r="I13180" t="e">
        <f>IF(J13180="natural gas",VLOOKUP(D13180,'Cross-Page Data'!$I$4:$J$13,2,FALSE),IF(J13180="solar",VLOOKUP('Form 923'!D13180,'Cross-Page Data'!$I$14:$J$117,2,FALSE),J13180))</f>
        <v>#N/A</v>
      </c>
      <c r="J13180" t="e">
        <f>VLOOKUP(E13180,'Cross-Page Data'!$D$4:$F$48,3,FALSE)</f>
        <v>#N/A</v>
      </c>
      <c r="K13180" t="b">
        <f t="shared" si="205"/>
        <v>1</v>
      </c>
    </row>
    <row r="13181" spans="9:11">
      <c r="I13181" t="e">
        <f>IF(J13181="natural gas",VLOOKUP(D13181,'Cross-Page Data'!$I$4:$J$13,2,FALSE),IF(J13181="solar",VLOOKUP('Form 923'!D13181,'Cross-Page Data'!$I$14:$J$117,2,FALSE),J13181))</f>
        <v>#N/A</v>
      </c>
      <c r="J13181" t="e">
        <f>VLOOKUP(E13181,'Cross-Page Data'!$D$4:$F$48,3,FALSE)</f>
        <v>#N/A</v>
      </c>
      <c r="K13181" t="b">
        <f t="shared" si="205"/>
        <v>1</v>
      </c>
    </row>
    <row r="13182" spans="9:11">
      <c r="I13182" t="e">
        <f>IF(J13182="natural gas",VLOOKUP(D13182,'Cross-Page Data'!$I$4:$J$13,2,FALSE),IF(J13182="solar",VLOOKUP('Form 923'!D13182,'Cross-Page Data'!$I$14:$J$117,2,FALSE),J13182))</f>
        <v>#N/A</v>
      </c>
      <c r="J13182" t="e">
        <f>VLOOKUP(E13182,'Cross-Page Data'!$D$4:$F$48,3,FALSE)</f>
        <v>#N/A</v>
      </c>
      <c r="K13182" t="b">
        <f t="shared" si="205"/>
        <v>1</v>
      </c>
    </row>
    <row r="13183" spans="9:11">
      <c r="I13183" t="e">
        <f>IF(J13183="natural gas",VLOOKUP(D13183,'Cross-Page Data'!$I$4:$J$13,2,FALSE),IF(J13183="solar",VLOOKUP('Form 923'!D13183,'Cross-Page Data'!$I$14:$J$117,2,FALSE),J13183))</f>
        <v>#N/A</v>
      </c>
      <c r="J13183" t="e">
        <f>VLOOKUP(E13183,'Cross-Page Data'!$D$4:$F$48,3,FALSE)</f>
        <v>#N/A</v>
      </c>
      <c r="K13183" t="b">
        <f t="shared" si="205"/>
        <v>1</v>
      </c>
    </row>
    <row r="13184" spans="9:11">
      <c r="I13184" t="e">
        <f>IF(J13184="natural gas",VLOOKUP(D13184,'Cross-Page Data'!$I$4:$J$13,2,FALSE),IF(J13184="solar",VLOOKUP('Form 923'!D13184,'Cross-Page Data'!$I$14:$J$117,2,FALSE),J13184))</f>
        <v>#N/A</v>
      </c>
      <c r="J13184" t="e">
        <f>VLOOKUP(E13184,'Cross-Page Data'!$D$4:$F$48,3,FALSE)</f>
        <v>#N/A</v>
      </c>
      <c r="K13184" t="b">
        <f t="shared" si="205"/>
        <v>1</v>
      </c>
    </row>
    <row r="13185" spans="9:11">
      <c r="I13185" t="e">
        <f>IF(J13185="natural gas",VLOOKUP(D13185,'Cross-Page Data'!$I$4:$J$13,2,FALSE),IF(J13185="solar",VLOOKUP('Form 923'!D13185,'Cross-Page Data'!$I$14:$J$117,2,FALSE),J13185))</f>
        <v>#N/A</v>
      </c>
      <c r="J13185" t="e">
        <f>VLOOKUP(E13185,'Cross-Page Data'!$D$4:$F$48,3,FALSE)</f>
        <v>#N/A</v>
      </c>
      <c r="K13185" t="b">
        <f t="shared" si="205"/>
        <v>1</v>
      </c>
    </row>
    <row r="13186" spans="9:11">
      <c r="I13186" t="e">
        <f>IF(J13186="natural gas",VLOOKUP(D13186,'Cross-Page Data'!$I$4:$J$13,2,FALSE),IF(J13186="solar",VLOOKUP('Form 923'!D13186,'Cross-Page Data'!$I$14:$J$117,2,FALSE),J13186))</f>
        <v>#N/A</v>
      </c>
      <c r="J13186" t="e">
        <f>VLOOKUP(E13186,'Cross-Page Data'!$D$4:$F$48,3,FALSE)</f>
        <v>#N/A</v>
      </c>
      <c r="K13186" t="b">
        <f t="shared" si="205"/>
        <v>1</v>
      </c>
    </row>
    <row r="13187" spans="9:11">
      <c r="I13187" t="e">
        <f>IF(J13187="natural gas",VLOOKUP(D13187,'Cross-Page Data'!$I$4:$J$13,2,FALSE),IF(J13187="solar",VLOOKUP('Form 923'!D13187,'Cross-Page Data'!$I$14:$J$117,2,FALSE),J13187))</f>
        <v>#N/A</v>
      </c>
      <c r="J13187" t="e">
        <f>VLOOKUP(E13187,'Cross-Page Data'!$D$4:$F$48,3,FALSE)</f>
        <v>#N/A</v>
      </c>
      <c r="K13187" t="b">
        <f t="shared" si="205"/>
        <v>1</v>
      </c>
    </row>
    <row r="13188" spans="9:11">
      <c r="I13188" t="e">
        <f>IF(J13188="natural gas",VLOOKUP(D13188,'Cross-Page Data'!$I$4:$J$13,2,FALSE),IF(J13188="solar",VLOOKUP('Form 923'!D13188,'Cross-Page Data'!$I$14:$J$117,2,FALSE),J13188))</f>
        <v>#N/A</v>
      </c>
      <c r="J13188" t="e">
        <f>VLOOKUP(E13188,'Cross-Page Data'!$D$4:$F$48,3,FALSE)</f>
        <v>#N/A</v>
      </c>
      <c r="K13188" t="b">
        <f t="shared" si="205"/>
        <v>1</v>
      </c>
    </row>
    <row r="13189" spans="9:11">
      <c r="I13189" t="e">
        <f>IF(J13189="natural gas",VLOOKUP(D13189,'Cross-Page Data'!$I$4:$J$13,2,FALSE),IF(J13189="solar",VLOOKUP('Form 923'!D13189,'Cross-Page Data'!$I$14:$J$117,2,FALSE),J13189))</f>
        <v>#N/A</v>
      </c>
      <c r="J13189" t="e">
        <f>VLOOKUP(E13189,'Cross-Page Data'!$D$4:$F$48,3,FALSE)</f>
        <v>#N/A</v>
      </c>
      <c r="K13189" t="b">
        <f t="shared" si="205"/>
        <v>1</v>
      </c>
    </row>
    <row r="13190" spans="9:11">
      <c r="I13190" t="e">
        <f>IF(J13190="natural gas",VLOOKUP(D13190,'Cross-Page Data'!$I$4:$J$13,2,FALSE),IF(J13190="solar",VLOOKUP('Form 923'!D13190,'Cross-Page Data'!$I$14:$J$117,2,FALSE),J13190))</f>
        <v>#N/A</v>
      </c>
      <c r="J13190" t="e">
        <f>VLOOKUP(E13190,'Cross-Page Data'!$D$4:$F$48,3,FALSE)</f>
        <v>#N/A</v>
      </c>
      <c r="K13190" t="b">
        <f t="shared" si="205"/>
        <v>1</v>
      </c>
    </row>
    <row r="13191" spans="9:11">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c r="I13192" t="e">
        <f>IF(J13192="natural gas",VLOOKUP(D13192,'Cross-Page Data'!$I$4:$J$13,2,FALSE),IF(J13192="solar",VLOOKUP('Form 923'!D13192,'Cross-Page Data'!$I$14:$J$117,2,FALSE),J13192))</f>
        <v>#N/A</v>
      </c>
      <c r="J13192" t="e">
        <f>VLOOKUP(E13192,'Cross-Page Data'!$D$4:$F$48,3,FALSE)</f>
        <v>#N/A</v>
      </c>
      <c r="K13192" t="b">
        <f t="shared" si="206"/>
        <v>1</v>
      </c>
    </row>
    <row r="13193" spans="9:11">
      <c r="I13193" t="e">
        <f>IF(J13193="natural gas",VLOOKUP(D13193,'Cross-Page Data'!$I$4:$J$13,2,FALSE),IF(J13193="solar",VLOOKUP('Form 923'!D13193,'Cross-Page Data'!$I$14:$J$117,2,FALSE),J13193))</f>
        <v>#N/A</v>
      </c>
      <c r="J13193" t="e">
        <f>VLOOKUP(E13193,'Cross-Page Data'!$D$4:$F$48,3,FALSE)</f>
        <v>#N/A</v>
      </c>
      <c r="K13193" t="b">
        <f t="shared" si="206"/>
        <v>1</v>
      </c>
    </row>
    <row r="13194" spans="9:11">
      <c r="I13194" t="e">
        <f>IF(J13194="natural gas",VLOOKUP(D13194,'Cross-Page Data'!$I$4:$J$13,2,FALSE),IF(J13194="solar",VLOOKUP('Form 923'!D13194,'Cross-Page Data'!$I$14:$J$117,2,FALSE),J13194))</f>
        <v>#N/A</v>
      </c>
      <c r="J13194" t="e">
        <f>VLOOKUP(E13194,'Cross-Page Data'!$D$4:$F$48,3,FALSE)</f>
        <v>#N/A</v>
      </c>
      <c r="K13194" t="b">
        <f t="shared" si="206"/>
        <v>1</v>
      </c>
    </row>
    <row r="13195" spans="9:11">
      <c r="I13195" t="e">
        <f>IF(J13195="natural gas",VLOOKUP(D13195,'Cross-Page Data'!$I$4:$J$13,2,FALSE),IF(J13195="solar",VLOOKUP('Form 923'!D13195,'Cross-Page Data'!$I$14:$J$117,2,FALSE),J13195))</f>
        <v>#N/A</v>
      </c>
      <c r="J13195" t="e">
        <f>VLOOKUP(E13195,'Cross-Page Data'!$D$4:$F$48,3,FALSE)</f>
        <v>#N/A</v>
      </c>
      <c r="K13195" t="b">
        <f t="shared" si="206"/>
        <v>1</v>
      </c>
    </row>
    <row r="13196" spans="9:11">
      <c r="I13196" t="e">
        <f>IF(J13196="natural gas",VLOOKUP(D13196,'Cross-Page Data'!$I$4:$J$13,2,FALSE),IF(J13196="solar",VLOOKUP('Form 923'!D13196,'Cross-Page Data'!$I$14:$J$117,2,FALSE),J13196))</f>
        <v>#N/A</v>
      </c>
      <c r="J13196" t="e">
        <f>VLOOKUP(E13196,'Cross-Page Data'!$D$4:$F$48,3,FALSE)</f>
        <v>#N/A</v>
      </c>
      <c r="K13196" t="b">
        <f t="shared" si="206"/>
        <v>1</v>
      </c>
    </row>
    <row r="13197" spans="9:11">
      <c r="I13197" t="e">
        <f>IF(J13197="natural gas",VLOOKUP(D13197,'Cross-Page Data'!$I$4:$J$13,2,FALSE),IF(J13197="solar",VLOOKUP('Form 923'!D13197,'Cross-Page Data'!$I$14:$J$117,2,FALSE),J13197))</f>
        <v>#N/A</v>
      </c>
      <c r="J13197" t="e">
        <f>VLOOKUP(E13197,'Cross-Page Data'!$D$4:$F$48,3,FALSE)</f>
        <v>#N/A</v>
      </c>
      <c r="K13197" t="b">
        <f t="shared" si="206"/>
        <v>1</v>
      </c>
    </row>
    <row r="13198" spans="9:11">
      <c r="I13198" t="e">
        <f>IF(J13198="natural gas",VLOOKUP(D13198,'Cross-Page Data'!$I$4:$J$13,2,FALSE),IF(J13198="solar",VLOOKUP('Form 923'!D13198,'Cross-Page Data'!$I$14:$J$117,2,FALSE),J13198))</f>
        <v>#N/A</v>
      </c>
      <c r="J13198" t="e">
        <f>VLOOKUP(E13198,'Cross-Page Data'!$D$4:$F$48,3,FALSE)</f>
        <v>#N/A</v>
      </c>
      <c r="K13198" t="b">
        <f t="shared" si="206"/>
        <v>1</v>
      </c>
    </row>
    <row r="13199" spans="9:11">
      <c r="I13199" t="e">
        <f>IF(J13199="natural gas",VLOOKUP(D13199,'Cross-Page Data'!$I$4:$J$13,2,FALSE),IF(J13199="solar",VLOOKUP('Form 923'!D13199,'Cross-Page Data'!$I$14:$J$117,2,FALSE),J13199))</f>
        <v>#N/A</v>
      </c>
      <c r="J13199" t="e">
        <f>VLOOKUP(E13199,'Cross-Page Data'!$D$4:$F$48,3,FALSE)</f>
        <v>#N/A</v>
      </c>
      <c r="K13199" t="b">
        <f t="shared" si="206"/>
        <v>1</v>
      </c>
    </row>
    <row r="13200" spans="9:11">
      <c r="I13200" t="e">
        <f>IF(J13200="natural gas",VLOOKUP(D13200,'Cross-Page Data'!$I$4:$J$13,2,FALSE),IF(J13200="solar",VLOOKUP('Form 923'!D13200,'Cross-Page Data'!$I$14:$J$117,2,FALSE),J13200))</f>
        <v>#N/A</v>
      </c>
      <c r="J13200" t="e">
        <f>VLOOKUP(E13200,'Cross-Page Data'!$D$4:$F$48,3,FALSE)</f>
        <v>#N/A</v>
      </c>
      <c r="K13200" t="b">
        <f t="shared" si="206"/>
        <v>1</v>
      </c>
    </row>
    <row r="13201" spans="9:11">
      <c r="I13201" t="e">
        <f>IF(J13201="natural gas",VLOOKUP(D13201,'Cross-Page Data'!$I$4:$J$13,2,FALSE),IF(J13201="solar",VLOOKUP('Form 923'!D13201,'Cross-Page Data'!$I$14:$J$117,2,FALSE),J13201))</f>
        <v>#N/A</v>
      </c>
      <c r="J13201" t="e">
        <f>VLOOKUP(E13201,'Cross-Page Data'!$D$4:$F$48,3,FALSE)</f>
        <v>#N/A</v>
      </c>
      <c r="K13201" t="b">
        <f t="shared" si="206"/>
        <v>1</v>
      </c>
    </row>
    <row r="13202" spans="9:11">
      <c r="I13202" t="e">
        <f>IF(J13202="natural gas",VLOOKUP(D13202,'Cross-Page Data'!$I$4:$J$13,2,FALSE),IF(J13202="solar",VLOOKUP('Form 923'!D13202,'Cross-Page Data'!$I$14:$J$117,2,FALSE),J13202))</f>
        <v>#N/A</v>
      </c>
      <c r="J13202" t="e">
        <f>VLOOKUP(E13202,'Cross-Page Data'!$D$4:$F$48,3,FALSE)</f>
        <v>#N/A</v>
      </c>
      <c r="K13202" t="b">
        <f t="shared" si="206"/>
        <v>1</v>
      </c>
    </row>
    <row r="13203" spans="9:11">
      <c r="I13203" t="e">
        <f>IF(J13203="natural gas",VLOOKUP(D13203,'Cross-Page Data'!$I$4:$J$13,2,FALSE),IF(J13203="solar",VLOOKUP('Form 923'!D13203,'Cross-Page Data'!$I$14:$J$117,2,FALSE),J13203))</f>
        <v>#N/A</v>
      </c>
      <c r="J13203" t="e">
        <f>VLOOKUP(E13203,'Cross-Page Data'!$D$4:$F$48,3,FALSE)</f>
        <v>#N/A</v>
      </c>
      <c r="K13203" t="b">
        <f t="shared" si="206"/>
        <v>1</v>
      </c>
    </row>
    <row r="13204" spans="9:11">
      <c r="I13204" t="e">
        <f>IF(J13204="natural gas",VLOOKUP(D13204,'Cross-Page Data'!$I$4:$J$13,2,FALSE),IF(J13204="solar",VLOOKUP('Form 923'!D13204,'Cross-Page Data'!$I$14:$J$117,2,FALSE),J13204))</f>
        <v>#N/A</v>
      </c>
      <c r="J13204" t="e">
        <f>VLOOKUP(E13204,'Cross-Page Data'!$D$4:$F$48,3,FALSE)</f>
        <v>#N/A</v>
      </c>
      <c r="K13204" t="b">
        <f t="shared" si="206"/>
        <v>1</v>
      </c>
    </row>
    <row r="13205" spans="9:11">
      <c r="I13205" t="e">
        <f>IF(J13205="natural gas",VLOOKUP(D13205,'Cross-Page Data'!$I$4:$J$13,2,FALSE),IF(J13205="solar",VLOOKUP('Form 923'!D13205,'Cross-Page Data'!$I$14:$J$117,2,FALSE),J13205))</f>
        <v>#N/A</v>
      </c>
      <c r="J13205" t="e">
        <f>VLOOKUP(E13205,'Cross-Page Data'!$D$4:$F$48,3,FALSE)</f>
        <v>#N/A</v>
      </c>
      <c r="K13205" t="b">
        <f t="shared" si="206"/>
        <v>1</v>
      </c>
    </row>
    <row r="13206" spans="9:11">
      <c r="I13206" t="e">
        <f>IF(J13206="natural gas",VLOOKUP(D13206,'Cross-Page Data'!$I$4:$J$13,2,FALSE),IF(J13206="solar",VLOOKUP('Form 923'!D13206,'Cross-Page Data'!$I$14:$J$117,2,FALSE),J13206))</f>
        <v>#N/A</v>
      </c>
      <c r="J13206" t="e">
        <f>VLOOKUP(E13206,'Cross-Page Data'!$D$4:$F$48,3,FALSE)</f>
        <v>#N/A</v>
      </c>
      <c r="K13206" t="b">
        <f t="shared" si="206"/>
        <v>1</v>
      </c>
    </row>
    <row r="13207" spans="9:11">
      <c r="I13207" t="e">
        <f>IF(J13207="natural gas",VLOOKUP(D13207,'Cross-Page Data'!$I$4:$J$13,2,FALSE),IF(J13207="solar",VLOOKUP('Form 923'!D13207,'Cross-Page Data'!$I$14:$J$117,2,FALSE),J13207))</f>
        <v>#N/A</v>
      </c>
      <c r="J13207" t="e">
        <f>VLOOKUP(E13207,'Cross-Page Data'!$D$4:$F$48,3,FALSE)</f>
        <v>#N/A</v>
      </c>
      <c r="K13207" t="b">
        <f t="shared" si="206"/>
        <v>1</v>
      </c>
    </row>
    <row r="13208" spans="9:11">
      <c r="I13208" t="e">
        <f>IF(J13208="natural gas",VLOOKUP(D13208,'Cross-Page Data'!$I$4:$J$13,2,FALSE),IF(J13208="solar",VLOOKUP('Form 923'!D13208,'Cross-Page Data'!$I$14:$J$117,2,FALSE),J13208))</f>
        <v>#N/A</v>
      </c>
      <c r="J13208" t="e">
        <f>VLOOKUP(E13208,'Cross-Page Data'!$D$4:$F$48,3,FALSE)</f>
        <v>#N/A</v>
      </c>
      <c r="K13208" t="b">
        <f t="shared" si="206"/>
        <v>1</v>
      </c>
    </row>
    <row r="13209" spans="9:11">
      <c r="I13209" t="e">
        <f>IF(J13209="natural gas",VLOOKUP(D13209,'Cross-Page Data'!$I$4:$J$13,2,FALSE),IF(J13209="solar",VLOOKUP('Form 923'!D13209,'Cross-Page Data'!$I$14:$J$117,2,FALSE),J13209))</f>
        <v>#N/A</v>
      </c>
      <c r="J13209" t="e">
        <f>VLOOKUP(E13209,'Cross-Page Data'!$D$4:$F$48,3,FALSE)</f>
        <v>#N/A</v>
      </c>
      <c r="K13209" t="b">
        <f t="shared" si="206"/>
        <v>1</v>
      </c>
    </row>
    <row r="13210" spans="9:11">
      <c r="I13210" t="e">
        <f>IF(J13210="natural gas",VLOOKUP(D13210,'Cross-Page Data'!$I$4:$J$13,2,FALSE),IF(J13210="solar",VLOOKUP('Form 923'!D13210,'Cross-Page Data'!$I$14:$J$117,2,FALSE),J13210))</f>
        <v>#N/A</v>
      </c>
      <c r="J13210" t="e">
        <f>VLOOKUP(E13210,'Cross-Page Data'!$D$4:$F$48,3,FALSE)</f>
        <v>#N/A</v>
      </c>
      <c r="K13210" t="b">
        <f t="shared" si="206"/>
        <v>1</v>
      </c>
    </row>
    <row r="13211" spans="9:11">
      <c r="I13211" t="e">
        <f>IF(J13211="natural gas",VLOOKUP(D13211,'Cross-Page Data'!$I$4:$J$13,2,FALSE),IF(J13211="solar",VLOOKUP('Form 923'!D13211,'Cross-Page Data'!$I$14:$J$117,2,FALSE),J13211))</f>
        <v>#N/A</v>
      </c>
      <c r="J13211" t="e">
        <f>VLOOKUP(E13211,'Cross-Page Data'!$D$4:$F$48,3,FALSE)</f>
        <v>#N/A</v>
      </c>
      <c r="K13211" t="b">
        <f t="shared" si="206"/>
        <v>1</v>
      </c>
    </row>
    <row r="13212" spans="9:11">
      <c r="I13212" t="e">
        <f>IF(J13212="natural gas",VLOOKUP(D13212,'Cross-Page Data'!$I$4:$J$13,2,FALSE),IF(J13212="solar",VLOOKUP('Form 923'!D13212,'Cross-Page Data'!$I$14:$J$117,2,FALSE),J13212))</f>
        <v>#N/A</v>
      </c>
      <c r="J13212" t="e">
        <f>VLOOKUP(E13212,'Cross-Page Data'!$D$4:$F$48,3,FALSE)</f>
        <v>#N/A</v>
      </c>
      <c r="K13212" t="b">
        <f t="shared" si="206"/>
        <v>1</v>
      </c>
    </row>
    <row r="13213" spans="9:11">
      <c r="I13213" t="e">
        <f>IF(J13213="natural gas",VLOOKUP(D13213,'Cross-Page Data'!$I$4:$J$13,2,FALSE),IF(J13213="solar",VLOOKUP('Form 923'!D13213,'Cross-Page Data'!$I$14:$J$117,2,FALSE),J13213))</f>
        <v>#N/A</v>
      </c>
      <c r="J13213" t="e">
        <f>VLOOKUP(E13213,'Cross-Page Data'!$D$4:$F$48,3,FALSE)</f>
        <v>#N/A</v>
      </c>
      <c r="K13213" t="b">
        <f t="shared" si="206"/>
        <v>1</v>
      </c>
    </row>
    <row r="13214" spans="9:11">
      <c r="I13214" t="e">
        <f>IF(J13214="natural gas",VLOOKUP(D13214,'Cross-Page Data'!$I$4:$J$13,2,FALSE),IF(J13214="solar",VLOOKUP('Form 923'!D13214,'Cross-Page Data'!$I$14:$J$117,2,FALSE),J13214))</f>
        <v>#N/A</v>
      </c>
      <c r="J13214" t="e">
        <f>VLOOKUP(E13214,'Cross-Page Data'!$D$4:$F$48,3,FALSE)</f>
        <v>#N/A</v>
      </c>
      <c r="K13214" t="b">
        <f t="shared" si="206"/>
        <v>1</v>
      </c>
    </row>
    <row r="13215" spans="9:11">
      <c r="I13215" t="e">
        <f>IF(J13215="natural gas",VLOOKUP(D13215,'Cross-Page Data'!$I$4:$J$13,2,FALSE),IF(J13215="solar",VLOOKUP('Form 923'!D13215,'Cross-Page Data'!$I$14:$J$117,2,FALSE),J13215))</f>
        <v>#N/A</v>
      </c>
      <c r="J13215" t="e">
        <f>VLOOKUP(E13215,'Cross-Page Data'!$D$4:$F$48,3,FALSE)</f>
        <v>#N/A</v>
      </c>
      <c r="K13215" t="b">
        <f t="shared" si="206"/>
        <v>1</v>
      </c>
    </row>
    <row r="13216" spans="9:11">
      <c r="I13216" t="e">
        <f>IF(J13216="natural gas",VLOOKUP(D13216,'Cross-Page Data'!$I$4:$J$13,2,FALSE),IF(J13216="solar",VLOOKUP('Form 923'!D13216,'Cross-Page Data'!$I$14:$J$117,2,FALSE),J13216))</f>
        <v>#N/A</v>
      </c>
      <c r="J13216" t="e">
        <f>VLOOKUP(E13216,'Cross-Page Data'!$D$4:$F$48,3,FALSE)</f>
        <v>#N/A</v>
      </c>
      <c r="K13216" t="b">
        <f t="shared" si="206"/>
        <v>1</v>
      </c>
    </row>
    <row r="13217" spans="9:11">
      <c r="I13217" t="e">
        <f>IF(J13217="natural gas",VLOOKUP(D13217,'Cross-Page Data'!$I$4:$J$13,2,FALSE),IF(J13217="solar",VLOOKUP('Form 923'!D13217,'Cross-Page Data'!$I$14:$J$117,2,FALSE),J13217))</f>
        <v>#N/A</v>
      </c>
      <c r="J13217" t="e">
        <f>VLOOKUP(E13217,'Cross-Page Data'!$D$4:$F$48,3,FALSE)</f>
        <v>#N/A</v>
      </c>
      <c r="K13217" t="b">
        <f t="shared" si="206"/>
        <v>1</v>
      </c>
    </row>
    <row r="13218" spans="9:11">
      <c r="I13218" t="e">
        <f>IF(J13218="natural gas",VLOOKUP(D13218,'Cross-Page Data'!$I$4:$J$13,2,FALSE),IF(J13218="solar",VLOOKUP('Form 923'!D13218,'Cross-Page Data'!$I$14:$J$117,2,FALSE),J13218))</f>
        <v>#N/A</v>
      </c>
      <c r="J13218" t="e">
        <f>VLOOKUP(E13218,'Cross-Page Data'!$D$4:$F$48,3,FALSE)</f>
        <v>#N/A</v>
      </c>
      <c r="K13218" t="b">
        <f t="shared" si="206"/>
        <v>1</v>
      </c>
    </row>
    <row r="13219" spans="9:11">
      <c r="I13219" t="e">
        <f>IF(J13219="natural gas",VLOOKUP(D13219,'Cross-Page Data'!$I$4:$J$13,2,FALSE),IF(J13219="solar",VLOOKUP('Form 923'!D13219,'Cross-Page Data'!$I$14:$J$117,2,FALSE),J13219))</f>
        <v>#N/A</v>
      </c>
      <c r="J13219" t="e">
        <f>VLOOKUP(E13219,'Cross-Page Data'!$D$4:$F$48,3,FALSE)</f>
        <v>#N/A</v>
      </c>
      <c r="K13219" t="b">
        <f t="shared" si="206"/>
        <v>1</v>
      </c>
    </row>
    <row r="13220" spans="9:11">
      <c r="I13220" t="e">
        <f>IF(J13220="natural gas",VLOOKUP(D13220,'Cross-Page Data'!$I$4:$J$13,2,FALSE),IF(J13220="solar",VLOOKUP('Form 923'!D13220,'Cross-Page Data'!$I$14:$J$117,2,FALSE),J13220))</f>
        <v>#N/A</v>
      </c>
      <c r="J13220" t="e">
        <f>VLOOKUP(E13220,'Cross-Page Data'!$D$4:$F$48,3,FALSE)</f>
        <v>#N/A</v>
      </c>
      <c r="K13220" t="b">
        <f t="shared" si="206"/>
        <v>1</v>
      </c>
    </row>
    <row r="13221" spans="9:11">
      <c r="I13221" t="e">
        <f>IF(J13221="natural gas",VLOOKUP(D13221,'Cross-Page Data'!$I$4:$J$13,2,FALSE),IF(J13221="solar",VLOOKUP('Form 923'!D13221,'Cross-Page Data'!$I$14:$J$117,2,FALSE),J13221))</f>
        <v>#N/A</v>
      </c>
      <c r="J13221" t="e">
        <f>VLOOKUP(E13221,'Cross-Page Data'!$D$4:$F$48,3,FALSE)</f>
        <v>#N/A</v>
      </c>
      <c r="K13221" t="b">
        <f t="shared" si="206"/>
        <v>1</v>
      </c>
    </row>
    <row r="13222" spans="9:11">
      <c r="I13222" t="e">
        <f>IF(J13222="natural gas",VLOOKUP(D13222,'Cross-Page Data'!$I$4:$J$13,2,FALSE),IF(J13222="solar",VLOOKUP('Form 923'!D13222,'Cross-Page Data'!$I$14:$J$117,2,FALSE),J13222))</f>
        <v>#N/A</v>
      </c>
      <c r="J13222" t="e">
        <f>VLOOKUP(E13222,'Cross-Page Data'!$D$4:$F$48,3,FALSE)</f>
        <v>#N/A</v>
      </c>
      <c r="K13222" t="b">
        <f t="shared" si="206"/>
        <v>1</v>
      </c>
    </row>
    <row r="13223" spans="9:11">
      <c r="I13223" t="e">
        <f>IF(J13223="natural gas",VLOOKUP(D13223,'Cross-Page Data'!$I$4:$J$13,2,FALSE),IF(J13223="solar",VLOOKUP('Form 923'!D13223,'Cross-Page Data'!$I$14:$J$117,2,FALSE),J13223))</f>
        <v>#N/A</v>
      </c>
      <c r="J13223" t="e">
        <f>VLOOKUP(E13223,'Cross-Page Data'!$D$4:$F$48,3,FALSE)</f>
        <v>#N/A</v>
      </c>
      <c r="K13223" t="b">
        <f t="shared" si="206"/>
        <v>1</v>
      </c>
    </row>
    <row r="13224" spans="9:11">
      <c r="I13224" t="e">
        <f>IF(J13224="natural gas",VLOOKUP(D13224,'Cross-Page Data'!$I$4:$J$13,2,FALSE),IF(J13224="solar",VLOOKUP('Form 923'!D13224,'Cross-Page Data'!$I$14:$J$117,2,FALSE),J13224))</f>
        <v>#N/A</v>
      </c>
      <c r="J13224" t="e">
        <f>VLOOKUP(E13224,'Cross-Page Data'!$D$4:$F$48,3,FALSE)</f>
        <v>#N/A</v>
      </c>
      <c r="K13224" t="b">
        <f t="shared" si="206"/>
        <v>1</v>
      </c>
    </row>
    <row r="13225" spans="9:11">
      <c r="I13225" t="e">
        <f>IF(J13225="natural gas",VLOOKUP(D13225,'Cross-Page Data'!$I$4:$J$13,2,FALSE),IF(J13225="solar",VLOOKUP('Form 923'!D13225,'Cross-Page Data'!$I$14:$J$117,2,FALSE),J13225))</f>
        <v>#N/A</v>
      </c>
      <c r="J13225" t="e">
        <f>VLOOKUP(E13225,'Cross-Page Data'!$D$4:$F$48,3,FALSE)</f>
        <v>#N/A</v>
      </c>
      <c r="K13225" t="b">
        <f t="shared" si="206"/>
        <v>1</v>
      </c>
    </row>
    <row r="13226" spans="9:11">
      <c r="I13226" t="e">
        <f>IF(J13226="natural gas",VLOOKUP(D13226,'Cross-Page Data'!$I$4:$J$13,2,FALSE),IF(J13226="solar",VLOOKUP('Form 923'!D13226,'Cross-Page Data'!$I$14:$J$117,2,FALSE),J13226))</f>
        <v>#N/A</v>
      </c>
      <c r="J13226" t="e">
        <f>VLOOKUP(E13226,'Cross-Page Data'!$D$4:$F$48,3,FALSE)</f>
        <v>#N/A</v>
      </c>
      <c r="K13226" t="b">
        <f t="shared" si="206"/>
        <v>1</v>
      </c>
    </row>
    <row r="13227" spans="9:11">
      <c r="I13227" t="e">
        <f>IF(J13227="natural gas",VLOOKUP(D13227,'Cross-Page Data'!$I$4:$J$13,2,FALSE),IF(J13227="solar",VLOOKUP('Form 923'!D13227,'Cross-Page Data'!$I$14:$J$117,2,FALSE),J13227))</f>
        <v>#N/A</v>
      </c>
      <c r="J13227" t="e">
        <f>VLOOKUP(E13227,'Cross-Page Data'!$D$4:$F$48,3,FALSE)</f>
        <v>#N/A</v>
      </c>
      <c r="K13227" t="b">
        <f t="shared" si="206"/>
        <v>1</v>
      </c>
    </row>
    <row r="13228" spans="9:11">
      <c r="I13228" t="e">
        <f>IF(J13228="natural gas",VLOOKUP(D13228,'Cross-Page Data'!$I$4:$J$13,2,FALSE),IF(J13228="solar",VLOOKUP('Form 923'!D13228,'Cross-Page Data'!$I$14:$J$117,2,FALSE),J13228))</f>
        <v>#N/A</v>
      </c>
      <c r="J13228" t="e">
        <f>VLOOKUP(E13228,'Cross-Page Data'!$D$4:$F$48,3,FALSE)</f>
        <v>#N/A</v>
      </c>
      <c r="K13228" t="b">
        <f t="shared" si="206"/>
        <v>1</v>
      </c>
    </row>
    <row r="13229" spans="9:11">
      <c r="I13229" t="e">
        <f>IF(J13229="natural gas",VLOOKUP(D13229,'Cross-Page Data'!$I$4:$J$13,2,FALSE),IF(J13229="solar",VLOOKUP('Form 923'!D13229,'Cross-Page Data'!$I$14:$J$117,2,FALSE),J13229))</f>
        <v>#N/A</v>
      </c>
      <c r="J13229" t="e">
        <f>VLOOKUP(E13229,'Cross-Page Data'!$D$4:$F$48,3,FALSE)</f>
        <v>#N/A</v>
      </c>
      <c r="K13229" t="b">
        <f t="shared" si="206"/>
        <v>1</v>
      </c>
    </row>
    <row r="13230" spans="9:11">
      <c r="I13230" t="e">
        <f>IF(J13230="natural gas",VLOOKUP(D13230,'Cross-Page Data'!$I$4:$J$13,2,FALSE),IF(J13230="solar",VLOOKUP('Form 923'!D13230,'Cross-Page Data'!$I$14:$J$117,2,FALSE),J13230))</f>
        <v>#N/A</v>
      </c>
      <c r="J13230" t="e">
        <f>VLOOKUP(E13230,'Cross-Page Data'!$D$4:$F$48,3,FALSE)</f>
        <v>#N/A</v>
      </c>
      <c r="K13230" t="b">
        <f t="shared" si="206"/>
        <v>1</v>
      </c>
    </row>
    <row r="13231" spans="9:11">
      <c r="I13231" t="e">
        <f>IF(J13231="natural gas",VLOOKUP(D13231,'Cross-Page Data'!$I$4:$J$13,2,FALSE),IF(J13231="solar",VLOOKUP('Form 923'!D13231,'Cross-Page Data'!$I$14:$J$117,2,FALSE),J13231))</f>
        <v>#N/A</v>
      </c>
      <c r="J13231" t="e">
        <f>VLOOKUP(E13231,'Cross-Page Data'!$D$4:$F$48,3,FALSE)</f>
        <v>#N/A</v>
      </c>
      <c r="K13231" t="b">
        <f t="shared" si="206"/>
        <v>1</v>
      </c>
    </row>
    <row r="13232" spans="9:11">
      <c r="I13232" t="e">
        <f>IF(J13232="natural gas",VLOOKUP(D13232,'Cross-Page Data'!$I$4:$J$13,2,FALSE),IF(J13232="solar",VLOOKUP('Form 923'!D13232,'Cross-Page Data'!$I$14:$J$117,2,FALSE),J13232))</f>
        <v>#N/A</v>
      </c>
      <c r="J13232" t="e">
        <f>VLOOKUP(E13232,'Cross-Page Data'!$D$4:$F$48,3,FALSE)</f>
        <v>#N/A</v>
      </c>
      <c r="K13232" t="b">
        <f t="shared" si="206"/>
        <v>1</v>
      </c>
    </row>
    <row r="13233" spans="9:11">
      <c r="I13233" t="e">
        <f>IF(J13233="natural gas",VLOOKUP(D13233,'Cross-Page Data'!$I$4:$J$13,2,FALSE),IF(J13233="solar",VLOOKUP('Form 923'!D13233,'Cross-Page Data'!$I$14:$J$117,2,FALSE),J13233))</f>
        <v>#N/A</v>
      </c>
      <c r="J13233" t="e">
        <f>VLOOKUP(E13233,'Cross-Page Data'!$D$4:$F$48,3,FALSE)</f>
        <v>#N/A</v>
      </c>
      <c r="K13233" t="b">
        <f t="shared" si="206"/>
        <v>1</v>
      </c>
    </row>
    <row r="13234" spans="9:11">
      <c r="I13234" t="e">
        <f>IF(J13234="natural gas",VLOOKUP(D13234,'Cross-Page Data'!$I$4:$J$13,2,FALSE),IF(J13234="solar",VLOOKUP('Form 923'!D13234,'Cross-Page Data'!$I$14:$J$117,2,FALSE),J13234))</f>
        <v>#N/A</v>
      </c>
      <c r="J13234" t="e">
        <f>VLOOKUP(E13234,'Cross-Page Data'!$D$4:$F$48,3,FALSE)</f>
        <v>#N/A</v>
      </c>
      <c r="K13234" t="b">
        <f t="shared" si="206"/>
        <v>1</v>
      </c>
    </row>
    <row r="13235" spans="9:11">
      <c r="I13235" t="e">
        <f>IF(J13235="natural gas",VLOOKUP(D13235,'Cross-Page Data'!$I$4:$J$13,2,FALSE),IF(J13235="solar",VLOOKUP('Form 923'!D13235,'Cross-Page Data'!$I$14:$J$117,2,FALSE),J13235))</f>
        <v>#N/A</v>
      </c>
      <c r="J13235" t="e">
        <f>VLOOKUP(E13235,'Cross-Page Data'!$D$4:$F$48,3,FALSE)</f>
        <v>#N/A</v>
      </c>
      <c r="K13235" t="b">
        <f t="shared" si="206"/>
        <v>1</v>
      </c>
    </row>
    <row r="13236" spans="9:11">
      <c r="I13236" t="e">
        <f>IF(J13236="natural gas",VLOOKUP(D13236,'Cross-Page Data'!$I$4:$J$13,2,FALSE),IF(J13236="solar",VLOOKUP('Form 923'!D13236,'Cross-Page Data'!$I$14:$J$117,2,FALSE),J13236))</f>
        <v>#N/A</v>
      </c>
      <c r="J13236" t="e">
        <f>VLOOKUP(E13236,'Cross-Page Data'!$D$4:$F$48,3,FALSE)</f>
        <v>#N/A</v>
      </c>
      <c r="K13236" t="b">
        <f t="shared" si="206"/>
        <v>1</v>
      </c>
    </row>
    <row r="13237" spans="9:11">
      <c r="I13237" t="e">
        <f>IF(J13237="natural gas",VLOOKUP(D13237,'Cross-Page Data'!$I$4:$J$13,2,FALSE),IF(J13237="solar",VLOOKUP('Form 923'!D13237,'Cross-Page Data'!$I$14:$J$117,2,FALSE),J13237))</f>
        <v>#N/A</v>
      </c>
      <c r="J13237" t="e">
        <f>VLOOKUP(E13237,'Cross-Page Data'!$D$4:$F$48,3,FALSE)</f>
        <v>#N/A</v>
      </c>
      <c r="K13237" t="b">
        <f t="shared" si="206"/>
        <v>1</v>
      </c>
    </row>
    <row r="13238" spans="9:11">
      <c r="I13238" t="e">
        <f>IF(J13238="natural gas",VLOOKUP(D13238,'Cross-Page Data'!$I$4:$J$13,2,FALSE),IF(J13238="solar",VLOOKUP('Form 923'!D13238,'Cross-Page Data'!$I$14:$J$117,2,FALSE),J13238))</f>
        <v>#N/A</v>
      </c>
      <c r="J13238" t="e">
        <f>VLOOKUP(E13238,'Cross-Page Data'!$D$4:$F$48,3,FALSE)</f>
        <v>#N/A</v>
      </c>
      <c r="K13238" t="b">
        <f t="shared" si="206"/>
        <v>1</v>
      </c>
    </row>
    <row r="13239" spans="9:11">
      <c r="I13239" t="e">
        <f>IF(J13239="natural gas",VLOOKUP(D13239,'Cross-Page Data'!$I$4:$J$13,2,FALSE),IF(J13239="solar",VLOOKUP('Form 923'!D13239,'Cross-Page Data'!$I$14:$J$117,2,FALSE),J13239))</f>
        <v>#N/A</v>
      </c>
      <c r="J13239" t="e">
        <f>VLOOKUP(E13239,'Cross-Page Data'!$D$4:$F$48,3,FALSE)</f>
        <v>#N/A</v>
      </c>
      <c r="K13239" t="b">
        <f t="shared" si="206"/>
        <v>1</v>
      </c>
    </row>
    <row r="13240" spans="9:11">
      <c r="I13240" t="e">
        <f>IF(J13240="natural gas",VLOOKUP(D13240,'Cross-Page Data'!$I$4:$J$13,2,FALSE),IF(J13240="solar",VLOOKUP('Form 923'!D13240,'Cross-Page Data'!$I$14:$J$117,2,FALSE),J13240))</f>
        <v>#N/A</v>
      </c>
      <c r="J13240" t="e">
        <f>VLOOKUP(E13240,'Cross-Page Data'!$D$4:$F$48,3,FALSE)</f>
        <v>#N/A</v>
      </c>
      <c r="K13240" t="b">
        <f t="shared" si="206"/>
        <v>1</v>
      </c>
    </row>
    <row r="13241" spans="9:11">
      <c r="I13241" t="e">
        <f>IF(J13241="natural gas",VLOOKUP(D13241,'Cross-Page Data'!$I$4:$J$13,2,FALSE),IF(J13241="solar",VLOOKUP('Form 923'!D13241,'Cross-Page Data'!$I$14:$J$117,2,FALSE),J13241))</f>
        <v>#N/A</v>
      </c>
      <c r="J13241" t="e">
        <f>VLOOKUP(E13241,'Cross-Page Data'!$D$4:$F$48,3,FALSE)</f>
        <v>#N/A</v>
      </c>
      <c r="K13241" t="b">
        <f t="shared" si="206"/>
        <v>1</v>
      </c>
    </row>
    <row r="13242" spans="9:11">
      <c r="I13242" t="e">
        <f>IF(J13242="natural gas",VLOOKUP(D13242,'Cross-Page Data'!$I$4:$J$13,2,FALSE),IF(J13242="solar",VLOOKUP('Form 923'!D13242,'Cross-Page Data'!$I$14:$J$117,2,FALSE),J13242))</f>
        <v>#N/A</v>
      </c>
      <c r="J13242" t="e">
        <f>VLOOKUP(E13242,'Cross-Page Data'!$D$4:$F$48,3,FALSE)</f>
        <v>#N/A</v>
      </c>
      <c r="K13242" t="b">
        <f t="shared" si="206"/>
        <v>1</v>
      </c>
    </row>
    <row r="13243" spans="9:11">
      <c r="I13243" t="e">
        <f>IF(J13243="natural gas",VLOOKUP(D13243,'Cross-Page Data'!$I$4:$J$13,2,FALSE),IF(J13243="solar",VLOOKUP('Form 923'!D13243,'Cross-Page Data'!$I$14:$J$117,2,FALSE),J13243))</f>
        <v>#N/A</v>
      </c>
      <c r="J13243" t="e">
        <f>VLOOKUP(E13243,'Cross-Page Data'!$D$4:$F$48,3,FALSE)</f>
        <v>#N/A</v>
      </c>
      <c r="K13243" t="b">
        <f t="shared" si="206"/>
        <v>1</v>
      </c>
    </row>
    <row r="13244" spans="9:11">
      <c r="I13244" t="e">
        <f>IF(J13244="natural gas",VLOOKUP(D13244,'Cross-Page Data'!$I$4:$J$13,2,FALSE),IF(J13244="solar",VLOOKUP('Form 923'!D13244,'Cross-Page Data'!$I$14:$J$117,2,FALSE),J13244))</f>
        <v>#N/A</v>
      </c>
      <c r="J13244" t="e">
        <f>VLOOKUP(E13244,'Cross-Page Data'!$D$4:$F$48,3,FALSE)</f>
        <v>#N/A</v>
      </c>
      <c r="K13244" t="b">
        <f t="shared" si="206"/>
        <v>1</v>
      </c>
    </row>
    <row r="13245" spans="9:11">
      <c r="I13245" t="e">
        <f>IF(J13245="natural gas",VLOOKUP(D13245,'Cross-Page Data'!$I$4:$J$13,2,FALSE),IF(J13245="solar",VLOOKUP('Form 923'!D13245,'Cross-Page Data'!$I$14:$J$117,2,FALSE),J13245))</f>
        <v>#N/A</v>
      </c>
      <c r="J13245" t="e">
        <f>VLOOKUP(E13245,'Cross-Page Data'!$D$4:$F$48,3,FALSE)</f>
        <v>#N/A</v>
      </c>
      <c r="K13245" t="b">
        <f t="shared" si="206"/>
        <v>1</v>
      </c>
    </row>
    <row r="13246" spans="9:11">
      <c r="I13246" t="e">
        <f>IF(J13246="natural gas",VLOOKUP(D13246,'Cross-Page Data'!$I$4:$J$13,2,FALSE),IF(J13246="solar",VLOOKUP('Form 923'!D13246,'Cross-Page Data'!$I$14:$J$117,2,FALSE),J13246))</f>
        <v>#N/A</v>
      </c>
      <c r="J13246" t="e">
        <f>VLOOKUP(E13246,'Cross-Page Data'!$D$4:$F$48,3,FALSE)</f>
        <v>#N/A</v>
      </c>
      <c r="K13246" t="b">
        <f t="shared" si="206"/>
        <v>1</v>
      </c>
    </row>
    <row r="13247" spans="9:11">
      <c r="I13247" t="e">
        <f>IF(J13247="natural gas",VLOOKUP(D13247,'Cross-Page Data'!$I$4:$J$13,2,FALSE),IF(J13247="solar",VLOOKUP('Form 923'!D13247,'Cross-Page Data'!$I$14:$J$117,2,FALSE),J13247))</f>
        <v>#N/A</v>
      </c>
      <c r="J13247" t="e">
        <f>VLOOKUP(E13247,'Cross-Page Data'!$D$4:$F$48,3,FALSE)</f>
        <v>#N/A</v>
      </c>
      <c r="K13247" t="b">
        <f t="shared" si="206"/>
        <v>1</v>
      </c>
    </row>
    <row r="13248" spans="9:11">
      <c r="I13248" t="e">
        <f>IF(J13248="natural gas",VLOOKUP(D13248,'Cross-Page Data'!$I$4:$J$13,2,FALSE),IF(J13248="solar",VLOOKUP('Form 923'!D13248,'Cross-Page Data'!$I$14:$J$117,2,FALSE),J13248))</f>
        <v>#N/A</v>
      </c>
      <c r="J13248" t="e">
        <f>VLOOKUP(E13248,'Cross-Page Data'!$D$4:$F$48,3,FALSE)</f>
        <v>#N/A</v>
      </c>
      <c r="K13248" t="b">
        <f t="shared" si="206"/>
        <v>1</v>
      </c>
    </row>
    <row r="13249" spans="9:11">
      <c r="I13249" t="e">
        <f>IF(J13249="natural gas",VLOOKUP(D13249,'Cross-Page Data'!$I$4:$J$13,2,FALSE),IF(J13249="solar",VLOOKUP('Form 923'!D13249,'Cross-Page Data'!$I$14:$J$117,2,FALSE),J13249))</f>
        <v>#N/A</v>
      </c>
      <c r="J13249" t="e">
        <f>VLOOKUP(E13249,'Cross-Page Data'!$D$4:$F$48,3,FALSE)</f>
        <v>#N/A</v>
      </c>
      <c r="K13249" t="b">
        <f t="shared" si="206"/>
        <v>1</v>
      </c>
    </row>
    <row r="13250" spans="9:11">
      <c r="I13250" t="e">
        <f>IF(J13250="natural gas",VLOOKUP(D13250,'Cross-Page Data'!$I$4:$J$13,2,FALSE),IF(J13250="solar",VLOOKUP('Form 923'!D13250,'Cross-Page Data'!$I$14:$J$117,2,FALSE),J13250))</f>
        <v>#N/A</v>
      </c>
      <c r="J13250" t="e">
        <f>VLOOKUP(E13250,'Cross-Page Data'!$D$4:$F$48,3,FALSE)</f>
        <v>#N/A</v>
      </c>
      <c r="K13250" t="b">
        <f t="shared" si="206"/>
        <v>1</v>
      </c>
    </row>
    <row r="13251" spans="9:11">
      <c r="I13251" t="e">
        <f>IF(J13251="natural gas",VLOOKUP(D13251,'Cross-Page Data'!$I$4:$J$13,2,FALSE),IF(J13251="solar",VLOOKUP('Form 923'!D13251,'Cross-Page Data'!$I$14:$J$117,2,FALSE),J13251))</f>
        <v>#N/A</v>
      </c>
      <c r="J13251" t="e">
        <f>VLOOKUP(E13251,'Cross-Page Data'!$D$4:$F$48,3,FALSE)</f>
        <v>#N/A</v>
      </c>
      <c r="K13251" t="b">
        <f t="shared" si="206"/>
        <v>1</v>
      </c>
    </row>
    <row r="13252" spans="9:11">
      <c r="I13252" t="e">
        <f>IF(J13252="natural gas",VLOOKUP(D13252,'Cross-Page Data'!$I$4:$J$13,2,FALSE),IF(J13252="solar",VLOOKUP('Form 923'!D13252,'Cross-Page Data'!$I$14:$J$117,2,FALSE),J13252))</f>
        <v>#N/A</v>
      </c>
      <c r="J13252" t="e">
        <f>VLOOKUP(E13252,'Cross-Page Data'!$D$4:$F$48,3,FALSE)</f>
        <v>#N/A</v>
      </c>
      <c r="K13252" t="b">
        <f t="shared" si="206"/>
        <v>1</v>
      </c>
    </row>
    <row r="13253" spans="9:11">
      <c r="I13253" t="e">
        <f>IF(J13253="natural gas",VLOOKUP(D13253,'Cross-Page Data'!$I$4:$J$13,2,FALSE),IF(J13253="solar",VLOOKUP('Form 923'!D13253,'Cross-Page Data'!$I$14:$J$117,2,FALSE),J13253))</f>
        <v>#N/A</v>
      </c>
      <c r="J13253" t="e">
        <f>VLOOKUP(E13253,'Cross-Page Data'!$D$4:$F$48,3,FALSE)</f>
        <v>#N/A</v>
      </c>
      <c r="K13253" t="b">
        <f t="shared" si="206"/>
        <v>1</v>
      </c>
    </row>
    <row r="13254" spans="9:11">
      <c r="I13254" t="e">
        <f>IF(J13254="natural gas",VLOOKUP(D13254,'Cross-Page Data'!$I$4:$J$13,2,FALSE),IF(J13254="solar",VLOOKUP('Form 923'!D13254,'Cross-Page Data'!$I$14:$J$117,2,FALSE),J13254))</f>
        <v>#N/A</v>
      </c>
      <c r="J13254" t="e">
        <f>VLOOKUP(E13254,'Cross-Page Data'!$D$4:$F$48,3,FALSE)</f>
        <v>#N/A</v>
      </c>
      <c r="K13254" t="b">
        <f t="shared" si="206"/>
        <v>1</v>
      </c>
    </row>
    <row r="13255" spans="9:11">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c r="I13256" t="e">
        <f>IF(J13256="natural gas",VLOOKUP(D13256,'Cross-Page Data'!$I$4:$J$13,2,FALSE),IF(J13256="solar",VLOOKUP('Form 923'!D13256,'Cross-Page Data'!$I$14:$J$117,2,FALSE),J13256))</f>
        <v>#N/A</v>
      </c>
      <c r="J13256" t="e">
        <f>VLOOKUP(E13256,'Cross-Page Data'!$D$4:$F$48,3,FALSE)</f>
        <v>#N/A</v>
      </c>
      <c r="K13256" t="b">
        <f t="shared" si="207"/>
        <v>1</v>
      </c>
    </row>
    <row r="13257" spans="9:11">
      <c r="I13257" t="e">
        <f>IF(J13257="natural gas",VLOOKUP(D13257,'Cross-Page Data'!$I$4:$J$13,2,FALSE),IF(J13257="solar",VLOOKUP('Form 923'!D13257,'Cross-Page Data'!$I$14:$J$117,2,FALSE),J13257))</f>
        <v>#N/A</v>
      </c>
      <c r="J13257" t="e">
        <f>VLOOKUP(E13257,'Cross-Page Data'!$D$4:$F$48,3,FALSE)</f>
        <v>#N/A</v>
      </c>
      <c r="K13257" t="b">
        <f t="shared" si="207"/>
        <v>1</v>
      </c>
    </row>
    <row r="13258" spans="9:11">
      <c r="I13258" t="e">
        <f>IF(J13258="natural gas",VLOOKUP(D13258,'Cross-Page Data'!$I$4:$J$13,2,FALSE),IF(J13258="solar",VLOOKUP('Form 923'!D13258,'Cross-Page Data'!$I$14:$J$117,2,FALSE),J13258))</f>
        <v>#N/A</v>
      </c>
      <c r="J13258" t="e">
        <f>VLOOKUP(E13258,'Cross-Page Data'!$D$4:$F$48,3,FALSE)</f>
        <v>#N/A</v>
      </c>
      <c r="K13258" t="b">
        <f t="shared" si="207"/>
        <v>1</v>
      </c>
    </row>
    <row r="13259" spans="9:11">
      <c r="I13259" t="e">
        <f>IF(J13259="natural gas",VLOOKUP(D13259,'Cross-Page Data'!$I$4:$J$13,2,FALSE),IF(J13259="solar",VLOOKUP('Form 923'!D13259,'Cross-Page Data'!$I$14:$J$117,2,FALSE),J13259))</f>
        <v>#N/A</v>
      </c>
      <c r="J13259" t="e">
        <f>VLOOKUP(E13259,'Cross-Page Data'!$D$4:$F$48,3,FALSE)</f>
        <v>#N/A</v>
      </c>
      <c r="K13259" t="b">
        <f t="shared" si="207"/>
        <v>1</v>
      </c>
    </row>
    <row r="13260" spans="9:11">
      <c r="I13260" t="e">
        <f>IF(J13260="natural gas",VLOOKUP(D13260,'Cross-Page Data'!$I$4:$J$13,2,FALSE),IF(J13260="solar",VLOOKUP('Form 923'!D13260,'Cross-Page Data'!$I$14:$J$117,2,FALSE),J13260))</f>
        <v>#N/A</v>
      </c>
      <c r="J13260" t="e">
        <f>VLOOKUP(E13260,'Cross-Page Data'!$D$4:$F$48,3,FALSE)</f>
        <v>#N/A</v>
      </c>
      <c r="K13260" t="b">
        <f t="shared" si="207"/>
        <v>1</v>
      </c>
    </row>
    <row r="13261" spans="9:11">
      <c r="I13261" t="e">
        <f>IF(J13261="natural gas",VLOOKUP(D13261,'Cross-Page Data'!$I$4:$J$13,2,FALSE),IF(J13261="solar",VLOOKUP('Form 923'!D13261,'Cross-Page Data'!$I$14:$J$117,2,FALSE),J13261))</f>
        <v>#N/A</v>
      </c>
      <c r="J13261" t="e">
        <f>VLOOKUP(E13261,'Cross-Page Data'!$D$4:$F$48,3,FALSE)</f>
        <v>#N/A</v>
      </c>
      <c r="K13261" t="b">
        <f t="shared" si="207"/>
        <v>1</v>
      </c>
    </row>
    <row r="13262" spans="9:11">
      <c r="I13262" t="e">
        <f>IF(J13262="natural gas",VLOOKUP(D13262,'Cross-Page Data'!$I$4:$J$13,2,FALSE),IF(J13262="solar",VLOOKUP('Form 923'!D13262,'Cross-Page Data'!$I$14:$J$117,2,FALSE),J13262))</f>
        <v>#N/A</v>
      </c>
      <c r="J13262" t="e">
        <f>VLOOKUP(E13262,'Cross-Page Data'!$D$4:$F$48,3,FALSE)</f>
        <v>#N/A</v>
      </c>
      <c r="K13262" t="b">
        <f t="shared" si="207"/>
        <v>1</v>
      </c>
    </row>
    <row r="13263" spans="9:11">
      <c r="I13263" t="e">
        <f>IF(J13263="natural gas",VLOOKUP(D13263,'Cross-Page Data'!$I$4:$J$13,2,FALSE),IF(J13263="solar",VLOOKUP('Form 923'!D13263,'Cross-Page Data'!$I$14:$J$117,2,FALSE),J13263))</f>
        <v>#N/A</v>
      </c>
      <c r="J13263" t="e">
        <f>VLOOKUP(E13263,'Cross-Page Data'!$D$4:$F$48,3,FALSE)</f>
        <v>#N/A</v>
      </c>
      <c r="K13263" t="b">
        <f t="shared" si="207"/>
        <v>1</v>
      </c>
    </row>
    <row r="13264" spans="9:11">
      <c r="I13264" t="e">
        <f>IF(J13264="natural gas",VLOOKUP(D13264,'Cross-Page Data'!$I$4:$J$13,2,FALSE),IF(J13264="solar",VLOOKUP('Form 923'!D13264,'Cross-Page Data'!$I$14:$J$117,2,FALSE),J13264))</f>
        <v>#N/A</v>
      </c>
      <c r="J13264" t="e">
        <f>VLOOKUP(E13264,'Cross-Page Data'!$D$4:$F$48,3,FALSE)</f>
        <v>#N/A</v>
      </c>
      <c r="K13264" t="b">
        <f t="shared" si="207"/>
        <v>1</v>
      </c>
    </row>
    <row r="13265" spans="9:11">
      <c r="I13265" t="e">
        <f>IF(J13265="natural gas",VLOOKUP(D13265,'Cross-Page Data'!$I$4:$J$13,2,FALSE),IF(J13265="solar",VLOOKUP('Form 923'!D13265,'Cross-Page Data'!$I$14:$J$117,2,FALSE),J13265))</f>
        <v>#N/A</v>
      </c>
      <c r="J13265" t="e">
        <f>VLOOKUP(E13265,'Cross-Page Data'!$D$4:$F$48,3,FALSE)</f>
        <v>#N/A</v>
      </c>
      <c r="K13265" t="b">
        <f t="shared" si="207"/>
        <v>1</v>
      </c>
    </row>
    <row r="13266" spans="9:11">
      <c r="I13266" t="e">
        <f>IF(J13266="natural gas",VLOOKUP(D13266,'Cross-Page Data'!$I$4:$J$13,2,FALSE),IF(J13266="solar",VLOOKUP('Form 923'!D13266,'Cross-Page Data'!$I$14:$J$117,2,FALSE),J13266))</f>
        <v>#N/A</v>
      </c>
      <c r="J13266" t="e">
        <f>VLOOKUP(E13266,'Cross-Page Data'!$D$4:$F$48,3,FALSE)</f>
        <v>#N/A</v>
      </c>
      <c r="K13266" t="b">
        <f t="shared" si="207"/>
        <v>1</v>
      </c>
    </row>
    <row r="13267" spans="9:11">
      <c r="I13267" t="e">
        <f>IF(J13267="natural gas",VLOOKUP(D13267,'Cross-Page Data'!$I$4:$J$13,2,FALSE),IF(J13267="solar",VLOOKUP('Form 923'!D13267,'Cross-Page Data'!$I$14:$J$117,2,FALSE),J13267))</f>
        <v>#N/A</v>
      </c>
      <c r="J13267" t="e">
        <f>VLOOKUP(E13267,'Cross-Page Data'!$D$4:$F$48,3,FALSE)</f>
        <v>#N/A</v>
      </c>
      <c r="K13267" t="b">
        <f t="shared" si="207"/>
        <v>1</v>
      </c>
    </row>
    <row r="13268" spans="9:11">
      <c r="I13268" t="e">
        <f>IF(J13268="natural gas",VLOOKUP(D13268,'Cross-Page Data'!$I$4:$J$13,2,FALSE),IF(J13268="solar",VLOOKUP('Form 923'!D13268,'Cross-Page Data'!$I$14:$J$117,2,FALSE),J13268))</f>
        <v>#N/A</v>
      </c>
      <c r="J13268" t="e">
        <f>VLOOKUP(E13268,'Cross-Page Data'!$D$4:$F$48,3,FALSE)</f>
        <v>#N/A</v>
      </c>
      <c r="K13268" t="b">
        <f t="shared" si="207"/>
        <v>1</v>
      </c>
    </row>
    <row r="13269" spans="9:11">
      <c r="I13269" t="e">
        <f>IF(J13269="natural gas",VLOOKUP(D13269,'Cross-Page Data'!$I$4:$J$13,2,FALSE),IF(J13269="solar",VLOOKUP('Form 923'!D13269,'Cross-Page Data'!$I$14:$J$117,2,FALSE),J13269))</f>
        <v>#N/A</v>
      </c>
      <c r="J13269" t="e">
        <f>VLOOKUP(E13269,'Cross-Page Data'!$D$4:$F$48,3,FALSE)</f>
        <v>#N/A</v>
      </c>
      <c r="K13269" t="b">
        <f t="shared" si="207"/>
        <v>1</v>
      </c>
    </row>
    <row r="13270" spans="9:11">
      <c r="I13270" t="e">
        <f>IF(J13270="natural gas",VLOOKUP(D13270,'Cross-Page Data'!$I$4:$J$13,2,FALSE),IF(J13270="solar",VLOOKUP('Form 923'!D13270,'Cross-Page Data'!$I$14:$J$117,2,FALSE),J13270))</f>
        <v>#N/A</v>
      </c>
      <c r="J13270" t="e">
        <f>VLOOKUP(E13270,'Cross-Page Data'!$D$4:$F$48,3,FALSE)</f>
        <v>#N/A</v>
      </c>
      <c r="K13270" t="b">
        <f t="shared" si="207"/>
        <v>1</v>
      </c>
    </row>
    <row r="13271" spans="9:11">
      <c r="I13271" t="e">
        <f>IF(J13271="natural gas",VLOOKUP(D13271,'Cross-Page Data'!$I$4:$J$13,2,FALSE),IF(J13271="solar",VLOOKUP('Form 923'!D13271,'Cross-Page Data'!$I$14:$J$117,2,FALSE),J13271))</f>
        <v>#N/A</v>
      </c>
      <c r="J13271" t="e">
        <f>VLOOKUP(E13271,'Cross-Page Data'!$D$4:$F$48,3,FALSE)</f>
        <v>#N/A</v>
      </c>
      <c r="K13271" t="b">
        <f t="shared" si="207"/>
        <v>1</v>
      </c>
    </row>
    <row r="13272" spans="9:11">
      <c r="I13272" t="e">
        <f>IF(J13272="natural gas",VLOOKUP(D13272,'Cross-Page Data'!$I$4:$J$13,2,FALSE),IF(J13272="solar",VLOOKUP('Form 923'!D13272,'Cross-Page Data'!$I$14:$J$117,2,FALSE),J13272))</f>
        <v>#N/A</v>
      </c>
      <c r="J13272" t="e">
        <f>VLOOKUP(E13272,'Cross-Page Data'!$D$4:$F$48,3,FALSE)</f>
        <v>#N/A</v>
      </c>
      <c r="K13272" t="b">
        <f t="shared" si="207"/>
        <v>1</v>
      </c>
    </row>
    <row r="13273" spans="9:11">
      <c r="I13273" t="e">
        <f>IF(J13273="natural gas",VLOOKUP(D13273,'Cross-Page Data'!$I$4:$J$13,2,FALSE),IF(J13273="solar",VLOOKUP('Form 923'!D13273,'Cross-Page Data'!$I$14:$J$117,2,FALSE),J13273))</f>
        <v>#N/A</v>
      </c>
      <c r="J13273" t="e">
        <f>VLOOKUP(E13273,'Cross-Page Data'!$D$4:$F$48,3,FALSE)</f>
        <v>#N/A</v>
      </c>
      <c r="K13273" t="b">
        <f t="shared" si="207"/>
        <v>1</v>
      </c>
    </row>
    <row r="13274" spans="9:11">
      <c r="I13274" t="e">
        <f>IF(J13274="natural gas",VLOOKUP(D13274,'Cross-Page Data'!$I$4:$J$13,2,FALSE),IF(J13274="solar",VLOOKUP('Form 923'!D13274,'Cross-Page Data'!$I$14:$J$117,2,FALSE),J13274))</f>
        <v>#N/A</v>
      </c>
      <c r="J13274" t="e">
        <f>VLOOKUP(E13274,'Cross-Page Data'!$D$4:$F$48,3,FALSE)</f>
        <v>#N/A</v>
      </c>
      <c r="K13274" t="b">
        <f t="shared" si="207"/>
        <v>1</v>
      </c>
    </row>
    <row r="13275" spans="9:11">
      <c r="I13275" t="e">
        <f>IF(J13275="natural gas",VLOOKUP(D13275,'Cross-Page Data'!$I$4:$J$13,2,FALSE),IF(J13275="solar",VLOOKUP('Form 923'!D13275,'Cross-Page Data'!$I$14:$J$117,2,FALSE),J13275))</f>
        <v>#N/A</v>
      </c>
      <c r="J13275" t="e">
        <f>VLOOKUP(E13275,'Cross-Page Data'!$D$4:$F$48,3,FALSE)</f>
        <v>#N/A</v>
      </c>
      <c r="K13275" t="b">
        <f t="shared" si="207"/>
        <v>1</v>
      </c>
    </row>
    <row r="13276" spans="9:11">
      <c r="I13276" t="e">
        <f>IF(J13276="natural gas",VLOOKUP(D13276,'Cross-Page Data'!$I$4:$J$13,2,FALSE),IF(J13276="solar",VLOOKUP('Form 923'!D13276,'Cross-Page Data'!$I$14:$J$117,2,FALSE),J13276))</f>
        <v>#N/A</v>
      </c>
      <c r="J13276" t="e">
        <f>VLOOKUP(E13276,'Cross-Page Data'!$D$4:$F$48,3,FALSE)</f>
        <v>#N/A</v>
      </c>
      <c r="K13276" t="b">
        <f t="shared" si="207"/>
        <v>1</v>
      </c>
    </row>
    <row r="13277" spans="9:11">
      <c r="I13277" t="e">
        <f>IF(J13277="natural gas",VLOOKUP(D13277,'Cross-Page Data'!$I$4:$J$13,2,FALSE),IF(J13277="solar",VLOOKUP('Form 923'!D13277,'Cross-Page Data'!$I$14:$J$117,2,FALSE),J13277))</f>
        <v>#N/A</v>
      </c>
      <c r="J13277" t="e">
        <f>VLOOKUP(E13277,'Cross-Page Data'!$D$4:$F$48,3,FALSE)</f>
        <v>#N/A</v>
      </c>
      <c r="K13277" t="b">
        <f t="shared" si="207"/>
        <v>1</v>
      </c>
    </row>
    <row r="13278" spans="9:11">
      <c r="I13278" t="e">
        <f>IF(J13278="natural gas",VLOOKUP(D13278,'Cross-Page Data'!$I$4:$J$13,2,FALSE),IF(J13278="solar",VLOOKUP('Form 923'!D13278,'Cross-Page Data'!$I$14:$J$117,2,FALSE),J13278))</f>
        <v>#N/A</v>
      </c>
      <c r="J13278" t="e">
        <f>VLOOKUP(E13278,'Cross-Page Data'!$D$4:$F$48,3,FALSE)</f>
        <v>#N/A</v>
      </c>
      <c r="K13278" t="b">
        <f t="shared" si="207"/>
        <v>1</v>
      </c>
    </row>
    <row r="13279" spans="9:11">
      <c r="I13279" t="e">
        <f>IF(J13279="natural gas",VLOOKUP(D13279,'Cross-Page Data'!$I$4:$J$13,2,FALSE),IF(J13279="solar",VLOOKUP('Form 923'!D13279,'Cross-Page Data'!$I$14:$J$117,2,FALSE),J13279))</f>
        <v>#N/A</v>
      </c>
      <c r="J13279" t="e">
        <f>VLOOKUP(E13279,'Cross-Page Data'!$D$4:$F$48,3,FALSE)</f>
        <v>#N/A</v>
      </c>
      <c r="K13279" t="b">
        <f t="shared" si="207"/>
        <v>1</v>
      </c>
    </row>
    <row r="13280" spans="9:11">
      <c r="I13280" t="e">
        <f>IF(J13280="natural gas",VLOOKUP(D13280,'Cross-Page Data'!$I$4:$J$13,2,FALSE),IF(J13280="solar",VLOOKUP('Form 923'!D13280,'Cross-Page Data'!$I$14:$J$117,2,FALSE),J13280))</f>
        <v>#N/A</v>
      </c>
      <c r="J13280" t="e">
        <f>VLOOKUP(E13280,'Cross-Page Data'!$D$4:$F$48,3,FALSE)</f>
        <v>#N/A</v>
      </c>
      <c r="K13280" t="b">
        <f t="shared" si="207"/>
        <v>1</v>
      </c>
    </row>
    <row r="13281" spans="9:11">
      <c r="I13281" t="e">
        <f>IF(J13281="natural gas",VLOOKUP(D13281,'Cross-Page Data'!$I$4:$J$13,2,FALSE),IF(J13281="solar",VLOOKUP('Form 923'!D13281,'Cross-Page Data'!$I$14:$J$117,2,FALSE),J13281))</f>
        <v>#N/A</v>
      </c>
      <c r="J13281" t="e">
        <f>VLOOKUP(E13281,'Cross-Page Data'!$D$4:$F$48,3,FALSE)</f>
        <v>#N/A</v>
      </c>
      <c r="K13281" t="b">
        <f t="shared" si="207"/>
        <v>1</v>
      </c>
    </row>
    <row r="13282" spans="9:11">
      <c r="I13282" t="e">
        <f>IF(J13282="natural gas",VLOOKUP(D13282,'Cross-Page Data'!$I$4:$J$13,2,FALSE),IF(J13282="solar",VLOOKUP('Form 923'!D13282,'Cross-Page Data'!$I$14:$J$117,2,FALSE),J13282))</f>
        <v>#N/A</v>
      </c>
      <c r="J13282" t="e">
        <f>VLOOKUP(E13282,'Cross-Page Data'!$D$4:$F$48,3,FALSE)</f>
        <v>#N/A</v>
      </c>
      <c r="K13282" t="b">
        <f t="shared" si="207"/>
        <v>1</v>
      </c>
    </row>
    <row r="13283" spans="9:11">
      <c r="I13283" t="e">
        <f>IF(J13283="natural gas",VLOOKUP(D13283,'Cross-Page Data'!$I$4:$J$13,2,FALSE),IF(J13283="solar",VLOOKUP('Form 923'!D13283,'Cross-Page Data'!$I$14:$J$117,2,FALSE),J13283))</f>
        <v>#N/A</v>
      </c>
      <c r="J13283" t="e">
        <f>VLOOKUP(E13283,'Cross-Page Data'!$D$4:$F$48,3,FALSE)</f>
        <v>#N/A</v>
      </c>
      <c r="K13283" t="b">
        <f t="shared" si="207"/>
        <v>1</v>
      </c>
    </row>
    <row r="13284" spans="9:11">
      <c r="I13284" t="e">
        <f>IF(J13284="natural gas",VLOOKUP(D13284,'Cross-Page Data'!$I$4:$J$13,2,FALSE),IF(J13284="solar",VLOOKUP('Form 923'!D13284,'Cross-Page Data'!$I$14:$J$117,2,FALSE),J13284))</f>
        <v>#N/A</v>
      </c>
      <c r="J13284" t="e">
        <f>VLOOKUP(E13284,'Cross-Page Data'!$D$4:$F$48,3,FALSE)</f>
        <v>#N/A</v>
      </c>
      <c r="K13284" t="b">
        <f t="shared" si="207"/>
        <v>1</v>
      </c>
    </row>
    <row r="13285" spans="9:11">
      <c r="I13285" t="e">
        <f>IF(J13285="natural gas",VLOOKUP(D13285,'Cross-Page Data'!$I$4:$J$13,2,FALSE),IF(J13285="solar",VLOOKUP('Form 923'!D13285,'Cross-Page Data'!$I$14:$J$117,2,FALSE),J13285))</f>
        <v>#N/A</v>
      </c>
      <c r="J13285" t="e">
        <f>VLOOKUP(E13285,'Cross-Page Data'!$D$4:$F$48,3,FALSE)</f>
        <v>#N/A</v>
      </c>
      <c r="K13285" t="b">
        <f t="shared" si="207"/>
        <v>1</v>
      </c>
    </row>
    <row r="13286" spans="9:11">
      <c r="I13286" t="e">
        <f>IF(J13286="natural gas",VLOOKUP(D13286,'Cross-Page Data'!$I$4:$J$13,2,FALSE),IF(J13286="solar",VLOOKUP('Form 923'!D13286,'Cross-Page Data'!$I$14:$J$117,2,FALSE),J13286))</f>
        <v>#N/A</v>
      </c>
      <c r="J13286" t="e">
        <f>VLOOKUP(E13286,'Cross-Page Data'!$D$4:$F$48,3,FALSE)</f>
        <v>#N/A</v>
      </c>
      <c r="K13286" t="b">
        <f t="shared" si="207"/>
        <v>1</v>
      </c>
    </row>
    <row r="13287" spans="9:11">
      <c r="I13287" t="e">
        <f>IF(J13287="natural gas",VLOOKUP(D13287,'Cross-Page Data'!$I$4:$J$13,2,FALSE),IF(J13287="solar",VLOOKUP('Form 923'!D13287,'Cross-Page Data'!$I$14:$J$117,2,FALSE),J13287))</f>
        <v>#N/A</v>
      </c>
      <c r="J13287" t="e">
        <f>VLOOKUP(E13287,'Cross-Page Data'!$D$4:$F$48,3,FALSE)</f>
        <v>#N/A</v>
      </c>
      <c r="K13287" t="b">
        <f t="shared" si="207"/>
        <v>1</v>
      </c>
    </row>
    <row r="13288" spans="9:11">
      <c r="I13288" t="e">
        <f>IF(J13288="natural gas",VLOOKUP(D13288,'Cross-Page Data'!$I$4:$J$13,2,FALSE),IF(J13288="solar",VLOOKUP('Form 923'!D13288,'Cross-Page Data'!$I$14:$J$117,2,FALSE),J13288))</f>
        <v>#N/A</v>
      </c>
      <c r="J13288" t="e">
        <f>VLOOKUP(E13288,'Cross-Page Data'!$D$4:$F$48,3,FALSE)</f>
        <v>#N/A</v>
      </c>
      <c r="K13288" t="b">
        <f t="shared" si="207"/>
        <v>1</v>
      </c>
    </row>
    <row r="13289" spans="9:11">
      <c r="I13289" t="e">
        <f>IF(J13289="natural gas",VLOOKUP(D13289,'Cross-Page Data'!$I$4:$J$13,2,FALSE),IF(J13289="solar",VLOOKUP('Form 923'!D13289,'Cross-Page Data'!$I$14:$J$117,2,FALSE),J13289))</f>
        <v>#N/A</v>
      </c>
      <c r="J13289" t="e">
        <f>VLOOKUP(E13289,'Cross-Page Data'!$D$4:$F$48,3,FALSE)</f>
        <v>#N/A</v>
      </c>
      <c r="K13289" t="b">
        <f t="shared" si="207"/>
        <v>1</v>
      </c>
    </row>
    <row r="13290" spans="9:11">
      <c r="I13290" t="e">
        <f>IF(J13290="natural gas",VLOOKUP(D13290,'Cross-Page Data'!$I$4:$J$13,2,FALSE),IF(J13290="solar",VLOOKUP('Form 923'!D13290,'Cross-Page Data'!$I$14:$J$117,2,FALSE),J13290))</f>
        <v>#N/A</v>
      </c>
      <c r="J13290" t="e">
        <f>VLOOKUP(E13290,'Cross-Page Data'!$D$4:$F$48,3,FALSE)</f>
        <v>#N/A</v>
      </c>
      <c r="K13290" t="b">
        <f t="shared" si="207"/>
        <v>1</v>
      </c>
    </row>
    <row r="13291" spans="9:11">
      <c r="I13291" t="e">
        <f>IF(J13291="natural gas",VLOOKUP(D13291,'Cross-Page Data'!$I$4:$J$13,2,FALSE),IF(J13291="solar",VLOOKUP('Form 923'!D13291,'Cross-Page Data'!$I$14:$J$117,2,FALSE),J13291))</f>
        <v>#N/A</v>
      </c>
      <c r="J13291" t="e">
        <f>VLOOKUP(E13291,'Cross-Page Data'!$D$4:$F$48,3,FALSE)</f>
        <v>#N/A</v>
      </c>
      <c r="K13291" t="b">
        <f t="shared" si="207"/>
        <v>1</v>
      </c>
    </row>
    <row r="13292" spans="9:11">
      <c r="I13292" t="e">
        <f>IF(J13292="natural gas",VLOOKUP(D13292,'Cross-Page Data'!$I$4:$J$13,2,FALSE),IF(J13292="solar",VLOOKUP('Form 923'!D13292,'Cross-Page Data'!$I$14:$J$117,2,FALSE),J13292))</f>
        <v>#N/A</v>
      </c>
      <c r="J13292" t="e">
        <f>VLOOKUP(E13292,'Cross-Page Data'!$D$4:$F$48,3,FALSE)</f>
        <v>#N/A</v>
      </c>
      <c r="K13292" t="b">
        <f t="shared" si="207"/>
        <v>1</v>
      </c>
    </row>
    <row r="13293" spans="9:11">
      <c r="I13293" t="e">
        <f>IF(J13293="natural gas",VLOOKUP(D13293,'Cross-Page Data'!$I$4:$J$13,2,FALSE),IF(J13293="solar",VLOOKUP('Form 923'!D13293,'Cross-Page Data'!$I$14:$J$117,2,FALSE),J13293))</f>
        <v>#N/A</v>
      </c>
      <c r="J13293" t="e">
        <f>VLOOKUP(E13293,'Cross-Page Data'!$D$4:$F$48,3,FALSE)</f>
        <v>#N/A</v>
      </c>
      <c r="K13293" t="b">
        <f t="shared" si="207"/>
        <v>1</v>
      </c>
    </row>
    <row r="13294" spans="9:11">
      <c r="I13294" t="e">
        <f>IF(J13294="natural gas",VLOOKUP(D13294,'Cross-Page Data'!$I$4:$J$13,2,FALSE),IF(J13294="solar",VLOOKUP('Form 923'!D13294,'Cross-Page Data'!$I$14:$J$117,2,FALSE),J13294))</f>
        <v>#N/A</v>
      </c>
      <c r="J13294" t="e">
        <f>VLOOKUP(E13294,'Cross-Page Data'!$D$4:$F$48,3,FALSE)</f>
        <v>#N/A</v>
      </c>
      <c r="K13294" t="b">
        <f t="shared" si="207"/>
        <v>1</v>
      </c>
    </row>
    <row r="13295" spans="9:11">
      <c r="I13295" t="e">
        <f>IF(J13295="natural gas",VLOOKUP(D13295,'Cross-Page Data'!$I$4:$J$13,2,FALSE),IF(J13295="solar",VLOOKUP('Form 923'!D13295,'Cross-Page Data'!$I$14:$J$117,2,FALSE),J13295))</f>
        <v>#N/A</v>
      </c>
      <c r="J13295" t="e">
        <f>VLOOKUP(E13295,'Cross-Page Data'!$D$4:$F$48,3,FALSE)</f>
        <v>#N/A</v>
      </c>
      <c r="K13295" t="b">
        <f t="shared" si="207"/>
        <v>1</v>
      </c>
    </row>
    <row r="13296" spans="9:11">
      <c r="I13296" t="e">
        <f>IF(J13296="natural gas",VLOOKUP(D13296,'Cross-Page Data'!$I$4:$J$13,2,FALSE),IF(J13296="solar",VLOOKUP('Form 923'!D13296,'Cross-Page Data'!$I$14:$J$117,2,FALSE),J13296))</f>
        <v>#N/A</v>
      </c>
      <c r="J13296" t="e">
        <f>VLOOKUP(E13296,'Cross-Page Data'!$D$4:$F$48,3,FALSE)</f>
        <v>#N/A</v>
      </c>
      <c r="K13296" t="b">
        <f t="shared" si="207"/>
        <v>1</v>
      </c>
    </row>
    <row r="13297" spans="9:11">
      <c r="I13297" t="e">
        <f>IF(J13297="natural gas",VLOOKUP(D13297,'Cross-Page Data'!$I$4:$J$13,2,FALSE),IF(J13297="solar",VLOOKUP('Form 923'!D13297,'Cross-Page Data'!$I$14:$J$117,2,FALSE),J13297))</f>
        <v>#N/A</v>
      </c>
      <c r="J13297" t="e">
        <f>VLOOKUP(E13297,'Cross-Page Data'!$D$4:$F$48,3,FALSE)</f>
        <v>#N/A</v>
      </c>
      <c r="K13297" t="b">
        <f t="shared" si="207"/>
        <v>1</v>
      </c>
    </row>
    <row r="13298" spans="9:11">
      <c r="I13298" t="e">
        <f>IF(J13298="natural gas",VLOOKUP(D13298,'Cross-Page Data'!$I$4:$J$13,2,FALSE),IF(J13298="solar",VLOOKUP('Form 923'!D13298,'Cross-Page Data'!$I$14:$J$117,2,FALSE),J13298))</f>
        <v>#N/A</v>
      </c>
      <c r="J13298" t="e">
        <f>VLOOKUP(E13298,'Cross-Page Data'!$D$4:$F$48,3,FALSE)</f>
        <v>#N/A</v>
      </c>
      <c r="K13298" t="b">
        <f t="shared" si="207"/>
        <v>1</v>
      </c>
    </row>
    <row r="13299" spans="9:11">
      <c r="I13299" t="e">
        <f>IF(J13299="natural gas",VLOOKUP(D13299,'Cross-Page Data'!$I$4:$J$13,2,FALSE),IF(J13299="solar",VLOOKUP('Form 923'!D13299,'Cross-Page Data'!$I$14:$J$117,2,FALSE),J13299))</f>
        <v>#N/A</v>
      </c>
      <c r="J13299" t="e">
        <f>VLOOKUP(E13299,'Cross-Page Data'!$D$4:$F$48,3,FALSE)</f>
        <v>#N/A</v>
      </c>
      <c r="K13299" t="b">
        <f t="shared" si="207"/>
        <v>1</v>
      </c>
    </row>
    <row r="13300" spans="9:11">
      <c r="I13300" t="e">
        <f>IF(J13300="natural gas",VLOOKUP(D13300,'Cross-Page Data'!$I$4:$J$13,2,FALSE),IF(J13300="solar",VLOOKUP('Form 923'!D13300,'Cross-Page Data'!$I$14:$J$117,2,FALSE),J13300))</f>
        <v>#N/A</v>
      </c>
      <c r="J13300" t="e">
        <f>VLOOKUP(E13300,'Cross-Page Data'!$D$4:$F$48,3,FALSE)</f>
        <v>#N/A</v>
      </c>
      <c r="K13300" t="b">
        <f t="shared" si="207"/>
        <v>1</v>
      </c>
    </row>
    <row r="13301" spans="9:11">
      <c r="I13301" t="e">
        <f>IF(J13301="natural gas",VLOOKUP(D13301,'Cross-Page Data'!$I$4:$J$13,2,FALSE),IF(J13301="solar",VLOOKUP('Form 923'!D13301,'Cross-Page Data'!$I$14:$J$117,2,FALSE),J13301))</f>
        <v>#N/A</v>
      </c>
      <c r="J13301" t="e">
        <f>VLOOKUP(E13301,'Cross-Page Data'!$D$4:$F$48,3,FALSE)</f>
        <v>#N/A</v>
      </c>
      <c r="K13301" t="b">
        <f t="shared" si="207"/>
        <v>1</v>
      </c>
    </row>
    <row r="13302" spans="9:11">
      <c r="I13302" t="e">
        <f>IF(J13302="natural gas",VLOOKUP(D13302,'Cross-Page Data'!$I$4:$J$13,2,FALSE),IF(J13302="solar",VLOOKUP('Form 923'!D13302,'Cross-Page Data'!$I$14:$J$117,2,FALSE),J13302))</f>
        <v>#N/A</v>
      </c>
      <c r="J13302" t="e">
        <f>VLOOKUP(E13302,'Cross-Page Data'!$D$4:$F$48,3,FALSE)</f>
        <v>#N/A</v>
      </c>
      <c r="K13302" t="b">
        <f t="shared" si="207"/>
        <v>1</v>
      </c>
    </row>
    <row r="13303" spans="9:11">
      <c r="I13303" t="e">
        <f>IF(J13303="natural gas",VLOOKUP(D13303,'Cross-Page Data'!$I$4:$J$13,2,FALSE),IF(J13303="solar",VLOOKUP('Form 923'!D13303,'Cross-Page Data'!$I$14:$J$117,2,FALSE),J13303))</f>
        <v>#N/A</v>
      </c>
      <c r="J13303" t="e">
        <f>VLOOKUP(E13303,'Cross-Page Data'!$D$4:$F$48,3,FALSE)</f>
        <v>#N/A</v>
      </c>
      <c r="K13303" t="b">
        <f t="shared" si="207"/>
        <v>1</v>
      </c>
    </row>
    <row r="13304" spans="9:11">
      <c r="I13304" t="e">
        <f>IF(J13304="natural gas",VLOOKUP(D13304,'Cross-Page Data'!$I$4:$J$13,2,FALSE),IF(J13304="solar",VLOOKUP('Form 923'!D13304,'Cross-Page Data'!$I$14:$J$117,2,FALSE),J13304))</f>
        <v>#N/A</v>
      </c>
      <c r="J13304" t="e">
        <f>VLOOKUP(E13304,'Cross-Page Data'!$D$4:$F$48,3,FALSE)</f>
        <v>#N/A</v>
      </c>
      <c r="K13304" t="b">
        <f t="shared" si="207"/>
        <v>1</v>
      </c>
    </row>
    <row r="13305" spans="9:11">
      <c r="I13305" t="e">
        <f>IF(J13305="natural gas",VLOOKUP(D13305,'Cross-Page Data'!$I$4:$J$13,2,FALSE),IF(J13305="solar",VLOOKUP('Form 923'!D13305,'Cross-Page Data'!$I$14:$J$117,2,FALSE),J13305))</f>
        <v>#N/A</v>
      </c>
      <c r="J13305" t="e">
        <f>VLOOKUP(E13305,'Cross-Page Data'!$D$4:$F$48,3,FALSE)</f>
        <v>#N/A</v>
      </c>
      <c r="K13305" t="b">
        <f t="shared" si="207"/>
        <v>1</v>
      </c>
    </row>
    <row r="13306" spans="9:11">
      <c r="I13306" t="e">
        <f>IF(J13306="natural gas",VLOOKUP(D13306,'Cross-Page Data'!$I$4:$J$13,2,FALSE),IF(J13306="solar",VLOOKUP('Form 923'!D13306,'Cross-Page Data'!$I$14:$J$117,2,FALSE),J13306))</f>
        <v>#N/A</v>
      </c>
      <c r="J13306" t="e">
        <f>VLOOKUP(E13306,'Cross-Page Data'!$D$4:$F$48,3,FALSE)</f>
        <v>#N/A</v>
      </c>
      <c r="K13306" t="b">
        <f t="shared" si="207"/>
        <v>1</v>
      </c>
    </row>
    <row r="13307" spans="9:11">
      <c r="I13307" t="e">
        <f>IF(J13307="natural gas",VLOOKUP(D13307,'Cross-Page Data'!$I$4:$J$13,2,FALSE),IF(J13307="solar",VLOOKUP('Form 923'!D13307,'Cross-Page Data'!$I$14:$J$117,2,FALSE),J13307))</f>
        <v>#N/A</v>
      </c>
      <c r="J13307" t="e">
        <f>VLOOKUP(E13307,'Cross-Page Data'!$D$4:$F$48,3,FALSE)</f>
        <v>#N/A</v>
      </c>
      <c r="K13307" t="b">
        <f t="shared" si="207"/>
        <v>1</v>
      </c>
    </row>
    <row r="13308" spans="9:11">
      <c r="I13308" t="e">
        <f>IF(J13308="natural gas",VLOOKUP(D13308,'Cross-Page Data'!$I$4:$J$13,2,FALSE),IF(J13308="solar",VLOOKUP('Form 923'!D13308,'Cross-Page Data'!$I$14:$J$117,2,FALSE),J13308))</f>
        <v>#N/A</v>
      </c>
      <c r="J13308" t="e">
        <f>VLOOKUP(E13308,'Cross-Page Data'!$D$4:$F$48,3,FALSE)</f>
        <v>#N/A</v>
      </c>
      <c r="K13308" t="b">
        <f t="shared" si="207"/>
        <v>1</v>
      </c>
    </row>
    <row r="13309" spans="9:11">
      <c r="I13309" t="e">
        <f>IF(J13309="natural gas",VLOOKUP(D13309,'Cross-Page Data'!$I$4:$J$13,2,FALSE),IF(J13309="solar",VLOOKUP('Form 923'!D13309,'Cross-Page Data'!$I$14:$J$117,2,FALSE),J13309))</f>
        <v>#N/A</v>
      </c>
      <c r="J13309" t="e">
        <f>VLOOKUP(E13309,'Cross-Page Data'!$D$4:$F$48,3,FALSE)</f>
        <v>#N/A</v>
      </c>
      <c r="K13309" t="b">
        <f t="shared" si="207"/>
        <v>1</v>
      </c>
    </row>
    <row r="13310" spans="9:11">
      <c r="I13310" t="e">
        <f>IF(J13310="natural gas",VLOOKUP(D13310,'Cross-Page Data'!$I$4:$J$13,2,FALSE),IF(J13310="solar",VLOOKUP('Form 923'!D13310,'Cross-Page Data'!$I$14:$J$117,2,FALSE),J13310))</f>
        <v>#N/A</v>
      </c>
      <c r="J13310" t="e">
        <f>VLOOKUP(E13310,'Cross-Page Data'!$D$4:$F$48,3,FALSE)</f>
        <v>#N/A</v>
      </c>
      <c r="K13310" t="b">
        <f t="shared" si="207"/>
        <v>1</v>
      </c>
    </row>
    <row r="13311" spans="9:11">
      <c r="I13311" t="e">
        <f>IF(J13311="natural gas",VLOOKUP(D13311,'Cross-Page Data'!$I$4:$J$13,2,FALSE),IF(J13311="solar",VLOOKUP('Form 923'!D13311,'Cross-Page Data'!$I$14:$J$117,2,FALSE),J13311))</f>
        <v>#N/A</v>
      </c>
      <c r="J13311" t="e">
        <f>VLOOKUP(E13311,'Cross-Page Data'!$D$4:$F$48,3,FALSE)</f>
        <v>#N/A</v>
      </c>
      <c r="K13311" t="b">
        <f t="shared" si="207"/>
        <v>1</v>
      </c>
    </row>
    <row r="13312" spans="9:11">
      <c r="I13312" t="e">
        <f>IF(J13312="natural gas",VLOOKUP(D13312,'Cross-Page Data'!$I$4:$J$13,2,FALSE),IF(J13312="solar",VLOOKUP('Form 923'!D13312,'Cross-Page Data'!$I$14:$J$117,2,FALSE),J13312))</f>
        <v>#N/A</v>
      </c>
      <c r="J13312" t="e">
        <f>VLOOKUP(E13312,'Cross-Page Data'!$D$4:$F$48,3,FALSE)</f>
        <v>#N/A</v>
      </c>
      <c r="K13312" t="b">
        <f t="shared" si="207"/>
        <v>1</v>
      </c>
    </row>
    <row r="13313" spans="9:11">
      <c r="I13313" t="e">
        <f>IF(J13313="natural gas",VLOOKUP(D13313,'Cross-Page Data'!$I$4:$J$13,2,FALSE),IF(J13313="solar",VLOOKUP('Form 923'!D13313,'Cross-Page Data'!$I$14:$J$117,2,FALSE),J13313))</f>
        <v>#N/A</v>
      </c>
      <c r="J13313" t="e">
        <f>VLOOKUP(E13313,'Cross-Page Data'!$D$4:$F$48,3,FALSE)</f>
        <v>#N/A</v>
      </c>
      <c r="K13313" t="b">
        <f t="shared" si="207"/>
        <v>1</v>
      </c>
    </row>
    <row r="13314" spans="9:11">
      <c r="I13314" t="e">
        <f>IF(J13314="natural gas",VLOOKUP(D13314,'Cross-Page Data'!$I$4:$J$13,2,FALSE),IF(J13314="solar",VLOOKUP('Form 923'!D13314,'Cross-Page Data'!$I$14:$J$117,2,FALSE),J13314))</f>
        <v>#N/A</v>
      </c>
      <c r="J13314" t="e">
        <f>VLOOKUP(E13314,'Cross-Page Data'!$D$4:$F$48,3,FALSE)</f>
        <v>#N/A</v>
      </c>
      <c r="K13314" t="b">
        <f t="shared" si="207"/>
        <v>1</v>
      </c>
    </row>
    <row r="13315" spans="9:11">
      <c r="I13315" t="e">
        <f>IF(J13315="natural gas",VLOOKUP(D13315,'Cross-Page Data'!$I$4:$J$13,2,FALSE),IF(J13315="solar",VLOOKUP('Form 923'!D13315,'Cross-Page Data'!$I$14:$J$117,2,FALSE),J13315))</f>
        <v>#N/A</v>
      </c>
      <c r="J13315" t="e">
        <f>VLOOKUP(E13315,'Cross-Page Data'!$D$4:$F$48,3,FALSE)</f>
        <v>#N/A</v>
      </c>
      <c r="K13315" t="b">
        <f t="shared" si="207"/>
        <v>1</v>
      </c>
    </row>
    <row r="13316" spans="9:11">
      <c r="I13316" t="e">
        <f>IF(J13316="natural gas",VLOOKUP(D13316,'Cross-Page Data'!$I$4:$J$13,2,FALSE),IF(J13316="solar",VLOOKUP('Form 923'!D13316,'Cross-Page Data'!$I$14:$J$117,2,FALSE),J13316))</f>
        <v>#N/A</v>
      </c>
      <c r="J13316" t="e">
        <f>VLOOKUP(E13316,'Cross-Page Data'!$D$4:$F$48,3,FALSE)</f>
        <v>#N/A</v>
      </c>
      <c r="K13316" t="b">
        <f t="shared" si="207"/>
        <v>1</v>
      </c>
    </row>
    <row r="13317" spans="9:11">
      <c r="I13317" t="e">
        <f>IF(J13317="natural gas",VLOOKUP(D13317,'Cross-Page Data'!$I$4:$J$13,2,FALSE),IF(J13317="solar",VLOOKUP('Form 923'!D13317,'Cross-Page Data'!$I$14:$J$117,2,FALSE),J13317))</f>
        <v>#N/A</v>
      </c>
      <c r="J13317" t="e">
        <f>VLOOKUP(E13317,'Cross-Page Data'!$D$4:$F$48,3,FALSE)</f>
        <v>#N/A</v>
      </c>
      <c r="K13317" t="b">
        <f t="shared" si="207"/>
        <v>1</v>
      </c>
    </row>
    <row r="13318" spans="9:11">
      <c r="I13318" t="e">
        <f>IF(J13318="natural gas",VLOOKUP(D13318,'Cross-Page Data'!$I$4:$J$13,2,FALSE),IF(J13318="solar",VLOOKUP('Form 923'!D13318,'Cross-Page Data'!$I$14:$J$117,2,FALSE),J13318))</f>
        <v>#N/A</v>
      </c>
      <c r="J13318" t="e">
        <f>VLOOKUP(E13318,'Cross-Page Data'!$D$4:$F$48,3,FALSE)</f>
        <v>#N/A</v>
      </c>
      <c r="K13318" t="b">
        <f t="shared" si="207"/>
        <v>1</v>
      </c>
    </row>
    <row r="13319" spans="9:11">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c r="I13320" t="e">
        <f>IF(J13320="natural gas",VLOOKUP(D13320,'Cross-Page Data'!$I$4:$J$13,2,FALSE),IF(J13320="solar",VLOOKUP('Form 923'!D13320,'Cross-Page Data'!$I$14:$J$117,2,FALSE),J13320))</f>
        <v>#N/A</v>
      </c>
      <c r="J13320" t="e">
        <f>VLOOKUP(E13320,'Cross-Page Data'!$D$4:$F$48,3,FALSE)</f>
        <v>#N/A</v>
      </c>
      <c r="K13320" t="b">
        <f t="shared" si="208"/>
        <v>1</v>
      </c>
    </row>
    <row r="13321" spans="9:11">
      <c r="I13321" t="e">
        <f>IF(J13321="natural gas",VLOOKUP(D13321,'Cross-Page Data'!$I$4:$J$13,2,FALSE),IF(J13321="solar",VLOOKUP('Form 923'!D13321,'Cross-Page Data'!$I$14:$J$117,2,FALSE),J13321))</f>
        <v>#N/A</v>
      </c>
      <c r="J13321" t="e">
        <f>VLOOKUP(E13321,'Cross-Page Data'!$D$4:$F$48,3,FALSE)</f>
        <v>#N/A</v>
      </c>
      <c r="K13321" t="b">
        <f t="shared" si="208"/>
        <v>1</v>
      </c>
    </row>
    <row r="13322" spans="9:11">
      <c r="I13322" t="e">
        <f>IF(J13322="natural gas",VLOOKUP(D13322,'Cross-Page Data'!$I$4:$J$13,2,FALSE),IF(J13322="solar",VLOOKUP('Form 923'!D13322,'Cross-Page Data'!$I$14:$J$117,2,FALSE),J13322))</f>
        <v>#N/A</v>
      </c>
      <c r="J13322" t="e">
        <f>VLOOKUP(E13322,'Cross-Page Data'!$D$4:$F$48,3,FALSE)</f>
        <v>#N/A</v>
      </c>
      <c r="K13322" t="b">
        <f t="shared" si="208"/>
        <v>1</v>
      </c>
    </row>
    <row r="13323" spans="9:11">
      <c r="I13323" t="e">
        <f>IF(J13323="natural gas",VLOOKUP(D13323,'Cross-Page Data'!$I$4:$J$13,2,FALSE),IF(J13323="solar",VLOOKUP('Form 923'!D13323,'Cross-Page Data'!$I$14:$J$117,2,FALSE),J13323))</f>
        <v>#N/A</v>
      </c>
      <c r="J13323" t="e">
        <f>VLOOKUP(E13323,'Cross-Page Data'!$D$4:$F$48,3,FALSE)</f>
        <v>#N/A</v>
      </c>
      <c r="K13323" t="b">
        <f t="shared" si="208"/>
        <v>1</v>
      </c>
    </row>
    <row r="13324" spans="9:11">
      <c r="I13324" t="e">
        <f>IF(J13324="natural gas",VLOOKUP(D13324,'Cross-Page Data'!$I$4:$J$13,2,FALSE),IF(J13324="solar",VLOOKUP('Form 923'!D13324,'Cross-Page Data'!$I$14:$J$117,2,FALSE),J13324))</f>
        <v>#N/A</v>
      </c>
      <c r="J13324" t="e">
        <f>VLOOKUP(E13324,'Cross-Page Data'!$D$4:$F$48,3,FALSE)</f>
        <v>#N/A</v>
      </c>
      <c r="K13324" t="b">
        <f t="shared" si="208"/>
        <v>1</v>
      </c>
    </row>
    <row r="13325" spans="9:11">
      <c r="I13325" t="e">
        <f>IF(J13325="natural gas",VLOOKUP(D13325,'Cross-Page Data'!$I$4:$J$13,2,FALSE),IF(J13325="solar",VLOOKUP('Form 923'!D13325,'Cross-Page Data'!$I$14:$J$117,2,FALSE),J13325))</f>
        <v>#N/A</v>
      </c>
      <c r="J13325" t="e">
        <f>VLOOKUP(E13325,'Cross-Page Data'!$D$4:$F$48,3,FALSE)</f>
        <v>#N/A</v>
      </c>
      <c r="K13325" t="b">
        <f t="shared" si="208"/>
        <v>1</v>
      </c>
    </row>
    <row r="13326" spans="9:11">
      <c r="I13326" t="e">
        <f>IF(J13326="natural gas",VLOOKUP(D13326,'Cross-Page Data'!$I$4:$J$13,2,FALSE),IF(J13326="solar",VLOOKUP('Form 923'!D13326,'Cross-Page Data'!$I$14:$J$117,2,FALSE),J13326))</f>
        <v>#N/A</v>
      </c>
      <c r="J13326" t="e">
        <f>VLOOKUP(E13326,'Cross-Page Data'!$D$4:$F$48,3,FALSE)</f>
        <v>#N/A</v>
      </c>
      <c r="K13326" t="b">
        <f t="shared" si="208"/>
        <v>1</v>
      </c>
    </row>
    <row r="13327" spans="9:11">
      <c r="I13327" t="e">
        <f>IF(J13327="natural gas",VLOOKUP(D13327,'Cross-Page Data'!$I$4:$J$13,2,FALSE),IF(J13327="solar",VLOOKUP('Form 923'!D13327,'Cross-Page Data'!$I$14:$J$117,2,FALSE),J13327))</f>
        <v>#N/A</v>
      </c>
      <c r="J13327" t="e">
        <f>VLOOKUP(E13327,'Cross-Page Data'!$D$4:$F$48,3,FALSE)</f>
        <v>#N/A</v>
      </c>
      <c r="K13327" t="b">
        <f t="shared" si="208"/>
        <v>1</v>
      </c>
    </row>
    <row r="13328" spans="9:11">
      <c r="I13328" t="e">
        <f>IF(J13328="natural gas",VLOOKUP(D13328,'Cross-Page Data'!$I$4:$J$13,2,FALSE),IF(J13328="solar",VLOOKUP('Form 923'!D13328,'Cross-Page Data'!$I$14:$J$117,2,FALSE),J13328))</f>
        <v>#N/A</v>
      </c>
      <c r="J13328" t="e">
        <f>VLOOKUP(E13328,'Cross-Page Data'!$D$4:$F$48,3,FALSE)</f>
        <v>#N/A</v>
      </c>
      <c r="K13328" t="b">
        <f t="shared" si="208"/>
        <v>1</v>
      </c>
    </row>
    <row r="13329" spans="9:11">
      <c r="I13329" t="e">
        <f>IF(J13329="natural gas",VLOOKUP(D13329,'Cross-Page Data'!$I$4:$J$13,2,FALSE),IF(J13329="solar",VLOOKUP('Form 923'!D13329,'Cross-Page Data'!$I$14:$J$117,2,FALSE),J13329))</f>
        <v>#N/A</v>
      </c>
      <c r="J13329" t="e">
        <f>VLOOKUP(E13329,'Cross-Page Data'!$D$4:$F$48,3,FALSE)</f>
        <v>#N/A</v>
      </c>
      <c r="K13329" t="b">
        <f t="shared" si="208"/>
        <v>1</v>
      </c>
    </row>
    <row r="13330" spans="9:11">
      <c r="I13330" t="e">
        <f>IF(J13330="natural gas",VLOOKUP(D13330,'Cross-Page Data'!$I$4:$J$13,2,FALSE),IF(J13330="solar",VLOOKUP('Form 923'!D13330,'Cross-Page Data'!$I$14:$J$117,2,FALSE),J13330))</f>
        <v>#N/A</v>
      </c>
      <c r="J13330" t="e">
        <f>VLOOKUP(E13330,'Cross-Page Data'!$D$4:$F$48,3,FALSE)</f>
        <v>#N/A</v>
      </c>
      <c r="K13330" t="b">
        <f t="shared" si="208"/>
        <v>1</v>
      </c>
    </row>
    <row r="13331" spans="9:11">
      <c r="I13331" t="e">
        <f>IF(J13331="natural gas",VLOOKUP(D13331,'Cross-Page Data'!$I$4:$J$13,2,FALSE),IF(J13331="solar",VLOOKUP('Form 923'!D13331,'Cross-Page Data'!$I$14:$J$117,2,FALSE),J13331))</f>
        <v>#N/A</v>
      </c>
      <c r="J13331" t="e">
        <f>VLOOKUP(E13331,'Cross-Page Data'!$D$4:$F$48,3,FALSE)</f>
        <v>#N/A</v>
      </c>
      <c r="K13331" t="b">
        <f t="shared" si="208"/>
        <v>1</v>
      </c>
    </row>
    <row r="13332" spans="9:11">
      <c r="I13332" t="e">
        <f>IF(J13332="natural gas",VLOOKUP(D13332,'Cross-Page Data'!$I$4:$J$13,2,FALSE),IF(J13332="solar",VLOOKUP('Form 923'!D13332,'Cross-Page Data'!$I$14:$J$117,2,FALSE),J13332))</f>
        <v>#N/A</v>
      </c>
      <c r="J13332" t="e">
        <f>VLOOKUP(E13332,'Cross-Page Data'!$D$4:$F$48,3,FALSE)</f>
        <v>#N/A</v>
      </c>
      <c r="K13332" t="b">
        <f t="shared" si="208"/>
        <v>1</v>
      </c>
    </row>
    <row r="13333" spans="9:11">
      <c r="I13333" t="e">
        <f>IF(J13333="natural gas",VLOOKUP(D13333,'Cross-Page Data'!$I$4:$J$13,2,FALSE),IF(J13333="solar",VLOOKUP('Form 923'!D13333,'Cross-Page Data'!$I$14:$J$117,2,FALSE),J13333))</f>
        <v>#N/A</v>
      </c>
      <c r="J13333" t="e">
        <f>VLOOKUP(E13333,'Cross-Page Data'!$D$4:$F$48,3,FALSE)</f>
        <v>#N/A</v>
      </c>
      <c r="K13333" t="b">
        <f t="shared" si="208"/>
        <v>1</v>
      </c>
    </row>
    <row r="13334" spans="9:11">
      <c r="I13334" t="e">
        <f>IF(J13334="natural gas",VLOOKUP(D13334,'Cross-Page Data'!$I$4:$J$13,2,FALSE),IF(J13334="solar",VLOOKUP('Form 923'!D13334,'Cross-Page Data'!$I$14:$J$117,2,FALSE),J13334))</f>
        <v>#N/A</v>
      </c>
      <c r="J13334" t="e">
        <f>VLOOKUP(E13334,'Cross-Page Data'!$D$4:$F$48,3,FALSE)</f>
        <v>#N/A</v>
      </c>
      <c r="K13334" t="b">
        <f t="shared" si="208"/>
        <v>1</v>
      </c>
    </row>
    <row r="13335" spans="9:11">
      <c r="I13335" t="e">
        <f>IF(J13335="natural gas",VLOOKUP(D13335,'Cross-Page Data'!$I$4:$J$13,2,FALSE),IF(J13335="solar",VLOOKUP('Form 923'!D13335,'Cross-Page Data'!$I$14:$J$117,2,FALSE),J13335))</f>
        <v>#N/A</v>
      </c>
      <c r="J13335" t="e">
        <f>VLOOKUP(E13335,'Cross-Page Data'!$D$4:$F$48,3,FALSE)</f>
        <v>#N/A</v>
      </c>
      <c r="K13335" t="b">
        <f t="shared" si="208"/>
        <v>1</v>
      </c>
    </row>
    <row r="13336" spans="9:11">
      <c r="I13336" t="e">
        <f>IF(J13336="natural gas",VLOOKUP(D13336,'Cross-Page Data'!$I$4:$J$13,2,FALSE),IF(J13336="solar",VLOOKUP('Form 923'!D13336,'Cross-Page Data'!$I$14:$J$117,2,FALSE),J13336))</f>
        <v>#N/A</v>
      </c>
      <c r="J13336" t="e">
        <f>VLOOKUP(E13336,'Cross-Page Data'!$D$4:$F$48,3,FALSE)</f>
        <v>#N/A</v>
      </c>
      <c r="K13336" t="b">
        <f t="shared" si="208"/>
        <v>1</v>
      </c>
    </row>
    <row r="13337" spans="9:11">
      <c r="I13337" t="e">
        <f>IF(J13337="natural gas",VLOOKUP(D13337,'Cross-Page Data'!$I$4:$J$13,2,FALSE),IF(J13337="solar",VLOOKUP('Form 923'!D13337,'Cross-Page Data'!$I$14:$J$117,2,FALSE),J13337))</f>
        <v>#N/A</v>
      </c>
      <c r="J13337" t="e">
        <f>VLOOKUP(E13337,'Cross-Page Data'!$D$4:$F$48,3,FALSE)</f>
        <v>#N/A</v>
      </c>
      <c r="K13337" t="b">
        <f t="shared" si="208"/>
        <v>1</v>
      </c>
    </row>
    <row r="13338" spans="9:11">
      <c r="I13338" t="e">
        <f>IF(J13338="natural gas",VLOOKUP(D13338,'Cross-Page Data'!$I$4:$J$13,2,FALSE),IF(J13338="solar",VLOOKUP('Form 923'!D13338,'Cross-Page Data'!$I$14:$J$117,2,FALSE),J13338))</f>
        <v>#N/A</v>
      </c>
      <c r="J13338" t="e">
        <f>VLOOKUP(E13338,'Cross-Page Data'!$D$4:$F$48,3,FALSE)</f>
        <v>#N/A</v>
      </c>
      <c r="K13338" t="b">
        <f t="shared" si="208"/>
        <v>1</v>
      </c>
    </row>
    <row r="13339" spans="9:11">
      <c r="I13339" t="e">
        <f>IF(J13339="natural gas",VLOOKUP(D13339,'Cross-Page Data'!$I$4:$J$13,2,FALSE),IF(J13339="solar",VLOOKUP('Form 923'!D13339,'Cross-Page Data'!$I$14:$J$117,2,FALSE),J13339))</f>
        <v>#N/A</v>
      </c>
      <c r="J13339" t="e">
        <f>VLOOKUP(E13339,'Cross-Page Data'!$D$4:$F$48,3,FALSE)</f>
        <v>#N/A</v>
      </c>
      <c r="K13339" t="b">
        <f t="shared" si="208"/>
        <v>1</v>
      </c>
    </row>
    <row r="13340" spans="9:11">
      <c r="I13340" t="e">
        <f>IF(J13340="natural gas",VLOOKUP(D13340,'Cross-Page Data'!$I$4:$J$13,2,FALSE),IF(J13340="solar",VLOOKUP('Form 923'!D13340,'Cross-Page Data'!$I$14:$J$117,2,FALSE),J13340))</f>
        <v>#N/A</v>
      </c>
      <c r="J13340" t="e">
        <f>VLOOKUP(E13340,'Cross-Page Data'!$D$4:$F$48,3,FALSE)</f>
        <v>#N/A</v>
      </c>
      <c r="K13340" t="b">
        <f t="shared" si="208"/>
        <v>1</v>
      </c>
    </row>
    <row r="13341" spans="9:11">
      <c r="I13341" t="e">
        <f>IF(J13341="natural gas",VLOOKUP(D13341,'Cross-Page Data'!$I$4:$J$13,2,FALSE),IF(J13341="solar",VLOOKUP('Form 923'!D13341,'Cross-Page Data'!$I$14:$J$117,2,FALSE),J13341))</f>
        <v>#N/A</v>
      </c>
      <c r="J13341" t="e">
        <f>VLOOKUP(E13341,'Cross-Page Data'!$D$4:$F$48,3,FALSE)</f>
        <v>#N/A</v>
      </c>
      <c r="K13341" t="b">
        <f t="shared" si="208"/>
        <v>1</v>
      </c>
    </row>
    <row r="13342" spans="9:11">
      <c r="I13342" t="e">
        <f>IF(J13342="natural gas",VLOOKUP(D13342,'Cross-Page Data'!$I$4:$J$13,2,FALSE),IF(J13342="solar",VLOOKUP('Form 923'!D13342,'Cross-Page Data'!$I$14:$J$117,2,FALSE),J13342))</f>
        <v>#N/A</v>
      </c>
      <c r="J13342" t="e">
        <f>VLOOKUP(E13342,'Cross-Page Data'!$D$4:$F$48,3,FALSE)</f>
        <v>#N/A</v>
      </c>
      <c r="K13342" t="b">
        <f t="shared" si="208"/>
        <v>1</v>
      </c>
    </row>
    <row r="13343" spans="9:11">
      <c r="I13343" t="e">
        <f>IF(J13343="natural gas",VLOOKUP(D13343,'Cross-Page Data'!$I$4:$J$13,2,FALSE),IF(J13343="solar",VLOOKUP('Form 923'!D13343,'Cross-Page Data'!$I$14:$J$117,2,FALSE),J13343))</f>
        <v>#N/A</v>
      </c>
      <c r="J13343" t="e">
        <f>VLOOKUP(E13343,'Cross-Page Data'!$D$4:$F$48,3,FALSE)</f>
        <v>#N/A</v>
      </c>
      <c r="K13343" t="b">
        <f t="shared" si="208"/>
        <v>1</v>
      </c>
    </row>
    <row r="13344" spans="9:11">
      <c r="I13344" t="e">
        <f>IF(J13344="natural gas",VLOOKUP(D13344,'Cross-Page Data'!$I$4:$J$13,2,FALSE),IF(J13344="solar",VLOOKUP('Form 923'!D13344,'Cross-Page Data'!$I$14:$J$117,2,FALSE),J13344))</f>
        <v>#N/A</v>
      </c>
      <c r="J13344" t="e">
        <f>VLOOKUP(E13344,'Cross-Page Data'!$D$4:$F$48,3,FALSE)</f>
        <v>#N/A</v>
      </c>
      <c r="K13344" t="b">
        <f t="shared" si="208"/>
        <v>1</v>
      </c>
    </row>
    <row r="13345" spans="9:11">
      <c r="I13345" t="e">
        <f>IF(J13345="natural gas",VLOOKUP(D13345,'Cross-Page Data'!$I$4:$J$13,2,FALSE),IF(J13345="solar",VLOOKUP('Form 923'!D13345,'Cross-Page Data'!$I$14:$J$117,2,FALSE),J13345))</f>
        <v>#N/A</v>
      </c>
      <c r="J13345" t="e">
        <f>VLOOKUP(E13345,'Cross-Page Data'!$D$4:$F$48,3,FALSE)</f>
        <v>#N/A</v>
      </c>
      <c r="K13345" t="b">
        <f t="shared" si="208"/>
        <v>1</v>
      </c>
    </row>
    <row r="13346" spans="9:11">
      <c r="I13346" t="e">
        <f>IF(J13346="natural gas",VLOOKUP(D13346,'Cross-Page Data'!$I$4:$J$13,2,FALSE),IF(J13346="solar",VLOOKUP('Form 923'!D13346,'Cross-Page Data'!$I$14:$J$117,2,FALSE),J13346))</f>
        <v>#N/A</v>
      </c>
      <c r="J13346" t="e">
        <f>VLOOKUP(E13346,'Cross-Page Data'!$D$4:$F$48,3,FALSE)</f>
        <v>#N/A</v>
      </c>
      <c r="K13346" t="b">
        <f t="shared" si="208"/>
        <v>1</v>
      </c>
    </row>
    <row r="13347" spans="9:11">
      <c r="I13347" t="e">
        <f>IF(J13347="natural gas",VLOOKUP(D13347,'Cross-Page Data'!$I$4:$J$13,2,FALSE),IF(J13347="solar",VLOOKUP('Form 923'!D13347,'Cross-Page Data'!$I$14:$J$117,2,FALSE),J13347))</f>
        <v>#N/A</v>
      </c>
      <c r="J13347" t="e">
        <f>VLOOKUP(E13347,'Cross-Page Data'!$D$4:$F$48,3,FALSE)</f>
        <v>#N/A</v>
      </c>
      <c r="K13347" t="b">
        <f t="shared" si="208"/>
        <v>1</v>
      </c>
    </row>
    <row r="13348" spans="9:11">
      <c r="I13348" t="e">
        <f>IF(J13348="natural gas",VLOOKUP(D13348,'Cross-Page Data'!$I$4:$J$13,2,FALSE),IF(J13348="solar",VLOOKUP('Form 923'!D13348,'Cross-Page Data'!$I$14:$J$117,2,FALSE),J13348))</f>
        <v>#N/A</v>
      </c>
      <c r="J13348" t="e">
        <f>VLOOKUP(E13348,'Cross-Page Data'!$D$4:$F$48,3,FALSE)</f>
        <v>#N/A</v>
      </c>
      <c r="K13348" t="b">
        <f t="shared" si="208"/>
        <v>1</v>
      </c>
    </row>
    <row r="13349" spans="9:11">
      <c r="I13349" t="e">
        <f>IF(J13349="natural gas",VLOOKUP(D13349,'Cross-Page Data'!$I$4:$J$13,2,FALSE),IF(J13349="solar",VLOOKUP('Form 923'!D13349,'Cross-Page Data'!$I$14:$J$117,2,FALSE),J13349))</f>
        <v>#N/A</v>
      </c>
      <c r="J13349" t="e">
        <f>VLOOKUP(E13349,'Cross-Page Data'!$D$4:$F$48,3,FALSE)</f>
        <v>#N/A</v>
      </c>
      <c r="K13349" t="b">
        <f t="shared" si="208"/>
        <v>1</v>
      </c>
    </row>
    <row r="13350" spans="9:11">
      <c r="I13350" t="e">
        <f>IF(J13350="natural gas",VLOOKUP(D13350,'Cross-Page Data'!$I$4:$J$13,2,FALSE),IF(J13350="solar",VLOOKUP('Form 923'!D13350,'Cross-Page Data'!$I$14:$J$117,2,FALSE),J13350))</f>
        <v>#N/A</v>
      </c>
      <c r="J13350" t="e">
        <f>VLOOKUP(E13350,'Cross-Page Data'!$D$4:$F$48,3,FALSE)</f>
        <v>#N/A</v>
      </c>
      <c r="K13350" t="b">
        <f t="shared" si="208"/>
        <v>1</v>
      </c>
    </row>
    <row r="13351" spans="9:11">
      <c r="I13351" t="e">
        <f>IF(J13351="natural gas",VLOOKUP(D13351,'Cross-Page Data'!$I$4:$J$13,2,FALSE),IF(J13351="solar",VLOOKUP('Form 923'!D13351,'Cross-Page Data'!$I$14:$J$117,2,FALSE),J13351))</f>
        <v>#N/A</v>
      </c>
      <c r="J13351" t="e">
        <f>VLOOKUP(E13351,'Cross-Page Data'!$D$4:$F$48,3,FALSE)</f>
        <v>#N/A</v>
      </c>
      <c r="K13351" t="b">
        <f t="shared" si="208"/>
        <v>1</v>
      </c>
    </row>
    <row r="13352" spans="9:11">
      <c r="I13352" t="e">
        <f>IF(J13352="natural gas",VLOOKUP(D13352,'Cross-Page Data'!$I$4:$J$13,2,FALSE),IF(J13352="solar",VLOOKUP('Form 923'!D13352,'Cross-Page Data'!$I$14:$J$117,2,FALSE),J13352))</f>
        <v>#N/A</v>
      </c>
      <c r="J13352" t="e">
        <f>VLOOKUP(E13352,'Cross-Page Data'!$D$4:$F$48,3,FALSE)</f>
        <v>#N/A</v>
      </c>
      <c r="K13352" t="b">
        <f t="shared" si="208"/>
        <v>1</v>
      </c>
    </row>
    <row r="13353" spans="9:11">
      <c r="I13353" t="e">
        <f>IF(J13353="natural gas",VLOOKUP(D13353,'Cross-Page Data'!$I$4:$J$13,2,FALSE),IF(J13353="solar",VLOOKUP('Form 923'!D13353,'Cross-Page Data'!$I$14:$J$117,2,FALSE),J13353))</f>
        <v>#N/A</v>
      </c>
      <c r="J13353" t="e">
        <f>VLOOKUP(E13353,'Cross-Page Data'!$D$4:$F$48,3,FALSE)</f>
        <v>#N/A</v>
      </c>
      <c r="K13353" t="b">
        <f t="shared" si="208"/>
        <v>1</v>
      </c>
    </row>
    <row r="13354" spans="9:11">
      <c r="I13354" t="e">
        <f>IF(J13354="natural gas",VLOOKUP(D13354,'Cross-Page Data'!$I$4:$J$13,2,FALSE),IF(J13354="solar",VLOOKUP('Form 923'!D13354,'Cross-Page Data'!$I$14:$J$117,2,FALSE),J13354))</f>
        <v>#N/A</v>
      </c>
      <c r="J13354" t="e">
        <f>VLOOKUP(E13354,'Cross-Page Data'!$D$4:$F$48,3,FALSE)</f>
        <v>#N/A</v>
      </c>
      <c r="K13354" t="b">
        <f t="shared" si="208"/>
        <v>1</v>
      </c>
    </row>
    <row r="13355" spans="9:11">
      <c r="I13355" t="e">
        <f>IF(J13355="natural gas",VLOOKUP(D13355,'Cross-Page Data'!$I$4:$J$13,2,FALSE),IF(J13355="solar",VLOOKUP('Form 923'!D13355,'Cross-Page Data'!$I$14:$J$117,2,FALSE),J13355))</f>
        <v>#N/A</v>
      </c>
      <c r="J13355" t="e">
        <f>VLOOKUP(E13355,'Cross-Page Data'!$D$4:$F$48,3,FALSE)</f>
        <v>#N/A</v>
      </c>
      <c r="K13355" t="b">
        <f t="shared" si="208"/>
        <v>1</v>
      </c>
    </row>
    <row r="13356" spans="9:11">
      <c r="I13356" t="e">
        <f>IF(J13356="natural gas",VLOOKUP(D13356,'Cross-Page Data'!$I$4:$J$13,2,FALSE),IF(J13356="solar",VLOOKUP('Form 923'!D13356,'Cross-Page Data'!$I$14:$J$117,2,FALSE),J13356))</f>
        <v>#N/A</v>
      </c>
      <c r="J13356" t="e">
        <f>VLOOKUP(E13356,'Cross-Page Data'!$D$4:$F$48,3,FALSE)</f>
        <v>#N/A</v>
      </c>
      <c r="K13356" t="b">
        <f t="shared" si="208"/>
        <v>1</v>
      </c>
    </row>
    <row r="13357" spans="9:11">
      <c r="I13357" t="e">
        <f>IF(J13357="natural gas",VLOOKUP(D13357,'Cross-Page Data'!$I$4:$J$13,2,FALSE),IF(J13357="solar",VLOOKUP('Form 923'!D13357,'Cross-Page Data'!$I$14:$J$117,2,FALSE),J13357))</f>
        <v>#N/A</v>
      </c>
      <c r="J13357" t="e">
        <f>VLOOKUP(E13357,'Cross-Page Data'!$D$4:$F$48,3,FALSE)</f>
        <v>#N/A</v>
      </c>
      <c r="K13357" t="b">
        <f t="shared" si="208"/>
        <v>1</v>
      </c>
    </row>
    <row r="13358" spans="9:11">
      <c r="I13358" t="e">
        <f>IF(J13358="natural gas",VLOOKUP(D13358,'Cross-Page Data'!$I$4:$J$13,2,FALSE),IF(J13358="solar",VLOOKUP('Form 923'!D13358,'Cross-Page Data'!$I$14:$J$117,2,FALSE),J13358))</f>
        <v>#N/A</v>
      </c>
      <c r="J13358" t="e">
        <f>VLOOKUP(E13358,'Cross-Page Data'!$D$4:$F$48,3,FALSE)</f>
        <v>#N/A</v>
      </c>
      <c r="K13358" t="b">
        <f t="shared" si="208"/>
        <v>1</v>
      </c>
    </row>
    <row r="13359" spans="9:11">
      <c r="I13359" t="e">
        <f>IF(J13359="natural gas",VLOOKUP(D13359,'Cross-Page Data'!$I$4:$J$13,2,FALSE),IF(J13359="solar",VLOOKUP('Form 923'!D13359,'Cross-Page Data'!$I$14:$J$117,2,FALSE),J13359))</f>
        <v>#N/A</v>
      </c>
      <c r="J13359" t="e">
        <f>VLOOKUP(E13359,'Cross-Page Data'!$D$4:$F$48,3,FALSE)</f>
        <v>#N/A</v>
      </c>
      <c r="K13359" t="b">
        <f t="shared" si="208"/>
        <v>1</v>
      </c>
    </row>
    <row r="13360" spans="9:11">
      <c r="I13360" t="e">
        <f>IF(J13360="natural gas",VLOOKUP(D13360,'Cross-Page Data'!$I$4:$J$13,2,FALSE),IF(J13360="solar",VLOOKUP('Form 923'!D13360,'Cross-Page Data'!$I$14:$J$117,2,FALSE),J13360))</f>
        <v>#N/A</v>
      </c>
      <c r="J13360" t="e">
        <f>VLOOKUP(E13360,'Cross-Page Data'!$D$4:$F$48,3,FALSE)</f>
        <v>#N/A</v>
      </c>
      <c r="K13360" t="b">
        <f t="shared" si="208"/>
        <v>1</v>
      </c>
    </row>
    <row r="13361" spans="9:11">
      <c r="I13361" t="e">
        <f>IF(J13361="natural gas",VLOOKUP(D13361,'Cross-Page Data'!$I$4:$J$13,2,FALSE),IF(J13361="solar",VLOOKUP('Form 923'!D13361,'Cross-Page Data'!$I$14:$J$117,2,FALSE),J13361))</f>
        <v>#N/A</v>
      </c>
      <c r="J13361" t="e">
        <f>VLOOKUP(E13361,'Cross-Page Data'!$D$4:$F$48,3,FALSE)</f>
        <v>#N/A</v>
      </c>
      <c r="K13361" t="b">
        <f t="shared" si="208"/>
        <v>1</v>
      </c>
    </row>
    <row r="13362" spans="9:11">
      <c r="I13362" t="e">
        <f>IF(J13362="natural gas",VLOOKUP(D13362,'Cross-Page Data'!$I$4:$J$13,2,FALSE),IF(J13362="solar",VLOOKUP('Form 923'!D13362,'Cross-Page Data'!$I$14:$J$117,2,FALSE),J13362))</f>
        <v>#N/A</v>
      </c>
      <c r="J13362" t="e">
        <f>VLOOKUP(E13362,'Cross-Page Data'!$D$4:$F$48,3,FALSE)</f>
        <v>#N/A</v>
      </c>
      <c r="K13362" t="b">
        <f t="shared" si="208"/>
        <v>1</v>
      </c>
    </row>
    <row r="13363" spans="9:11">
      <c r="I13363" t="e">
        <f>IF(J13363="natural gas",VLOOKUP(D13363,'Cross-Page Data'!$I$4:$J$13,2,FALSE),IF(J13363="solar",VLOOKUP('Form 923'!D13363,'Cross-Page Data'!$I$14:$J$117,2,FALSE),J13363))</f>
        <v>#N/A</v>
      </c>
      <c r="J13363" t="e">
        <f>VLOOKUP(E13363,'Cross-Page Data'!$D$4:$F$48,3,FALSE)</f>
        <v>#N/A</v>
      </c>
      <c r="K13363" t="b">
        <f t="shared" si="208"/>
        <v>1</v>
      </c>
    </row>
    <row r="13364" spans="9:11">
      <c r="I13364" t="e">
        <f>IF(J13364="natural gas",VLOOKUP(D13364,'Cross-Page Data'!$I$4:$J$13,2,FALSE),IF(J13364="solar",VLOOKUP('Form 923'!D13364,'Cross-Page Data'!$I$14:$J$117,2,FALSE),J13364))</f>
        <v>#N/A</v>
      </c>
      <c r="J13364" t="e">
        <f>VLOOKUP(E13364,'Cross-Page Data'!$D$4:$F$48,3,FALSE)</f>
        <v>#N/A</v>
      </c>
      <c r="K13364" t="b">
        <f t="shared" si="208"/>
        <v>1</v>
      </c>
    </row>
    <row r="13365" spans="9:11">
      <c r="I13365" t="e">
        <f>IF(J13365="natural gas",VLOOKUP(D13365,'Cross-Page Data'!$I$4:$J$13,2,FALSE),IF(J13365="solar",VLOOKUP('Form 923'!D13365,'Cross-Page Data'!$I$14:$J$117,2,FALSE),J13365))</f>
        <v>#N/A</v>
      </c>
      <c r="J13365" t="e">
        <f>VLOOKUP(E13365,'Cross-Page Data'!$D$4:$F$48,3,FALSE)</f>
        <v>#N/A</v>
      </c>
      <c r="K13365" t="b">
        <f t="shared" si="208"/>
        <v>1</v>
      </c>
    </row>
    <row r="13366" spans="9:11">
      <c r="I13366" t="e">
        <f>IF(J13366="natural gas",VLOOKUP(D13366,'Cross-Page Data'!$I$4:$J$13,2,FALSE),IF(J13366="solar",VLOOKUP('Form 923'!D13366,'Cross-Page Data'!$I$14:$J$117,2,FALSE),J13366))</f>
        <v>#N/A</v>
      </c>
      <c r="J13366" t="e">
        <f>VLOOKUP(E13366,'Cross-Page Data'!$D$4:$F$48,3,FALSE)</f>
        <v>#N/A</v>
      </c>
      <c r="K13366" t="b">
        <f t="shared" si="208"/>
        <v>1</v>
      </c>
    </row>
    <row r="13367" spans="9:11">
      <c r="I13367" t="e">
        <f>IF(J13367="natural gas",VLOOKUP(D13367,'Cross-Page Data'!$I$4:$J$13,2,FALSE),IF(J13367="solar",VLOOKUP('Form 923'!D13367,'Cross-Page Data'!$I$14:$J$117,2,FALSE),J13367))</f>
        <v>#N/A</v>
      </c>
      <c r="J13367" t="e">
        <f>VLOOKUP(E13367,'Cross-Page Data'!$D$4:$F$48,3,FALSE)</f>
        <v>#N/A</v>
      </c>
      <c r="K13367" t="b">
        <f t="shared" si="208"/>
        <v>1</v>
      </c>
    </row>
    <row r="13368" spans="9:11">
      <c r="I13368" t="e">
        <f>IF(J13368="natural gas",VLOOKUP(D13368,'Cross-Page Data'!$I$4:$J$13,2,FALSE),IF(J13368="solar",VLOOKUP('Form 923'!D13368,'Cross-Page Data'!$I$14:$J$117,2,FALSE),J13368))</f>
        <v>#N/A</v>
      </c>
      <c r="J13368" t="e">
        <f>VLOOKUP(E13368,'Cross-Page Data'!$D$4:$F$48,3,FALSE)</f>
        <v>#N/A</v>
      </c>
      <c r="K13368" t="b">
        <f t="shared" si="208"/>
        <v>1</v>
      </c>
    </row>
    <row r="13369" spans="9:11">
      <c r="I13369" t="e">
        <f>IF(J13369="natural gas",VLOOKUP(D13369,'Cross-Page Data'!$I$4:$J$13,2,FALSE),IF(J13369="solar",VLOOKUP('Form 923'!D13369,'Cross-Page Data'!$I$14:$J$117,2,FALSE),J13369))</f>
        <v>#N/A</v>
      </c>
      <c r="J13369" t="e">
        <f>VLOOKUP(E13369,'Cross-Page Data'!$D$4:$F$48,3,FALSE)</f>
        <v>#N/A</v>
      </c>
      <c r="K13369" t="b">
        <f t="shared" si="208"/>
        <v>1</v>
      </c>
    </row>
    <row r="13370" spans="9:11">
      <c r="I13370" t="e">
        <f>IF(J13370="natural gas",VLOOKUP(D13370,'Cross-Page Data'!$I$4:$J$13,2,FALSE),IF(J13370="solar",VLOOKUP('Form 923'!D13370,'Cross-Page Data'!$I$14:$J$117,2,FALSE),J13370))</f>
        <v>#N/A</v>
      </c>
      <c r="J13370" t="e">
        <f>VLOOKUP(E13370,'Cross-Page Data'!$D$4:$F$48,3,FALSE)</f>
        <v>#N/A</v>
      </c>
      <c r="K13370" t="b">
        <f t="shared" si="208"/>
        <v>1</v>
      </c>
    </row>
    <row r="13371" spans="9:11">
      <c r="I13371" t="e">
        <f>IF(J13371="natural gas",VLOOKUP(D13371,'Cross-Page Data'!$I$4:$J$13,2,FALSE),IF(J13371="solar",VLOOKUP('Form 923'!D13371,'Cross-Page Data'!$I$14:$J$117,2,FALSE),J13371))</f>
        <v>#N/A</v>
      </c>
      <c r="J13371" t="e">
        <f>VLOOKUP(E13371,'Cross-Page Data'!$D$4:$F$48,3,FALSE)</f>
        <v>#N/A</v>
      </c>
      <c r="K13371" t="b">
        <f t="shared" si="208"/>
        <v>1</v>
      </c>
    </row>
    <row r="13372" spans="9:11">
      <c r="I13372" t="e">
        <f>IF(J13372="natural gas",VLOOKUP(D13372,'Cross-Page Data'!$I$4:$J$13,2,FALSE),IF(J13372="solar",VLOOKUP('Form 923'!D13372,'Cross-Page Data'!$I$14:$J$117,2,FALSE),J13372))</f>
        <v>#N/A</v>
      </c>
      <c r="J13372" t="e">
        <f>VLOOKUP(E13372,'Cross-Page Data'!$D$4:$F$48,3,FALSE)</f>
        <v>#N/A</v>
      </c>
      <c r="K13372" t="b">
        <f t="shared" si="208"/>
        <v>1</v>
      </c>
    </row>
    <row r="13373" spans="9:11">
      <c r="I13373" t="e">
        <f>IF(J13373="natural gas",VLOOKUP(D13373,'Cross-Page Data'!$I$4:$J$13,2,FALSE),IF(J13373="solar",VLOOKUP('Form 923'!D13373,'Cross-Page Data'!$I$14:$J$117,2,FALSE),J13373))</f>
        <v>#N/A</v>
      </c>
      <c r="J13373" t="e">
        <f>VLOOKUP(E13373,'Cross-Page Data'!$D$4:$F$48,3,FALSE)</f>
        <v>#N/A</v>
      </c>
      <c r="K13373" t="b">
        <f t="shared" si="208"/>
        <v>1</v>
      </c>
    </row>
    <row r="13374" spans="9:11">
      <c r="I13374" t="e">
        <f>IF(J13374="natural gas",VLOOKUP(D13374,'Cross-Page Data'!$I$4:$J$13,2,FALSE),IF(J13374="solar",VLOOKUP('Form 923'!D13374,'Cross-Page Data'!$I$14:$J$117,2,FALSE),J13374))</f>
        <v>#N/A</v>
      </c>
      <c r="J13374" t="e">
        <f>VLOOKUP(E13374,'Cross-Page Data'!$D$4:$F$48,3,FALSE)</f>
        <v>#N/A</v>
      </c>
      <c r="K13374" t="b">
        <f t="shared" si="208"/>
        <v>1</v>
      </c>
    </row>
    <row r="13375" spans="9:11">
      <c r="I13375" t="e">
        <f>IF(J13375="natural gas",VLOOKUP(D13375,'Cross-Page Data'!$I$4:$J$13,2,FALSE),IF(J13375="solar",VLOOKUP('Form 923'!D13375,'Cross-Page Data'!$I$14:$J$117,2,FALSE),J13375))</f>
        <v>#N/A</v>
      </c>
      <c r="J13375" t="e">
        <f>VLOOKUP(E13375,'Cross-Page Data'!$D$4:$F$48,3,FALSE)</f>
        <v>#N/A</v>
      </c>
      <c r="K13375" t="b">
        <f t="shared" si="208"/>
        <v>1</v>
      </c>
    </row>
    <row r="13376" spans="9:11">
      <c r="I13376" t="e">
        <f>IF(J13376="natural gas",VLOOKUP(D13376,'Cross-Page Data'!$I$4:$J$13,2,FALSE),IF(J13376="solar",VLOOKUP('Form 923'!D13376,'Cross-Page Data'!$I$14:$J$117,2,FALSE),J13376))</f>
        <v>#N/A</v>
      </c>
      <c r="J13376" t="e">
        <f>VLOOKUP(E13376,'Cross-Page Data'!$D$4:$F$48,3,FALSE)</f>
        <v>#N/A</v>
      </c>
      <c r="K13376" t="b">
        <f t="shared" si="208"/>
        <v>1</v>
      </c>
    </row>
    <row r="13377" spans="9:11">
      <c r="I13377" t="e">
        <f>IF(J13377="natural gas",VLOOKUP(D13377,'Cross-Page Data'!$I$4:$J$13,2,FALSE),IF(J13377="solar",VLOOKUP('Form 923'!D13377,'Cross-Page Data'!$I$14:$J$117,2,FALSE),J13377))</f>
        <v>#N/A</v>
      </c>
      <c r="J13377" t="e">
        <f>VLOOKUP(E13377,'Cross-Page Data'!$D$4:$F$48,3,FALSE)</f>
        <v>#N/A</v>
      </c>
      <c r="K13377" t="b">
        <f t="shared" si="208"/>
        <v>1</v>
      </c>
    </row>
    <row r="13378" spans="9:11">
      <c r="I13378" t="e">
        <f>IF(J13378="natural gas",VLOOKUP(D13378,'Cross-Page Data'!$I$4:$J$13,2,FALSE),IF(J13378="solar",VLOOKUP('Form 923'!D13378,'Cross-Page Data'!$I$14:$J$117,2,FALSE),J13378))</f>
        <v>#N/A</v>
      </c>
      <c r="J13378" t="e">
        <f>VLOOKUP(E13378,'Cross-Page Data'!$D$4:$F$48,3,FALSE)</f>
        <v>#N/A</v>
      </c>
      <c r="K13378" t="b">
        <f t="shared" si="208"/>
        <v>1</v>
      </c>
    </row>
    <row r="13379" spans="9:11">
      <c r="I13379" t="e">
        <f>IF(J13379="natural gas",VLOOKUP(D13379,'Cross-Page Data'!$I$4:$J$13,2,FALSE),IF(J13379="solar",VLOOKUP('Form 923'!D13379,'Cross-Page Data'!$I$14:$J$117,2,FALSE),J13379))</f>
        <v>#N/A</v>
      </c>
      <c r="J13379" t="e">
        <f>VLOOKUP(E13379,'Cross-Page Data'!$D$4:$F$48,3,FALSE)</f>
        <v>#N/A</v>
      </c>
      <c r="K13379" t="b">
        <f t="shared" si="208"/>
        <v>1</v>
      </c>
    </row>
    <row r="13380" spans="9:11">
      <c r="I13380" t="e">
        <f>IF(J13380="natural gas",VLOOKUP(D13380,'Cross-Page Data'!$I$4:$J$13,2,FALSE),IF(J13380="solar",VLOOKUP('Form 923'!D13380,'Cross-Page Data'!$I$14:$J$117,2,FALSE),J13380))</f>
        <v>#N/A</v>
      </c>
      <c r="J13380" t="e">
        <f>VLOOKUP(E13380,'Cross-Page Data'!$D$4:$F$48,3,FALSE)</f>
        <v>#N/A</v>
      </c>
      <c r="K13380" t="b">
        <f t="shared" si="208"/>
        <v>1</v>
      </c>
    </row>
    <row r="13381" spans="9:11">
      <c r="I13381" t="e">
        <f>IF(J13381="natural gas",VLOOKUP(D13381,'Cross-Page Data'!$I$4:$J$13,2,FALSE),IF(J13381="solar",VLOOKUP('Form 923'!D13381,'Cross-Page Data'!$I$14:$J$117,2,FALSE),J13381))</f>
        <v>#N/A</v>
      </c>
      <c r="J13381" t="e">
        <f>VLOOKUP(E13381,'Cross-Page Data'!$D$4:$F$48,3,FALSE)</f>
        <v>#N/A</v>
      </c>
      <c r="K13381" t="b">
        <f t="shared" si="208"/>
        <v>1</v>
      </c>
    </row>
    <row r="13382" spans="9:11">
      <c r="I13382" t="e">
        <f>IF(J13382="natural gas",VLOOKUP(D13382,'Cross-Page Data'!$I$4:$J$13,2,FALSE),IF(J13382="solar",VLOOKUP('Form 923'!D13382,'Cross-Page Data'!$I$14:$J$117,2,FALSE),J13382))</f>
        <v>#N/A</v>
      </c>
      <c r="J13382" t="e">
        <f>VLOOKUP(E13382,'Cross-Page Data'!$D$4:$F$48,3,FALSE)</f>
        <v>#N/A</v>
      </c>
      <c r="K13382" t="b">
        <f t="shared" si="208"/>
        <v>1</v>
      </c>
    </row>
    <row r="13383" spans="9:11">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c r="I13384" t="e">
        <f>IF(J13384="natural gas",VLOOKUP(D13384,'Cross-Page Data'!$I$4:$J$13,2,FALSE),IF(J13384="solar",VLOOKUP('Form 923'!D13384,'Cross-Page Data'!$I$14:$J$117,2,FALSE),J13384))</f>
        <v>#N/A</v>
      </c>
      <c r="J13384" t="e">
        <f>VLOOKUP(E13384,'Cross-Page Data'!$D$4:$F$48,3,FALSE)</f>
        <v>#N/A</v>
      </c>
      <c r="K13384" t="b">
        <f t="shared" si="209"/>
        <v>1</v>
      </c>
    </row>
    <row r="13385" spans="9:11">
      <c r="I13385" t="e">
        <f>IF(J13385="natural gas",VLOOKUP(D13385,'Cross-Page Data'!$I$4:$J$13,2,FALSE),IF(J13385="solar",VLOOKUP('Form 923'!D13385,'Cross-Page Data'!$I$14:$J$117,2,FALSE),J13385))</f>
        <v>#N/A</v>
      </c>
      <c r="J13385" t="e">
        <f>VLOOKUP(E13385,'Cross-Page Data'!$D$4:$F$48,3,FALSE)</f>
        <v>#N/A</v>
      </c>
      <c r="K13385" t="b">
        <f t="shared" si="209"/>
        <v>1</v>
      </c>
    </row>
    <row r="13386" spans="9:11">
      <c r="I13386" t="e">
        <f>IF(J13386="natural gas",VLOOKUP(D13386,'Cross-Page Data'!$I$4:$J$13,2,FALSE),IF(J13386="solar",VLOOKUP('Form 923'!D13386,'Cross-Page Data'!$I$14:$J$117,2,FALSE),J13386))</f>
        <v>#N/A</v>
      </c>
      <c r="J13386" t="e">
        <f>VLOOKUP(E13386,'Cross-Page Data'!$D$4:$F$48,3,FALSE)</f>
        <v>#N/A</v>
      </c>
      <c r="K13386" t="b">
        <f t="shared" si="209"/>
        <v>1</v>
      </c>
    </row>
    <row r="13387" spans="9:11">
      <c r="I13387" t="e">
        <f>IF(J13387="natural gas",VLOOKUP(D13387,'Cross-Page Data'!$I$4:$J$13,2,FALSE),IF(J13387="solar",VLOOKUP('Form 923'!D13387,'Cross-Page Data'!$I$14:$J$117,2,FALSE),J13387))</f>
        <v>#N/A</v>
      </c>
      <c r="J13387" t="e">
        <f>VLOOKUP(E13387,'Cross-Page Data'!$D$4:$F$48,3,FALSE)</f>
        <v>#N/A</v>
      </c>
      <c r="K13387" t="b">
        <f t="shared" si="209"/>
        <v>1</v>
      </c>
    </row>
    <row r="13388" spans="9:11">
      <c r="I13388" t="e">
        <f>IF(J13388="natural gas",VLOOKUP(D13388,'Cross-Page Data'!$I$4:$J$13,2,FALSE),IF(J13388="solar",VLOOKUP('Form 923'!D13388,'Cross-Page Data'!$I$14:$J$117,2,FALSE),J13388))</f>
        <v>#N/A</v>
      </c>
      <c r="J13388" t="e">
        <f>VLOOKUP(E13388,'Cross-Page Data'!$D$4:$F$48,3,FALSE)</f>
        <v>#N/A</v>
      </c>
      <c r="K13388" t="b">
        <f t="shared" si="209"/>
        <v>1</v>
      </c>
    </row>
    <row r="13389" spans="9:11">
      <c r="I13389" t="e">
        <f>IF(J13389="natural gas",VLOOKUP(D13389,'Cross-Page Data'!$I$4:$J$13,2,FALSE),IF(J13389="solar",VLOOKUP('Form 923'!D13389,'Cross-Page Data'!$I$14:$J$117,2,FALSE),J13389))</f>
        <v>#N/A</v>
      </c>
      <c r="J13389" t="e">
        <f>VLOOKUP(E13389,'Cross-Page Data'!$D$4:$F$48,3,FALSE)</f>
        <v>#N/A</v>
      </c>
      <c r="K13389" t="b">
        <f t="shared" si="209"/>
        <v>1</v>
      </c>
    </row>
    <row r="13390" spans="9:11">
      <c r="I13390" t="e">
        <f>IF(J13390="natural gas",VLOOKUP(D13390,'Cross-Page Data'!$I$4:$J$13,2,FALSE),IF(J13390="solar",VLOOKUP('Form 923'!D13390,'Cross-Page Data'!$I$14:$J$117,2,FALSE),J13390))</f>
        <v>#N/A</v>
      </c>
      <c r="J13390" t="e">
        <f>VLOOKUP(E13390,'Cross-Page Data'!$D$4:$F$48,3,FALSE)</f>
        <v>#N/A</v>
      </c>
      <c r="K13390" t="b">
        <f t="shared" si="209"/>
        <v>1</v>
      </c>
    </row>
    <row r="13391" spans="9:11">
      <c r="I13391" t="e">
        <f>IF(J13391="natural gas",VLOOKUP(D13391,'Cross-Page Data'!$I$4:$J$13,2,FALSE),IF(J13391="solar",VLOOKUP('Form 923'!D13391,'Cross-Page Data'!$I$14:$J$117,2,FALSE),J13391))</f>
        <v>#N/A</v>
      </c>
      <c r="J13391" t="e">
        <f>VLOOKUP(E13391,'Cross-Page Data'!$D$4:$F$48,3,FALSE)</f>
        <v>#N/A</v>
      </c>
      <c r="K13391" t="b">
        <f t="shared" si="209"/>
        <v>1</v>
      </c>
    </row>
    <row r="13392" spans="9:11">
      <c r="I13392" t="e">
        <f>IF(J13392="natural gas",VLOOKUP(D13392,'Cross-Page Data'!$I$4:$J$13,2,FALSE),IF(J13392="solar",VLOOKUP('Form 923'!D13392,'Cross-Page Data'!$I$14:$J$117,2,FALSE),J13392))</f>
        <v>#N/A</v>
      </c>
      <c r="J13392" t="e">
        <f>VLOOKUP(E13392,'Cross-Page Data'!$D$4:$F$48,3,FALSE)</f>
        <v>#N/A</v>
      </c>
      <c r="K13392" t="b">
        <f t="shared" si="209"/>
        <v>1</v>
      </c>
    </row>
    <row r="13393" spans="9:11">
      <c r="I13393" t="e">
        <f>IF(J13393="natural gas",VLOOKUP(D13393,'Cross-Page Data'!$I$4:$J$13,2,FALSE),IF(J13393="solar",VLOOKUP('Form 923'!D13393,'Cross-Page Data'!$I$14:$J$117,2,FALSE),J13393))</f>
        <v>#N/A</v>
      </c>
      <c r="J13393" t="e">
        <f>VLOOKUP(E13393,'Cross-Page Data'!$D$4:$F$48,3,FALSE)</f>
        <v>#N/A</v>
      </c>
      <c r="K13393" t="b">
        <f t="shared" si="209"/>
        <v>1</v>
      </c>
    </row>
    <row r="13394" spans="9:11">
      <c r="I13394" t="e">
        <f>IF(J13394="natural gas",VLOOKUP(D13394,'Cross-Page Data'!$I$4:$J$13,2,FALSE),IF(J13394="solar",VLOOKUP('Form 923'!D13394,'Cross-Page Data'!$I$14:$J$117,2,FALSE),J13394))</f>
        <v>#N/A</v>
      </c>
      <c r="J13394" t="e">
        <f>VLOOKUP(E13394,'Cross-Page Data'!$D$4:$F$48,3,FALSE)</f>
        <v>#N/A</v>
      </c>
      <c r="K13394" t="b">
        <f t="shared" si="209"/>
        <v>1</v>
      </c>
    </row>
    <row r="13395" spans="9:11">
      <c r="I13395" t="e">
        <f>IF(J13395="natural gas",VLOOKUP(D13395,'Cross-Page Data'!$I$4:$J$13,2,FALSE),IF(J13395="solar",VLOOKUP('Form 923'!D13395,'Cross-Page Data'!$I$14:$J$117,2,FALSE),J13395))</f>
        <v>#N/A</v>
      </c>
      <c r="J13395" t="e">
        <f>VLOOKUP(E13395,'Cross-Page Data'!$D$4:$F$48,3,FALSE)</f>
        <v>#N/A</v>
      </c>
      <c r="K13395" t="b">
        <f t="shared" si="209"/>
        <v>1</v>
      </c>
    </row>
    <row r="13396" spans="9:11">
      <c r="I13396" t="e">
        <f>IF(J13396="natural gas",VLOOKUP(D13396,'Cross-Page Data'!$I$4:$J$13,2,FALSE),IF(J13396="solar",VLOOKUP('Form 923'!D13396,'Cross-Page Data'!$I$14:$J$117,2,FALSE),J13396))</f>
        <v>#N/A</v>
      </c>
      <c r="J13396" t="e">
        <f>VLOOKUP(E13396,'Cross-Page Data'!$D$4:$F$48,3,FALSE)</f>
        <v>#N/A</v>
      </c>
      <c r="K13396" t="b">
        <f t="shared" si="209"/>
        <v>1</v>
      </c>
    </row>
    <row r="13397" spans="9:11">
      <c r="I13397" t="e">
        <f>IF(J13397="natural gas",VLOOKUP(D13397,'Cross-Page Data'!$I$4:$J$13,2,FALSE),IF(J13397="solar",VLOOKUP('Form 923'!D13397,'Cross-Page Data'!$I$14:$J$117,2,FALSE),J13397))</f>
        <v>#N/A</v>
      </c>
      <c r="J13397" t="e">
        <f>VLOOKUP(E13397,'Cross-Page Data'!$D$4:$F$48,3,FALSE)</f>
        <v>#N/A</v>
      </c>
      <c r="K13397" t="b">
        <f t="shared" si="209"/>
        <v>1</v>
      </c>
    </row>
    <row r="13398" spans="9:11">
      <c r="I13398" t="e">
        <f>IF(J13398="natural gas",VLOOKUP(D13398,'Cross-Page Data'!$I$4:$J$13,2,FALSE),IF(J13398="solar",VLOOKUP('Form 923'!D13398,'Cross-Page Data'!$I$14:$J$117,2,FALSE),J13398))</f>
        <v>#N/A</v>
      </c>
      <c r="J13398" t="e">
        <f>VLOOKUP(E13398,'Cross-Page Data'!$D$4:$F$48,3,FALSE)</f>
        <v>#N/A</v>
      </c>
      <c r="K13398" t="b">
        <f t="shared" si="209"/>
        <v>1</v>
      </c>
    </row>
    <row r="13399" spans="9:11">
      <c r="I13399" t="e">
        <f>IF(J13399="natural gas",VLOOKUP(D13399,'Cross-Page Data'!$I$4:$J$13,2,FALSE),IF(J13399="solar",VLOOKUP('Form 923'!D13399,'Cross-Page Data'!$I$14:$J$117,2,FALSE),J13399))</f>
        <v>#N/A</v>
      </c>
      <c r="J13399" t="e">
        <f>VLOOKUP(E13399,'Cross-Page Data'!$D$4:$F$48,3,FALSE)</f>
        <v>#N/A</v>
      </c>
      <c r="K13399" t="b">
        <f t="shared" si="209"/>
        <v>1</v>
      </c>
    </row>
    <row r="13400" spans="9:11">
      <c r="I13400" t="e">
        <f>IF(J13400="natural gas",VLOOKUP(D13400,'Cross-Page Data'!$I$4:$J$13,2,FALSE),IF(J13400="solar",VLOOKUP('Form 923'!D13400,'Cross-Page Data'!$I$14:$J$117,2,FALSE),J13400))</f>
        <v>#N/A</v>
      </c>
      <c r="J13400" t="e">
        <f>VLOOKUP(E13400,'Cross-Page Data'!$D$4:$F$48,3,FALSE)</f>
        <v>#N/A</v>
      </c>
      <c r="K13400" t="b">
        <f t="shared" si="209"/>
        <v>1</v>
      </c>
    </row>
    <row r="13401" spans="9:11">
      <c r="I13401" t="e">
        <f>IF(J13401="natural gas",VLOOKUP(D13401,'Cross-Page Data'!$I$4:$J$13,2,FALSE),IF(J13401="solar",VLOOKUP('Form 923'!D13401,'Cross-Page Data'!$I$14:$J$117,2,FALSE),J13401))</f>
        <v>#N/A</v>
      </c>
      <c r="J13401" t="e">
        <f>VLOOKUP(E13401,'Cross-Page Data'!$D$4:$F$48,3,FALSE)</f>
        <v>#N/A</v>
      </c>
      <c r="K13401" t="b">
        <f t="shared" si="209"/>
        <v>1</v>
      </c>
    </row>
    <row r="13402" spans="9:11">
      <c r="I13402" t="e">
        <f>IF(J13402="natural gas",VLOOKUP(D13402,'Cross-Page Data'!$I$4:$J$13,2,FALSE),IF(J13402="solar",VLOOKUP('Form 923'!D13402,'Cross-Page Data'!$I$14:$J$117,2,FALSE),J13402))</f>
        <v>#N/A</v>
      </c>
      <c r="J13402" t="e">
        <f>VLOOKUP(E13402,'Cross-Page Data'!$D$4:$F$48,3,FALSE)</f>
        <v>#N/A</v>
      </c>
      <c r="K13402" t="b">
        <f t="shared" si="209"/>
        <v>1</v>
      </c>
    </row>
    <row r="13403" spans="9:11">
      <c r="I13403" t="e">
        <f>IF(J13403="natural gas",VLOOKUP(D13403,'Cross-Page Data'!$I$4:$J$13,2,FALSE),IF(J13403="solar",VLOOKUP('Form 923'!D13403,'Cross-Page Data'!$I$14:$J$117,2,FALSE),J13403))</f>
        <v>#N/A</v>
      </c>
      <c r="J13403" t="e">
        <f>VLOOKUP(E13403,'Cross-Page Data'!$D$4:$F$48,3,FALSE)</f>
        <v>#N/A</v>
      </c>
      <c r="K13403" t="b">
        <f t="shared" si="209"/>
        <v>1</v>
      </c>
    </row>
    <row r="13404" spans="9:11">
      <c r="I13404" t="e">
        <f>IF(J13404="natural gas",VLOOKUP(D13404,'Cross-Page Data'!$I$4:$J$13,2,FALSE),IF(J13404="solar",VLOOKUP('Form 923'!D13404,'Cross-Page Data'!$I$14:$J$117,2,FALSE),J13404))</f>
        <v>#N/A</v>
      </c>
      <c r="J13404" t="e">
        <f>VLOOKUP(E13404,'Cross-Page Data'!$D$4:$F$48,3,FALSE)</f>
        <v>#N/A</v>
      </c>
      <c r="K13404" t="b">
        <f t="shared" si="209"/>
        <v>1</v>
      </c>
    </row>
    <row r="13405" spans="9:11">
      <c r="I13405" t="e">
        <f>IF(J13405="natural gas",VLOOKUP(D13405,'Cross-Page Data'!$I$4:$J$13,2,FALSE),IF(J13405="solar",VLOOKUP('Form 923'!D13405,'Cross-Page Data'!$I$14:$J$117,2,FALSE),J13405))</f>
        <v>#N/A</v>
      </c>
      <c r="J13405" t="e">
        <f>VLOOKUP(E13405,'Cross-Page Data'!$D$4:$F$48,3,FALSE)</f>
        <v>#N/A</v>
      </c>
      <c r="K13405" t="b">
        <f t="shared" si="209"/>
        <v>1</v>
      </c>
    </row>
    <row r="13406" spans="9:11">
      <c r="I13406" t="e">
        <f>IF(J13406="natural gas",VLOOKUP(D13406,'Cross-Page Data'!$I$4:$J$13,2,FALSE),IF(J13406="solar",VLOOKUP('Form 923'!D13406,'Cross-Page Data'!$I$14:$J$117,2,FALSE),J13406))</f>
        <v>#N/A</v>
      </c>
      <c r="J13406" t="e">
        <f>VLOOKUP(E13406,'Cross-Page Data'!$D$4:$F$48,3,FALSE)</f>
        <v>#N/A</v>
      </c>
      <c r="K13406" t="b">
        <f t="shared" si="209"/>
        <v>1</v>
      </c>
    </row>
    <row r="13407" spans="9:11">
      <c r="I13407" t="e">
        <f>IF(J13407="natural gas",VLOOKUP(D13407,'Cross-Page Data'!$I$4:$J$13,2,FALSE),IF(J13407="solar",VLOOKUP('Form 923'!D13407,'Cross-Page Data'!$I$14:$J$117,2,FALSE),J13407))</f>
        <v>#N/A</v>
      </c>
      <c r="J13407" t="e">
        <f>VLOOKUP(E13407,'Cross-Page Data'!$D$4:$F$48,3,FALSE)</f>
        <v>#N/A</v>
      </c>
      <c r="K13407" t="b">
        <f t="shared" si="209"/>
        <v>1</v>
      </c>
    </row>
    <row r="13408" spans="9:11">
      <c r="I13408" t="e">
        <f>IF(J13408="natural gas",VLOOKUP(D13408,'Cross-Page Data'!$I$4:$J$13,2,FALSE),IF(J13408="solar",VLOOKUP('Form 923'!D13408,'Cross-Page Data'!$I$14:$J$117,2,FALSE),J13408))</f>
        <v>#N/A</v>
      </c>
      <c r="J13408" t="e">
        <f>VLOOKUP(E13408,'Cross-Page Data'!$D$4:$F$48,3,FALSE)</f>
        <v>#N/A</v>
      </c>
      <c r="K13408" t="b">
        <f t="shared" si="209"/>
        <v>1</v>
      </c>
    </row>
    <row r="13409" spans="9:11">
      <c r="I13409" t="e">
        <f>IF(J13409="natural gas",VLOOKUP(D13409,'Cross-Page Data'!$I$4:$J$13,2,FALSE),IF(J13409="solar",VLOOKUP('Form 923'!D13409,'Cross-Page Data'!$I$14:$J$117,2,FALSE),J13409))</f>
        <v>#N/A</v>
      </c>
      <c r="J13409" t="e">
        <f>VLOOKUP(E13409,'Cross-Page Data'!$D$4:$F$48,3,FALSE)</f>
        <v>#N/A</v>
      </c>
      <c r="K13409" t="b">
        <f t="shared" si="209"/>
        <v>1</v>
      </c>
    </row>
    <row r="13410" spans="9:11">
      <c r="I13410" t="e">
        <f>IF(J13410="natural gas",VLOOKUP(D13410,'Cross-Page Data'!$I$4:$J$13,2,FALSE),IF(J13410="solar",VLOOKUP('Form 923'!D13410,'Cross-Page Data'!$I$14:$J$117,2,FALSE),J13410))</f>
        <v>#N/A</v>
      </c>
      <c r="J13410" t="e">
        <f>VLOOKUP(E13410,'Cross-Page Data'!$D$4:$F$48,3,FALSE)</f>
        <v>#N/A</v>
      </c>
      <c r="K13410" t="b">
        <f t="shared" si="209"/>
        <v>1</v>
      </c>
    </row>
    <row r="13411" spans="9:11">
      <c r="I13411" t="e">
        <f>IF(J13411="natural gas",VLOOKUP(D13411,'Cross-Page Data'!$I$4:$J$13,2,FALSE),IF(J13411="solar",VLOOKUP('Form 923'!D13411,'Cross-Page Data'!$I$14:$J$117,2,FALSE),J13411))</f>
        <v>#N/A</v>
      </c>
      <c r="J13411" t="e">
        <f>VLOOKUP(E13411,'Cross-Page Data'!$D$4:$F$48,3,FALSE)</f>
        <v>#N/A</v>
      </c>
      <c r="K13411" t="b">
        <f t="shared" si="209"/>
        <v>1</v>
      </c>
    </row>
    <row r="13412" spans="9:11">
      <c r="I13412" t="e">
        <f>IF(J13412="natural gas",VLOOKUP(D13412,'Cross-Page Data'!$I$4:$J$13,2,FALSE),IF(J13412="solar",VLOOKUP('Form 923'!D13412,'Cross-Page Data'!$I$14:$J$117,2,FALSE),J13412))</f>
        <v>#N/A</v>
      </c>
      <c r="J13412" t="e">
        <f>VLOOKUP(E13412,'Cross-Page Data'!$D$4:$F$48,3,FALSE)</f>
        <v>#N/A</v>
      </c>
      <c r="K13412" t="b">
        <f t="shared" si="209"/>
        <v>1</v>
      </c>
    </row>
    <row r="13413" spans="9:11">
      <c r="I13413" t="e">
        <f>IF(J13413="natural gas",VLOOKUP(D13413,'Cross-Page Data'!$I$4:$J$13,2,FALSE),IF(J13413="solar",VLOOKUP('Form 923'!D13413,'Cross-Page Data'!$I$14:$J$117,2,FALSE),J13413))</f>
        <v>#N/A</v>
      </c>
      <c r="J13413" t="e">
        <f>VLOOKUP(E13413,'Cross-Page Data'!$D$4:$F$48,3,FALSE)</f>
        <v>#N/A</v>
      </c>
      <c r="K13413" t="b">
        <f t="shared" si="209"/>
        <v>1</v>
      </c>
    </row>
    <row r="13414" spans="9:11">
      <c r="I13414" t="e">
        <f>IF(J13414="natural gas",VLOOKUP(D13414,'Cross-Page Data'!$I$4:$J$13,2,FALSE),IF(J13414="solar",VLOOKUP('Form 923'!D13414,'Cross-Page Data'!$I$14:$J$117,2,FALSE),J13414))</f>
        <v>#N/A</v>
      </c>
      <c r="J13414" t="e">
        <f>VLOOKUP(E13414,'Cross-Page Data'!$D$4:$F$48,3,FALSE)</f>
        <v>#N/A</v>
      </c>
      <c r="K13414" t="b">
        <f t="shared" si="209"/>
        <v>1</v>
      </c>
    </row>
    <row r="13415" spans="9:11">
      <c r="I13415" t="e">
        <f>IF(J13415="natural gas",VLOOKUP(D13415,'Cross-Page Data'!$I$4:$J$13,2,FALSE),IF(J13415="solar",VLOOKUP('Form 923'!D13415,'Cross-Page Data'!$I$14:$J$117,2,FALSE),J13415))</f>
        <v>#N/A</v>
      </c>
      <c r="J13415" t="e">
        <f>VLOOKUP(E13415,'Cross-Page Data'!$D$4:$F$48,3,FALSE)</f>
        <v>#N/A</v>
      </c>
      <c r="K13415" t="b">
        <f t="shared" si="209"/>
        <v>1</v>
      </c>
    </row>
    <row r="13416" spans="9:11">
      <c r="I13416" t="e">
        <f>IF(J13416="natural gas",VLOOKUP(D13416,'Cross-Page Data'!$I$4:$J$13,2,FALSE),IF(J13416="solar",VLOOKUP('Form 923'!D13416,'Cross-Page Data'!$I$14:$J$117,2,FALSE),J13416))</f>
        <v>#N/A</v>
      </c>
      <c r="J13416" t="e">
        <f>VLOOKUP(E13416,'Cross-Page Data'!$D$4:$F$48,3,FALSE)</f>
        <v>#N/A</v>
      </c>
      <c r="K13416" t="b">
        <f t="shared" si="209"/>
        <v>1</v>
      </c>
    </row>
    <row r="13417" spans="9:11">
      <c r="I13417" t="e">
        <f>IF(J13417="natural gas",VLOOKUP(D13417,'Cross-Page Data'!$I$4:$J$13,2,FALSE),IF(J13417="solar",VLOOKUP('Form 923'!D13417,'Cross-Page Data'!$I$14:$J$117,2,FALSE),J13417))</f>
        <v>#N/A</v>
      </c>
      <c r="J13417" t="e">
        <f>VLOOKUP(E13417,'Cross-Page Data'!$D$4:$F$48,3,FALSE)</f>
        <v>#N/A</v>
      </c>
      <c r="K13417" t="b">
        <f t="shared" si="209"/>
        <v>1</v>
      </c>
    </row>
    <row r="13418" spans="9:11">
      <c r="I13418" t="e">
        <f>IF(J13418="natural gas",VLOOKUP(D13418,'Cross-Page Data'!$I$4:$J$13,2,FALSE),IF(J13418="solar",VLOOKUP('Form 923'!D13418,'Cross-Page Data'!$I$14:$J$117,2,FALSE),J13418))</f>
        <v>#N/A</v>
      </c>
      <c r="J13418" t="e">
        <f>VLOOKUP(E13418,'Cross-Page Data'!$D$4:$F$48,3,FALSE)</f>
        <v>#N/A</v>
      </c>
      <c r="K13418" t="b">
        <f t="shared" si="209"/>
        <v>1</v>
      </c>
    </row>
    <row r="13419" spans="9:11">
      <c r="I13419" t="e">
        <f>IF(J13419="natural gas",VLOOKUP(D13419,'Cross-Page Data'!$I$4:$J$13,2,FALSE),IF(J13419="solar",VLOOKUP('Form 923'!D13419,'Cross-Page Data'!$I$14:$J$117,2,FALSE),J13419))</f>
        <v>#N/A</v>
      </c>
      <c r="J13419" t="e">
        <f>VLOOKUP(E13419,'Cross-Page Data'!$D$4:$F$48,3,FALSE)</f>
        <v>#N/A</v>
      </c>
      <c r="K13419" t="b">
        <f t="shared" si="209"/>
        <v>1</v>
      </c>
    </row>
    <row r="13420" spans="9:11">
      <c r="I13420" t="e">
        <f>IF(J13420="natural gas",VLOOKUP(D13420,'Cross-Page Data'!$I$4:$J$13,2,FALSE),IF(J13420="solar",VLOOKUP('Form 923'!D13420,'Cross-Page Data'!$I$14:$J$117,2,FALSE),J13420))</f>
        <v>#N/A</v>
      </c>
      <c r="J13420" t="e">
        <f>VLOOKUP(E13420,'Cross-Page Data'!$D$4:$F$48,3,FALSE)</f>
        <v>#N/A</v>
      </c>
      <c r="K13420" t="b">
        <f t="shared" si="209"/>
        <v>1</v>
      </c>
    </row>
    <row r="13421" spans="9:11">
      <c r="I13421" t="e">
        <f>IF(J13421="natural gas",VLOOKUP(D13421,'Cross-Page Data'!$I$4:$J$13,2,FALSE),IF(J13421="solar",VLOOKUP('Form 923'!D13421,'Cross-Page Data'!$I$14:$J$117,2,FALSE),J13421))</f>
        <v>#N/A</v>
      </c>
      <c r="J13421" t="e">
        <f>VLOOKUP(E13421,'Cross-Page Data'!$D$4:$F$48,3,FALSE)</f>
        <v>#N/A</v>
      </c>
      <c r="K13421" t="b">
        <f t="shared" si="209"/>
        <v>1</v>
      </c>
    </row>
    <row r="13422" spans="9:11">
      <c r="I13422" t="e">
        <f>IF(J13422="natural gas",VLOOKUP(D13422,'Cross-Page Data'!$I$4:$J$13,2,FALSE),IF(J13422="solar",VLOOKUP('Form 923'!D13422,'Cross-Page Data'!$I$14:$J$117,2,FALSE),J13422))</f>
        <v>#N/A</v>
      </c>
      <c r="J13422" t="e">
        <f>VLOOKUP(E13422,'Cross-Page Data'!$D$4:$F$48,3,FALSE)</f>
        <v>#N/A</v>
      </c>
      <c r="K13422" t="b">
        <f t="shared" si="209"/>
        <v>1</v>
      </c>
    </row>
    <row r="13423" spans="9:11">
      <c r="I13423" t="e">
        <f>IF(J13423="natural gas",VLOOKUP(D13423,'Cross-Page Data'!$I$4:$J$13,2,FALSE),IF(J13423="solar",VLOOKUP('Form 923'!D13423,'Cross-Page Data'!$I$14:$J$117,2,FALSE),J13423))</f>
        <v>#N/A</v>
      </c>
      <c r="J13423" t="e">
        <f>VLOOKUP(E13423,'Cross-Page Data'!$D$4:$F$48,3,FALSE)</f>
        <v>#N/A</v>
      </c>
      <c r="K13423" t="b">
        <f t="shared" si="209"/>
        <v>1</v>
      </c>
    </row>
    <row r="13424" spans="9:11">
      <c r="I13424" t="e">
        <f>IF(J13424="natural gas",VLOOKUP(D13424,'Cross-Page Data'!$I$4:$J$13,2,FALSE),IF(J13424="solar",VLOOKUP('Form 923'!D13424,'Cross-Page Data'!$I$14:$J$117,2,FALSE),J13424))</f>
        <v>#N/A</v>
      </c>
      <c r="J13424" t="e">
        <f>VLOOKUP(E13424,'Cross-Page Data'!$D$4:$F$48,3,FALSE)</f>
        <v>#N/A</v>
      </c>
      <c r="K13424" t="b">
        <f t="shared" si="209"/>
        <v>1</v>
      </c>
    </row>
    <row r="13425" spans="9:11">
      <c r="I13425" t="e">
        <f>IF(J13425="natural gas",VLOOKUP(D13425,'Cross-Page Data'!$I$4:$J$13,2,FALSE),IF(J13425="solar",VLOOKUP('Form 923'!D13425,'Cross-Page Data'!$I$14:$J$117,2,FALSE),J13425))</f>
        <v>#N/A</v>
      </c>
      <c r="J13425" t="e">
        <f>VLOOKUP(E13425,'Cross-Page Data'!$D$4:$F$48,3,FALSE)</f>
        <v>#N/A</v>
      </c>
      <c r="K13425" t="b">
        <f t="shared" si="209"/>
        <v>1</v>
      </c>
    </row>
    <row r="13426" spans="9:11">
      <c r="I13426" t="e">
        <f>IF(J13426="natural gas",VLOOKUP(D13426,'Cross-Page Data'!$I$4:$J$13,2,FALSE),IF(J13426="solar",VLOOKUP('Form 923'!D13426,'Cross-Page Data'!$I$14:$J$117,2,FALSE),J13426))</f>
        <v>#N/A</v>
      </c>
      <c r="J13426" t="e">
        <f>VLOOKUP(E13426,'Cross-Page Data'!$D$4:$F$48,3,FALSE)</f>
        <v>#N/A</v>
      </c>
      <c r="K13426" t="b">
        <f t="shared" si="209"/>
        <v>1</v>
      </c>
    </row>
    <row r="13427" spans="9:11">
      <c r="I13427" t="e">
        <f>IF(J13427="natural gas",VLOOKUP(D13427,'Cross-Page Data'!$I$4:$J$13,2,FALSE),IF(J13427="solar",VLOOKUP('Form 923'!D13427,'Cross-Page Data'!$I$14:$J$117,2,FALSE),J13427))</f>
        <v>#N/A</v>
      </c>
      <c r="J13427" t="e">
        <f>VLOOKUP(E13427,'Cross-Page Data'!$D$4:$F$48,3,FALSE)</f>
        <v>#N/A</v>
      </c>
      <c r="K13427" t="b">
        <f t="shared" si="209"/>
        <v>1</v>
      </c>
    </row>
    <row r="13428" spans="9:11">
      <c r="I13428" t="e">
        <f>IF(J13428="natural gas",VLOOKUP(D13428,'Cross-Page Data'!$I$4:$J$13,2,FALSE),IF(J13428="solar",VLOOKUP('Form 923'!D13428,'Cross-Page Data'!$I$14:$J$117,2,FALSE),J13428))</f>
        <v>#N/A</v>
      </c>
      <c r="J13428" t="e">
        <f>VLOOKUP(E13428,'Cross-Page Data'!$D$4:$F$48,3,FALSE)</f>
        <v>#N/A</v>
      </c>
      <c r="K13428" t="b">
        <f t="shared" si="209"/>
        <v>1</v>
      </c>
    </row>
    <row r="13429" spans="9:11">
      <c r="I13429" t="e">
        <f>IF(J13429="natural gas",VLOOKUP(D13429,'Cross-Page Data'!$I$4:$J$13,2,FALSE),IF(J13429="solar",VLOOKUP('Form 923'!D13429,'Cross-Page Data'!$I$14:$J$117,2,FALSE),J13429))</f>
        <v>#N/A</v>
      </c>
      <c r="J13429" t="e">
        <f>VLOOKUP(E13429,'Cross-Page Data'!$D$4:$F$48,3,FALSE)</f>
        <v>#N/A</v>
      </c>
      <c r="K13429" t="b">
        <f t="shared" si="209"/>
        <v>1</v>
      </c>
    </row>
    <row r="13430" spans="9:11">
      <c r="I13430" t="e">
        <f>IF(J13430="natural gas",VLOOKUP(D13430,'Cross-Page Data'!$I$4:$J$13,2,FALSE),IF(J13430="solar",VLOOKUP('Form 923'!D13430,'Cross-Page Data'!$I$14:$J$117,2,FALSE),J13430))</f>
        <v>#N/A</v>
      </c>
      <c r="J13430" t="e">
        <f>VLOOKUP(E13430,'Cross-Page Data'!$D$4:$F$48,3,FALSE)</f>
        <v>#N/A</v>
      </c>
      <c r="K13430" t="b">
        <f t="shared" si="209"/>
        <v>1</v>
      </c>
    </row>
    <row r="13431" spans="9:11">
      <c r="I13431" t="e">
        <f>IF(J13431="natural gas",VLOOKUP(D13431,'Cross-Page Data'!$I$4:$J$13,2,FALSE),IF(J13431="solar",VLOOKUP('Form 923'!D13431,'Cross-Page Data'!$I$14:$J$117,2,FALSE),J13431))</f>
        <v>#N/A</v>
      </c>
      <c r="J13431" t="e">
        <f>VLOOKUP(E13431,'Cross-Page Data'!$D$4:$F$48,3,FALSE)</f>
        <v>#N/A</v>
      </c>
      <c r="K13431" t="b">
        <f t="shared" si="209"/>
        <v>1</v>
      </c>
    </row>
    <row r="13432" spans="9:11">
      <c r="I13432" t="e">
        <f>IF(J13432="natural gas",VLOOKUP(D13432,'Cross-Page Data'!$I$4:$J$13,2,FALSE),IF(J13432="solar",VLOOKUP('Form 923'!D13432,'Cross-Page Data'!$I$14:$J$117,2,FALSE),J13432))</f>
        <v>#N/A</v>
      </c>
      <c r="J13432" t="e">
        <f>VLOOKUP(E13432,'Cross-Page Data'!$D$4:$F$48,3,FALSE)</f>
        <v>#N/A</v>
      </c>
      <c r="K13432" t="b">
        <f t="shared" si="209"/>
        <v>1</v>
      </c>
    </row>
    <row r="13433" spans="9:11">
      <c r="I13433" t="e">
        <f>IF(J13433="natural gas",VLOOKUP(D13433,'Cross-Page Data'!$I$4:$J$13,2,FALSE),IF(J13433="solar",VLOOKUP('Form 923'!D13433,'Cross-Page Data'!$I$14:$J$117,2,FALSE),J13433))</f>
        <v>#N/A</v>
      </c>
      <c r="J13433" t="e">
        <f>VLOOKUP(E13433,'Cross-Page Data'!$D$4:$F$48,3,FALSE)</f>
        <v>#N/A</v>
      </c>
      <c r="K13433" t="b">
        <f t="shared" si="209"/>
        <v>1</v>
      </c>
    </row>
    <row r="13434" spans="9:11">
      <c r="I13434" t="e">
        <f>IF(J13434="natural gas",VLOOKUP(D13434,'Cross-Page Data'!$I$4:$J$13,2,FALSE),IF(J13434="solar",VLOOKUP('Form 923'!D13434,'Cross-Page Data'!$I$14:$J$117,2,FALSE),J13434))</f>
        <v>#N/A</v>
      </c>
      <c r="J13434" t="e">
        <f>VLOOKUP(E13434,'Cross-Page Data'!$D$4:$F$48,3,FALSE)</f>
        <v>#N/A</v>
      </c>
      <c r="K13434" t="b">
        <f t="shared" si="209"/>
        <v>1</v>
      </c>
    </row>
    <row r="13435" spans="9:11">
      <c r="I13435" t="e">
        <f>IF(J13435="natural gas",VLOOKUP(D13435,'Cross-Page Data'!$I$4:$J$13,2,FALSE),IF(J13435="solar",VLOOKUP('Form 923'!D13435,'Cross-Page Data'!$I$14:$J$117,2,FALSE),J13435))</f>
        <v>#N/A</v>
      </c>
      <c r="J13435" t="e">
        <f>VLOOKUP(E13435,'Cross-Page Data'!$D$4:$F$48,3,FALSE)</f>
        <v>#N/A</v>
      </c>
      <c r="K13435" t="b">
        <f t="shared" si="209"/>
        <v>1</v>
      </c>
    </row>
    <row r="13436" spans="9:11">
      <c r="I13436" t="e">
        <f>IF(J13436="natural gas",VLOOKUP(D13436,'Cross-Page Data'!$I$4:$J$13,2,FALSE),IF(J13436="solar",VLOOKUP('Form 923'!D13436,'Cross-Page Data'!$I$14:$J$117,2,FALSE),J13436))</f>
        <v>#N/A</v>
      </c>
      <c r="J13436" t="e">
        <f>VLOOKUP(E13436,'Cross-Page Data'!$D$4:$F$48,3,FALSE)</f>
        <v>#N/A</v>
      </c>
      <c r="K13436" t="b">
        <f t="shared" si="209"/>
        <v>1</v>
      </c>
    </row>
    <row r="13437" spans="9:11">
      <c r="I13437" t="e">
        <f>IF(J13437="natural gas",VLOOKUP(D13437,'Cross-Page Data'!$I$4:$J$13,2,FALSE),IF(J13437="solar",VLOOKUP('Form 923'!D13437,'Cross-Page Data'!$I$14:$J$117,2,FALSE),J13437))</f>
        <v>#N/A</v>
      </c>
      <c r="J13437" t="e">
        <f>VLOOKUP(E13437,'Cross-Page Data'!$D$4:$F$48,3,FALSE)</f>
        <v>#N/A</v>
      </c>
      <c r="K13437" t="b">
        <f t="shared" si="209"/>
        <v>1</v>
      </c>
    </row>
    <row r="13438" spans="9:11">
      <c r="I13438" t="e">
        <f>IF(J13438="natural gas",VLOOKUP(D13438,'Cross-Page Data'!$I$4:$J$13,2,FALSE),IF(J13438="solar",VLOOKUP('Form 923'!D13438,'Cross-Page Data'!$I$14:$J$117,2,FALSE),J13438))</f>
        <v>#N/A</v>
      </c>
      <c r="J13438" t="e">
        <f>VLOOKUP(E13438,'Cross-Page Data'!$D$4:$F$48,3,FALSE)</f>
        <v>#N/A</v>
      </c>
      <c r="K13438" t="b">
        <f t="shared" si="209"/>
        <v>1</v>
      </c>
    </row>
    <row r="13439" spans="9:11">
      <c r="I13439" t="e">
        <f>IF(J13439="natural gas",VLOOKUP(D13439,'Cross-Page Data'!$I$4:$J$13,2,FALSE),IF(J13439="solar",VLOOKUP('Form 923'!D13439,'Cross-Page Data'!$I$14:$J$117,2,FALSE),J13439))</f>
        <v>#N/A</v>
      </c>
      <c r="J13439" t="e">
        <f>VLOOKUP(E13439,'Cross-Page Data'!$D$4:$F$48,3,FALSE)</f>
        <v>#N/A</v>
      </c>
      <c r="K13439" t="b">
        <f t="shared" si="209"/>
        <v>1</v>
      </c>
    </row>
    <row r="13440" spans="9:11">
      <c r="I13440" t="e">
        <f>IF(J13440="natural gas",VLOOKUP(D13440,'Cross-Page Data'!$I$4:$J$13,2,FALSE),IF(J13440="solar",VLOOKUP('Form 923'!D13440,'Cross-Page Data'!$I$14:$J$117,2,FALSE),J13440))</f>
        <v>#N/A</v>
      </c>
      <c r="J13440" t="e">
        <f>VLOOKUP(E13440,'Cross-Page Data'!$D$4:$F$48,3,FALSE)</f>
        <v>#N/A</v>
      </c>
      <c r="K13440" t="b">
        <f t="shared" si="209"/>
        <v>1</v>
      </c>
    </row>
    <row r="13441" spans="9:11">
      <c r="I13441" t="e">
        <f>IF(J13441="natural gas",VLOOKUP(D13441,'Cross-Page Data'!$I$4:$J$13,2,FALSE),IF(J13441="solar",VLOOKUP('Form 923'!D13441,'Cross-Page Data'!$I$14:$J$117,2,FALSE),J13441))</f>
        <v>#N/A</v>
      </c>
      <c r="J13441" t="e">
        <f>VLOOKUP(E13441,'Cross-Page Data'!$D$4:$F$48,3,FALSE)</f>
        <v>#N/A</v>
      </c>
      <c r="K13441" t="b">
        <f t="shared" si="209"/>
        <v>1</v>
      </c>
    </row>
    <row r="13442" spans="9:11">
      <c r="I13442" t="e">
        <f>IF(J13442="natural gas",VLOOKUP(D13442,'Cross-Page Data'!$I$4:$J$13,2,FALSE),IF(J13442="solar",VLOOKUP('Form 923'!D13442,'Cross-Page Data'!$I$14:$J$117,2,FALSE),J13442))</f>
        <v>#N/A</v>
      </c>
      <c r="J13442" t="e">
        <f>VLOOKUP(E13442,'Cross-Page Data'!$D$4:$F$48,3,FALSE)</f>
        <v>#N/A</v>
      </c>
      <c r="K13442" t="b">
        <f t="shared" si="209"/>
        <v>1</v>
      </c>
    </row>
    <row r="13443" spans="9:11">
      <c r="I13443" t="e">
        <f>IF(J13443="natural gas",VLOOKUP(D13443,'Cross-Page Data'!$I$4:$J$13,2,FALSE),IF(J13443="solar",VLOOKUP('Form 923'!D13443,'Cross-Page Data'!$I$14:$J$117,2,FALSE),J13443))</f>
        <v>#N/A</v>
      </c>
      <c r="J13443" t="e">
        <f>VLOOKUP(E13443,'Cross-Page Data'!$D$4:$F$48,3,FALSE)</f>
        <v>#N/A</v>
      </c>
      <c r="K13443" t="b">
        <f t="shared" si="209"/>
        <v>1</v>
      </c>
    </row>
    <row r="13444" spans="9:11">
      <c r="I13444" t="e">
        <f>IF(J13444="natural gas",VLOOKUP(D13444,'Cross-Page Data'!$I$4:$J$13,2,FALSE),IF(J13444="solar",VLOOKUP('Form 923'!D13444,'Cross-Page Data'!$I$14:$J$117,2,FALSE),J13444))</f>
        <v>#N/A</v>
      </c>
      <c r="J13444" t="e">
        <f>VLOOKUP(E13444,'Cross-Page Data'!$D$4:$F$48,3,FALSE)</f>
        <v>#N/A</v>
      </c>
      <c r="K13444" t="b">
        <f t="shared" si="209"/>
        <v>1</v>
      </c>
    </row>
    <row r="13445" spans="9:11">
      <c r="I13445" t="e">
        <f>IF(J13445="natural gas",VLOOKUP(D13445,'Cross-Page Data'!$I$4:$J$13,2,FALSE),IF(J13445="solar",VLOOKUP('Form 923'!D13445,'Cross-Page Data'!$I$14:$J$117,2,FALSE),J13445))</f>
        <v>#N/A</v>
      </c>
      <c r="J13445" t="e">
        <f>VLOOKUP(E13445,'Cross-Page Data'!$D$4:$F$48,3,FALSE)</f>
        <v>#N/A</v>
      </c>
      <c r="K13445" t="b">
        <f t="shared" si="209"/>
        <v>1</v>
      </c>
    </row>
    <row r="13446" spans="9:11">
      <c r="I13446" t="e">
        <f>IF(J13446="natural gas",VLOOKUP(D13446,'Cross-Page Data'!$I$4:$J$13,2,FALSE),IF(J13446="solar",VLOOKUP('Form 923'!D13446,'Cross-Page Data'!$I$14:$J$117,2,FALSE),J13446))</f>
        <v>#N/A</v>
      </c>
      <c r="J13446" t="e">
        <f>VLOOKUP(E13446,'Cross-Page Data'!$D$4:$F$48,3,FALSE)</f>
        <v>#N/A</v>
      </c>
      <c r="K13446" t="b">
        <f t="shared" si="209"/>
        <v>1</v>
      </c>
    </row>
    <row r="13447" spans="9:11">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c r="I13448" t="e">
        <f>IF(J13448="natural gas",VLOOKUP(D13448,'Cross-Page Data'!$I$4:$J$13,2,FALSE),IF(J13448="solar",VLOOKUP('Form 923'!D13448,'Cross-Page Data'!$I$14:$J$117,2,FALSE),J13448))</f>
        <v>#N/A</v>
      </c>
      <c r="J13448" t="e">
        <f>VLOOKUP(E13448,'Cross-Page Data'!$D$4:$F$48,3,FALSE)</f>
        <v>#N/A</v>
      </c>
      <c r="K13448" t="b">
        <f t="shared" si="210"/>
        <v>1</v>
      </c>
    </row>
    <row r="13449" spans="9:11">
      <c r="I13449" t="e">
        <f>IF(J13449="natural gas",VLOOKUP(D13449,'Cross-Page Data'!$I$4:$J$13,2,FALSE),IF(J13449="solar",VLOOKUP('Form 923'!D13449,'Cross-Page Data'!$I$14:$J$117,2,FALSE),J13449))</f>
        <v>#N/A</v>
      </c>
      <c r="J13449" t="e">
        <f>VLOOKUP(E13449,'Cross-Page Data'!$D$4:$F$48,3,FALSE)</f>
        <v>#N/A</v>
      </c>
      <c r="K13449" t="b">
        <f t="shared" si="210"/>
        <v>1</v>
      </c>
    </row>
    <row r="13450" spans="9:11">
      <c r="I13450" t="e">
        <f>IF(J13450="natural gas",VLOOKUP(D13450,'Cross-Page Data'!$I$4:$J$13,2,FALSE),IF(J13450="solar",VLOOKUP('Form 923'!D13450,'Cross-Page Data'!$I$14:$J$117,2,FALSE),J13450))</f>
        <v>#N/A</v>
      </c>
      <c r="J13450" t="e">
        <f>VLOOKUP(E13450,'Cross-Page Data'!$D$4:$F$48,3,FALSE)</f>
        <v>#N/A</v>
      </c>
      <c r="K13450" t="b">
        <f t="shared" si="210"/>
        <v>1</v>
      </c>
    </row>
    <row r="13451" spans="9:11">
      <c r="I13451" t="e">
        <f>IF(J13451="natural gas",VLOOKUP(D13451,'Cross-Page Data'!$I$4:$J$13,2,FALSE),IF(J13451="solar",VLOOKUP('Form 923'!D13451,'Cross-Page Data'!$I$14:$J$117,2,FALSE),J13451))</f>
        <v>#N/A</v>
      </c>
      <c r="J13451" t="e">
        <f>VLOOKUP(E13451,'Cross-Page Data'!$D$4:$F$48,3,FALSE)</f>
        <v>#N/A</v>
      </c>
      <c r="K13451" t="b">
        <f t="shared" si="210"/>
        <v>1</v>
      </c>
    </row>
    <row r="13452" spans="9:11">
      <c r="I13452" t="e">
        <f>IF(J13452="natural gas",VLOOKUP(D13452,'Cross-Page Data'!$I$4:$J$13,2,FALSE),IF(J13452="solar",VLOOKUP('Form 923'!D13452,'Cross-Page Data'!$I$14:$J$117,2,FALSE),J13452))</f>
        <v>#N/A</v>
      </c>
      <c r="J13452" t="e">
        <f>VLOOKUP(E13452,'Cross-Page Data'!$D$4:$F$48,3,FALSE)</f>
        <v>#N/A</v>
      </c>
      <c r="K13452" t="b">
        <f t="shared" si="210"/>
        <v>1</v>
      </c>
    </row>
    <row r="13453" spans="9:11">
      <c r="I13453" t="e">
        <f>IF(J13453="natural gas",VLOOKUP(D13453,'Cross-Page Data'!$I$4:$J$13,2,FALSE),IF(J13453="solar",VLOOKUP('Form 923'!D13453,'Cross-Page Data'!$I$14:$J$117,2,FALSE),J13453))</f>
        <v>#N/A</v>
      </c>
      <c r="J13453" t="e">
        <f>VLOOKUP(E13453,'Cross-Page Data'!$D$4:$F$48,3,FALSE)</f>
        <v>#N/A</v>
      </c>
      <c r="K13453" t="b">
        <f t="shared" si="210"/>
        <v>1</v>
      </c>
    </row>
    <row r="13454" spans="9:11">
      <c r="I13454" t="e">
        <f>IF(J13454="natural gas",VLOOKUP(D13454,'Cross-Page Data'!$I$4:$J$13,2,FALSE),IF(J13454="solar",VLOOKUP('Form 923'!D13454,'Cross-Page Data'!$I$14:$J$117,2,FALSE),J13454))</f>
        <v>#N/A</v>
      </c>
      <c r="J13454" t="e">
        <f>VLOOKUP(E13454,'Cross-Page Data'!$D$4:$F$48,3,FALSE)</f>
        <v>#N/A</v>
      </c>
      <c r="K13454" t="b">
        <f t="shared" si="210"/>
        <v>1</v>
      </c>
    </row>
    <row r="13455" spans="9:11">
      <c r="I13455" t="e">
        <f>IF(J13455="natural gas",VLOOKUP(D13455,'Cross-Page Data'!$I$4:$J$13,2,FALSE),IF(J13455="solar",VLOOKUP('Form 923'!D13455,'Cross-Page Data'!$I$14:$J$117,2,FALSE),J13455))</f>
        <v>#N/A</v>
      </c>
      <c r="J13455" t="e">
        <f>VLOOKUP(E13455,'Cross-Page Data'!$D$4:$F$48,3,FALSE)</f>
        <v>#N/A</v>
      </c>
      <c r="K13455" t="b">
        <f t="shared" si="210"/>
        <v>1</v>
      </c>
    </row>
    <row r="13456" spans="9:11">
      <c r="I13456" t="e">
        <f>IF(J13456="natural gas",VLOOKUP(D13456,'Cross-Page Data'!$I$4:$J$13,2,FALSE),IF(J13456="solar",VLOOKUP('Form 923'!D13456,'Cross-Page Data'!$I$14:$J$117,2,FALSE),J13456))</f>
        <v>#N/A</v>
      </c>
      <c r="J13456" t="e">
        <f>VLOOKUP(E13456,'Cross-Page Data'!$D$4:$F$48,3,FALSE)</f>
        <v>#N/A</v>
      </c>
      <c r="K13456" t="b">
        <f t="shared" si="210"/>
        <v>1</v>
      </c>
    </row>
    <row r="13457" spans="9:11">
      <c r="I13457" t="e">
        <f>IF(J13457="natural gas",VLOOKUP(D13457,'Cross-Page Data'!$I$4:$J$13,2,FALSE),IF(J13457="solar",VLOOKUP('Form 923'!D13457,'Cross-Page Data'!$I$14:$J$117,2,FALSE),J13457))</f>
        <v>#N/A</v>
      </c>
      <c r="J13457" t="e">
        <f>VLOOKUP(E13457,'Cross-Page Data'!$D$4:$F$48,3,FALSE)</f>
        <v>#N/A</v>
      </c>
      <c r="K13457" t="b">
        <f t="shared" si="210"/>
        <v>1</v>
      </c>
    </row>
    <row r="13458" spans="9:11">
      <c r="I13458" t="e">
        <f>IF(J13458="natural gas",VLOOKUP(D13458,'Cross-Page Data'!$I$4:$J$13,2,FALSE),IF(J13458="solar",VLOOKUP('Form 923'!D13458,'Cross-Page Data'!$I$14:$J$117,2,FALSE),J13458))</f>
        <v>#N/A</v>
      </c>
      <c r="J13458" t="e">
        <f>VLOOKUP(E13458,'Cross-Page Data'!$D$4:$F$48,3,FALSE)</f>
        <v>#N/A</v>
      </c>
      <c r="K13458" t="b">
        <f t="shared" si="210"/>
        <v>1</v>
      </c>
    </row>
    <row r="13459" spans="9:11">
      <c r="I13459" t="e">
        <f>IF(J13459="natural gas",VLOOKUP(D13459,'Cross-Page Data'!$I$4:$J$13,2,FALSE),IF(J13459="solar",VLOOKUP('Form 923'!D13459,'Cross-Page Data'!$I$14:$J$117,2,FALSE),J13459))</f>
        <v>#N/A</v>
      </c>
      <c r="J13459" t="e">
        <f>VLOOKUP(E13459,'Cross-Page Data'!$D$4:$F$48,3,FALSE)</f>
        <v>#N/A</v>
      </c>
      <c r="K13459" t="b">
        <f t="shared" si="210"/>
        <v>1</v>
      </c>
    </row>
    <row r="13460" spans="9:11">
      <c r="I13460" t="e">
        <f>IF(J13460="natural gas",VLOOKUP(D13460,'Cross-Page Data'!$I$4:$J$13,2,FALSE),IF(J13460="solar",VLOOKUP('Form 923'!D13460,'Cross-Page Data'!$I$14:$J$117,2,FALSE),J13460))</f>
        <v>#N/A</v>
      </c>
      <c r="J13460" t="e">
        <f>VLOOKUP(E13460,'Cross-Page Data'!$D$4:$F$48,3,FALSE)</f>
        <v>#N/A</v>
      </c>
      <c r="K13460" t="b">
        <f t="shared" si="210"/>
        <v>1</v>
      </c>
    </row>
    <row r="13461" spans="9:11">
      <c r="I13461" t="e">
        <f>IF(J13461="natural gas",VLOOKUP(D13461,'Cross-Page Data'!$I$4:$J$13,2,FALSE),IF(J13461="solar",VLOOKUP('Form 923'!D13461,'Cross-Page Data'!$I$14:$J$117,2,FALSE),J13461))</f>
        <v>#N/A</v>
      </c>
      <c r="J13461" t="e">
        <f>VLOOKUP(E13461,'Cross-Page Data'!$D$4:$F$48,3,FALSE)</f>
        <v>#N/A</v>
      </c>
      <c r="K13461" t="b">
        <f t="shared" si="210"/>
        <v>1</v>
      </c>
    </row>
    <row r="13462" spans="9:11">
      <c r="I13462" t="e">
        <f>IF(J13462="natural gas",VLOOKUP(D13462,'Cross-Page Data'!$I$4:$J$13,2,FALSE),IF(J13462="solar",VLOOKUP('Form 923'!D13462,'Cross-Page Data'!$I$14:$J$117,2,FALSE),J13462))</f>
        <v>#N/A</v>
      </c>
      <c r="J13462" t="e">
        <f>VLOOKUP(E13462,'Cross-Page Data'!$D$4:$F$48,3,FALSE)</f>
        <v>#N/A</v>
      </c>
      <c r="K13462" t="b">
        <f t="shared" si="210"/>
        <v>1</v>
      </c>
    </row>
    <row r="13463" spans="9:11">
      <c r="I13463" t="e">
        <f>IF(J13463="natural gas",VLOOKUP(D13463,'Cross-Page Data'!$I$4:$J$13,2,FALSE),IF(J13463="solar",VLOOKUP('Form 923'!D13463,'Cross-Page Data'!$I$14:$J$117,2,FALSE),J13463))</f>
        <v>#N/A</v>
      </c>
      <c r="J13463" t="e">
        <f>VLOOKUP(E13463,'Cross-Page Data'!$D$4:$F$48,3,FALSE)</f>
        <v>#N/A</v>
      </c>
      <c r="K13463" t="b">
        <f t="shared" si="210"/>
        <v>1</v>
      </c>
    </row>
    <row r="13464" spans="9:11">
      <c r="I13464" t="e">
        <f>IF(J13464="natural gas",VLOOKUP(D13464,'Cross-Page Data'!$I$4:$J$13,2,FALSE),IF(J13464="solar",VLOOKUP('Form 923'!D13464,'Cross-Page Data'!$I$14:$J$117,2,FALSE),J13464))</f>
        <v>#N/A</v>
      </c>
      <c r="J13464" t="e">
        <f>VLOOKUP(E13464,'Cross-Page Data'!$D$4:$F$48,3,FALSE)</f>
        <v>#N/A</v>
      </c>
      <c r="K13464" t="b">
        <f t="shared" si="210"/>
        <v>1</v>
      </c>
    </row>
    <row r="13465" spans="9:11">
      <c r="I13465" t="e">
        <f>IF(J13465="natural gas",VLOOKUP(D13465,'Cross-Page Data'!$I$4:$J$13,2,FALSE),IF(J13465="solar",VLOOKUP('Form 923'!D13465,'Cross-Page Data'!$I$14:$J$117,2,FALSE),J13465))</f>
        <v>#N/A</v>
      </c>
      <c r="J13465" t="e">
        <f>VLOOKUP(E13465,'Cross-Page Data'!$D$4:$F$48,3,FALSE)</f>
        <v>#N/A</v>
      </c>
      <c r="K13465" t="b">
        <f t="shared" si="210"/>
        <v>1</v>
      </c>
    </row>
    <row r="13466" spans="9:11">
      <c r="I13466" t="e">
        <f>IF(J13466="natural gas",VLOOKUP(D13466,'Cross-Page Data'!$I$4:$J$13,2,FALSE),IF(J13466="solar",VLOOKUP('Form 923'!D13466,'Cross-Page Data'!$I$14:$J$117,2,FALSE),J13466))</f>
        <v>#N/A</v>
      </c>
      <c r="J13466" t="e">
        <f>VLOOKUP(E13466,'Cross-Page Data'!$D$4:$F$48,3,FALSE)</f>
        <v>#N/A</v>
      </c>
      <c r="K13466" t="b">
        <f t="shared" si="210"/>
        <v>1</v>
      </c>
    </row>
    <row r="13467" spans="9:11">
      <c r="I13467" t="e">
        <f>IF(J13467="natural gas",VLOOKUP(D13467,'Cross-Page Data'!$I$4:$J$13,2,FALSE),IF(J13467="solar",VLOOKUP('Form 923'!D13467,'Cross-Page Data'!$I$14:$J$117,2,FALSE),J13467))</f>
        <v>#N/A</v>
      </c>
      <c r="J13467" t="e">
        <f>VLOOKUP(E13467,'Cross-Page Data'!$D$4:$F$48,3,FALSE)</f>
        <v>#N/A</v>
      </c>
      <c r="K13467" t="b">
        <f t="shared" si="210"/>
        <v>1</v>
      </c>
    </row>
    <row r="13468" spans="9:11">
      <c r="I13468" t="e">
        <f>IF(J13468="natural gas",VLOOKUP(D13468,'Cross-Page Data'!$I$4:$J$13,2,FALSE),IF(J13468="solar",VLOOKUP('Form 923'!D13468,'Cross-Page Data'!$I$14:$J$117,2,FALSE),J13468))</f>
        <v>#N/A</v>
      </c>
      <c r="J13468" t="e">
        <f>VLOOKUP(E13468,'Cross-Page Data'!$D$4:$F$48,3,FALSE)</f>
        <v>#N/A</v>
      </c>
      <c r="K13468" t="b">
        <f t="shared" si="210"/>
        <v>1</v>
      </c>
    </row>
    <row r="13469" spans="9:11">
      <c r="I13469" t="e">
        <f>IF(J13469="natural gas",VLOOKUP(D13469,'Cross-Page Data'!$I$4:$J$13,2,FALSE),IF(J13469="solar",VLOOKUP('Form 923'!D13469,'Cross-Page Data'!$I$14:$J$117,2,FALSE),J13469))</f>
        <v>#N/A</v>
      </c>
      <c r="J13469" t="e">
        <f>VLOOKUP(E13469,'Cross-Page Data'!$D$4:$F$48,3,FALSE)</f>
        <v>#N/A</v>
      </c>
      <c r="K13469" t="b">
        <f t="shared" si="210"/>
        <v>1</v>
      </c>
    </row>
    <row r="13470" spans="9:11">
      <c r="I13470" t="e">
        <f>IF(J13470="natural gas",VLOOKUP(D13470,'Cross-Page Data'!$I$4:$J$13,2,FALSE),IF(J13470="solar",VLOOKUP('Form 923'!D13470,'Cross-Page Data'!$I$14:$J$117,2,FALSE),J13470))</f>
        <v>#N/A</v>
      </c>
      <c r="J13470" t="e">
        <f>VLOOKUP(E13470,'Cross-Page Data'!$D$4:$F$48,3,FALSE)</f>
        <v>#N/A</v>
      </c>
      <c r="K13470" t="b">
        <f t="shared" si="210"/>
        <v>1</v>
      </c>
    </row>
    <row r="13471" spans="9:11">
      <c r="I13471" t="e">
        <f>IF(J13471="natural gas",VLOOKUP(D13471,'Cross-Page Data'!$I$4:$J$13,2,FALSE),IF(J13471="solar",VLOOKUP('Form 923'!D13471,'Cross-Page Data'!$I$14:$J$117,2,FALSE),J13471))</f>
        <v>#N/A</v>
      </c>
      <c r="J13471" t="e">
        <f>VLOOKUP(E13471,'Cross-Page Data'!$D$4:$F$48,3,FALSE)</f>
        <v>#N/A</v>
      </c>
      <c r="K13471" t="b">
        <f t="shared" si="210"/>
        <v>1</v>
      </c>
    </row>
    <row r="13472" spans="9:11">
      <c r="I13472" t="e">
        <f>IF(J13472="natural gas",VLOOKUP(D13472,'Cross-Page Data'!$I$4:$J$13,2,FALSE),IF(J13472="solar",VLOOKUP('Form 923'!D13472,'Cross-Page Data'!$I$14:$J$117,2,FALSE),J13472))</f>
        <v>#N/A</v>
      </c>
      <c r="J13472" t="e">
        <f>VLOOKUP(E13472,'Cross-Page Data'!$D$4:$F$48,3,FALSE)</f>
        <v>#N/A</v>
      </c>
      <c r="K13472" t="b">
        <f t="shared" si="210"/>
        <v>1</v>
      </c>
    </row>
    <row r="13473" spans="9:11">
      <c r="I13473" t="e">
        <f>IF(J13473="natural gas",VLOOKUP(D13473,'Cross-Page Data'!$I$4:$J$13,2,FALSE),IF(J13473="solar",VLOOKUP('Form 923'!D13473,'Cross-Page Data'!$I$14:$J$117,2,FALSE),J13473))</f>
        <v>#N/A</v>
      </c>
      <c r="J13473" t="e">
        <f>VLOOKUP(E13473,'Cross-Page Data'!$D$4:$F$48,3,FALSE)</f>
        <v>#N/A</v>
      </c>
      <c r="K13473" t="b">
        <f t="shared" si="210"/>
        <v>1</v>
      </c>
    </row>
    <row r="13474" spans="9:11">
      <c r="I13474" t="e">
        <f>IF(J13474="natural gas",VLOOKUP(D13474,'Cross-Page Data'!$I$4:$J$13,2,FALSE),IF(J13474="solar",VLOOKUP('Form 923'!D13474,'Cross-Page Data'!$I$14:$J$117,2,FALSE),J13474))</f>
        <v>#N/A</v>
      </c>
      <c r="J13474" t="e">
        <f>VLOOKUP(E13474,'Cross-Page Data'!$D$4:$F$48,3,FALSE)</f>
        <v>#N/A</v>
      </c>
      <c r="K13474" t="b">
        <f t="shared" si="210"/>
        <v>1</v>
      </c>
    </row>
    <row r="13475" spans="9:11">
      <c r="I13475" t="e">
        <f>IF(J13475="natural gas",VLOOKUP(D13475,'Cross-Page Data'!$I$4:$J$13,2,FALSE),IF(J13475="solar",VLOOKUP('Form 923'!D13475,'Cross-Page Data'!$I$14:$J$117,2,FALSE),J13475))</f>
        <v>#N/A</v>
      </c>
      <c r="J13475" t="e">
        <f>VLOOKUP(E13475,'Cross-Page Data'!$D$4:$F$48,3,FALSE)</f>
        <v>#N/A</v>
      </c>
      <c r="K13475" t="b">
        <f t="shared" si="210"/>
        <v>1</v>
      </c>
    </row>
    <row r="13476" spans="9:11">
      <c r="I13476" t="e">
        <f>IF(J13476="natural gas",VLOOKUP(D13476,'Cross-Page Data'!$I$4:$J$13,2,FALSE),IF(J13476="solar",VLOOKUP('Form 923'!D13476,'Cross-Page Data'!$I$14:$J$117,2,FALSE),J13476))</f>
        <v>#N/A</v>
      </c>
      <c r="J13476" t="e">
        <f>VLOOKUP(E13476,'Cross-Page Data'!$D$4:$F$48,3,FALSE)</f>
        <v>#N/A</v>
      </c>
      <c r="K13476" t="b">
        <f t="shared" si="210"/>
        <v>1</v>
      </c>
    </row>
    <row r="13477" spans="9:11">
      <c r="I13477" t="e">
        <f>IF(J13477="natural gas",VLOOKUP(D13477,'Cross-Page Data'!$I$4:$J$13,2,FALSE),IF(J13477="solar",VLOOKUP('Form 923'!D13477,'Cross-Page Data'!$I$14:$J$117,2,FALSE),J13477))</f>
        <v>#N/A</v>
      </c>
      <c r="J13477" t="e">
        <f>VLOOKUP(E13477,'Cross-Page Data'!$D$4:$F$48,3,FALSE)</f>
        <v>#N/A</v>
      </c>
      <c r="K13477" t="b">
        <f t="shared" si="210"/>
        <v>1</v>
      </c>
    </row>
    <row r="13478" spans="9:11">
      <c r="I13478" t="e">
        <f>IF(J13478="natural gas",VLOOKUP(D13478,'Cross-Page Data'!$I$4:$J$13,2,FALSE),IF(J13478="solar",VLOOKUP('Form 923'!D13478,'Cross-Page Data'!$I$14:$J$117,2,FALSE),J13478))</f>
        <v>#N/A</v>
      </c>
      <c r="J13478" t="e">
        <f>VLOOKUP(E13478,'Cross-Page Data'!$D$4:$F$48,3,FALSE)</f>
        <v>#N/A</v>
      </c>
      <c r="K13478" t="b">
        <f t="shared" si="210"/>
        <v>1</v>
      </c>
    </row>
    <row r="13479" spans="9:11">
      <c r="I13479" t="e">
        <f>IF(J13479="natural gas",VLOOKUP(D13479,'Cross-Page Data'!$I$4:$J$13,2,FALSE),IF(J13479="solar",VLOOKUP('Form 923'!D13479,'Cross-Page Data'!$I$14:$J$117,2,FALSE),J13479))</f>
        <v>#N/A</v>
      </c>
      <c r="J13479" t="e">
        <f>VLOOKUP(E13479,'Cross-Page Data'!$D$4:$F$48,3,FALSE)</f>
        <v>#N/A</v>
      </c>
      <c r="K13479" t="b">
        <f t="shared" si="210"/>
        <v>1</v>
      </c>
    </row>
    <row r="13480" spans="9:11">
      <c r="I13480" t="e">
        <f>IF(J13480="natural gas",VLOOKUP(D13480,'Cross-Page Data'!$I$4:$J$13,2,FALSE),IF(J13480="solar",VLOOKUP('Form 923'!D13480,'Cross-Page Data'!$I$14:$J$117,2,FALSE),J13480))</f>
        <v>#N/A</v>
      </c>
      <c r="J13480" t="e">
        <f>VLOOKUP(E13480,'Cross-Page Data'!$D$4:$F$48,3,FALSE)</f>
        <v>#N/A</v>
      </c>
      <c r="K13480" t="b">
        <f t="shared" si="210"/>
        <v>1</v>
      </c>
    </row>
    <row r="13481" spans="9:11">
      <c r="I13481" t="e">
        <f>IF(J13481="natural gas",VLOOKUP(D13481,'Cross-Page Data'!$I$4:$J$13,2,FALSE),IF(J13481="solar",VLOOKUP('Form 923'!D13481,'Cross-Page Data'!$I$14:$J$117,2,FALSE),J13481))</f>
        <v>#N/A</v>
      </c>
      <c r="J13481" t="e">
        <f>VLOOKUP(E13481,'Cross-Page Data'!$D$4:$F$48,3,FALSE)</f>
        <v>#N/A</v>
      </c>
      <c r="K13481" t="b">
        <f t="shared" si="210"/>
        <v>1</v>
      </c>
    </row>
    <row r="13482" spans="9:11">
      <c r="I13482" t="e">
        <f>IF(J13482="natural gas",VLOOKUP(D13482,'Cross-Page Data'!$I$4:$J$13,2,FALSE),IF(J13482="solar",VLOOKUP('Form 923'!D13482,'Cross-Page Data'!$I$14:$J$117,2,FALSE),J13482))</f>
        <v>#N/A</v>
      </c>
      <c r="J13482" t="e">
        <f>VLOOKUP(E13482,'Cross-Page Data'!$D$4:$F$48,3,FALSE)</f>
        <v>#N/A</v>
      </c>
      <c r="K13482" t="b">
        <f t="shared" si="210"/>
        <v>1</v>
      </c>
    </row>
    <row r="13483" spans="9:11">
      <c r="I13483" t="e">
        <f>IF(J13483="natural gas",VLOOKUP(D13483,'Cross-Page Data'!$I$4:$J$13,2,FALSE),IF(J13483="solar",VLOOKUP('Form 923'!D13483,'Cross-Page Data'!$I$14:$J$117,2,FALSE),J13483))</f>
        <v>#N/A</v>
      </c>
      <c r="J13483" t="e">
        <f>VLOOKUP(E13483,'Cross-Page Data'!$D$4:$F$48,3,FALSE)</f>
        <v>#N/A</v>
      </c>
      <c r="K13483" t="b">
        <f t="shared" si="210"/>
        <v>1</v>
      </c>
    </row>
    <row r="13484" spans="9:11">
      <c r="I13484" t="e">
        <f>IF(J13484="natural gas",VLOOKUP(D13484,'Cross-Page Data'!$I$4:$J$13,2,FALSE),IF(J13484="solar",VLOOKUP('Form 923'!D13484,'Cross-Page Data'!$I$14:$J$117,2,FALSE),J13484))</f>
        <v>#N/A</v>
      </c>
      <c r="J13484" t="e">
        <f>VLOOKUP(E13484,'Cross-Page Data'!$D$4:$F$48,3,FALSE)</f>
        <v>#N/A</v>
      </c>
      <c r="K13484" t="b">
        <f t="shared" si="210"/>
        <v>1</v>
      </c>
    </row>
    <row r="13485" spans="9:11">
      <c r="I13485" t="e">
        <f>IF(J13485="natural gas",VLOOKUP(D13485,'Cross-Page Data'!$I$4:$J$13,2,FALSE),IF(J13485="solar",VLOOKUP('Form 923'!D13485,'Cross-Page Data'!$I$14:$J$117,2,FALSE),J13485))</f>
        <v>#N/A</v>
      </c>
      <c r="J13485" t="e">
        <f>VLOOKUP(E13485,'Cross-Page Data'!$D$4:$F$48,3,FALSE)</f>
        <v>#N/A</v>
      </c>
      <c r="K13485" t="b">
        <f t="shared" si="210"/>
        <v>1</v>
      </c>
    </row>
    <row r="13486" spans="9:11">
      <c r="I13486" t="e">
        <f>IF(J13486="natural gas",VLOOKUP(D13486,'Cross-Page Data'!$I$4:$J$13,2,FALSE),IF(J13486="solar",VLOOKUP('Form 923'!D13486,'Cross-Page Data'!$I$14:$J$117,2,FALSE),J13486))</f>
        <v>#N/A</v>
      </c>
      <c r="J13486" t="e">
        <f>VLOOKUP(E13486,'Cross-Page Data'!$D$4:$F$48,3,FALSE)</f>
        <v>#N/A</v>
      </c>
      <c r="K13486" t="b">
        <f t="shared" si="210"/>
        <v>1</v>
      </c>
    </row>
    <row r="13487" spans="9:11">
      <c r="I13487" t="e">
        <f>IF(J13487="natural gas",VLOOKUP(D13487,'Cross-Page Data'!$I$4:$J$13,2,FALSE),IF(J13487="solar",VLOOKUP('Form 923'!D13487,'Cross-Page Data'!$I$14:$J$117,2,FALSE),J13487))</f>
        <v>#N/A</v>
      </c>
      <c r="J13487" t="e">
        <f>VLOOKUP(E13487,'Cross-Page Data'!$D$4:$F$48,3,FALSE)</f>
        <v>#N/A</v>
      </c>
      <c r="K13487" t="b">
        <f t="shared" si="210"/>
        <v>1</v>
      </c>
    </row>
    <row r="13488" spans="9:11">
      <c r="I13488" t="e">
        <f>IF(J13488="natural gas",VLOOKUP(D13488,'Cross-Page Data'!$I$4:$J$13,2,FALSE),IF(J13488="solar",VLOOKUP('Form 923'!D13488,'Cross-Page Data'!$I$14:$J$117,2,FALSE),J13488))</f>
        <v>#N/A</v>
      </c>
      <c r="J13488" t="e">
        <f>VLOOKUP(E13488,'Cross-Page Data'!$D$4:$F$48,3,FALSE)</f>
        <v>#N/A</v>
      </c>
      <c r="K13488" t="b">
        <f t="shared" si="210"/>
        <v>1</v>
      </c>
    </row>
    <row r="13489" spans="9:11">
      <c r="I13489" t="e">
        <f>IF(J13489="natural gas",VLOOKUP(D13489,'Cross-Page Data'!$I$4:$J$13,2,FALSE),IF(J13489="solar",VLOOKUP('Form 923'!D13489,'Cross-Page Data'!$I$14:$J$117,2,FALSE),J13489))</f>
        <v>#N/A</v>
      </c>
      <c r="J13489" t="e">
        <f>VLOOKUP(E13489,'Cross-Page Data'!$D$4:$F$48,3,FALSE)</f>
        <v>#N/A</v>
      </c>
      <c r="K13489" t="b">
        <f t="shared" si="210"/>
        <v>1</v>
      </c>
    </row>
    <row r="13490" spans="9:11">
      <c r="I13490" t="e">
        <f>IF(J13490="natural gas",VLOOKUP(D13490,'Cross-Page Data'!$I$4:$J$13,2,FALSE),IF(J13490="solar",VLOOKUP('Form 923'!D13490,'Cross-Page Data'!$I$14:$J$117,2,FALSE),J13490))</f>
        <v>#N/A</v>
      </c>
      <c r="J13490" t="e">
        <f>VLOOKUP(E13490,'Cross-Page Data'!$D$4:$F$48,3,FALSE)</f>
        <v>#N/A</v>
      </c>
      <c r="K13490" t="b">
        <f t="shared" si="210"/>
        <v>1</v>
      </c>
    </row>
    <row r="13491" spans="9:11">
      <c r="I13491" t="e">
        <f>IF(J13491="natural gas",VLOOKUP(D13491,'Cross-Page Data'!$I$4:$J$13,2,FALSE),IF(J13491="solar",VLOOKUP('Form 923'!D13491,'Cross-Page Data'!$I$14:$J$117,2,FALSE),J13491))</f>
        <v>#N/A</v>
      </c>
      <c r="J13491" t="e">
        <f>VLOOKUP(E13491,'Cross-Page Data'!$D$4:$F$48,3,FALSE)</f>
        <v>#N/A</v>
      </c>
      <c r="K13491" t="b">
        <f t="shared" si="210"/>
        <v>1</v>
      </c>
    </row>
    <row r="13492" spans="9:11">
      <c r="I13492" t="e">
        <f>IF(J13492="natural gas",VLOOKUP(D13492,'Cross-Page Data'!$I$4:$J$13,2,FALSE),IF(J13492="solar",VLOOKUP('Form 923'!D13492,'Cross-Page Data'!$I$14:$J$117,2,FALSE),J13492))</f>
        <v>#N/A</v>
      </c>
      <c r="J13492" t="e">
        <f>VLOOKUP(E13492,'Cross-Page Data'!$D$4:$F$48,3,FALSE)</f>
        <v>#N/A</v>
      </c>
      <c r="K13492" t="b">
        <f t="shared" si="210"/>
        <v>1</v>
      </c>
    </row>
    <row r="13493" spans="9:11">
      <c r="I13493" t="e">
        <f>IF(J13493="natural gas",VLOOKUP(D13493,'Cross-Page Data'!$I$4:$J$13,2,FALSE),IF(J13493="solar",VLOOKUP('Form 923'!D13493,'Cross-Page Data'!$I$14:$J$117,2,FALSE),J13493))</f>
        <v>#N/A</v>
      </c>
      <c r="J13493" t="e">
        <f>VLOOKUP(E13493,'Cross-Page Data'!$D$4:$F$48,3,FALSE)</f>
        <v>#N/A</v>
      </c>
      <c r="K13493" t="b">
        <f t="shared" si="210"/>
        <v>1</v>
      </c>
    </row>
    <row r="13494" spans="9:11">
      <c r="I13494" t="e">
        <f>IF(J13494="natural gas",VLOOKUP(D13494,'Cross-Page Data'!$I$4:$J$13,2,FALSE),IF(J13494="solar",VLOOKUP('Form 923'!D13494,'Cross-Page Data'!$I$14:$J$117,2,FALSE),J13494))</f>
        <v>#N/A</v>
      </c>
      <c r="J13494" t="e">
        <f>VLOOKUP(E13494,'Cross-Page Data'!$D$4:$F$48,3,FALSE)</f>
        <v>#N/A</v>
      </c>
      <c r="K13494" t="b">
        <f t="shared" si="210"/>
        <v>1</v>
      </c>
    </row>
    <row r="13495" spans="9:11">
      <c r="I13495" t="e">
        <f>IF(J13495="natural gas",VLOOKUP(D13495,'Cross-Page Data'!$I$4:$J$13,2,FALSE),IF(J13495="solar",VLOOKUP('Form 923'!D13495,'Cross-Page Data'!$I$14:$J$117,2,FALSE),J13495))</f>
        <v>#N/A</v>
      </c>
      <c r="J13495" t="e">
        <f>VLOOKUP(E13495,'Cross-Page Data'!$D$4:$F$48,3,FALSE)</f>
        <v>#N/A</v>
      </c>
      <c r="K13495" t="b">
        <f t="shared" si="210"/>
        <v>1</v>
      </c>
    </row>
    <row r="13496" spans="9:11">
      <c r="I13496" t="e">
        <f>IF(J13496="natural gas",VLOOKUP(D13496,'Cross-Page Data'!$I$4:$J$13,2,FALSE),IF(J13496="solar",VLOOKUP('Form 923'!D13496,'Cross-Page Data'!$I$14:$J$117,2,FALSE),J13496))</f>
        <v>#N/A</v>
      </c>
      <c r="J13496" t="e">
        <f>VLOOKUP(E13496,'Cross-Page Data'!$D$4:$F$48,3,FALSE)</f>
        <v>#N/A</v>
      </c>
      <c r="K13496" t="b">
        <f t="shared" si="210"/>
        <v>1</v>
      </c>
    </row>
    <row r="13497" spans="9:11">
      <c r="I13497" t="e">
        <f>IF(J13497="natural gas",VLOOKUP(D13497,'Cross-Page Data'!$I$4:$J$13,2,FALSE),IF(J13497="solar",VLOOKUP('Form 923'!D13497,'Cross-Page Data'!$I$14:$J$117,2,FALSE),J13497))</f>
        <v>#N/A</v>
      </c>
      <c r="J13497" t="e">
        <f>VLOOKUP(E13497,'Cross-Page Data'!$D$4:$F$48,3,FALSE)</f>
        <v>#N/A</v>
      </c>
      <c r="K13497" t="b">
        <f t="shared" si="210"/>
        <v>1</v>
      </c>
    </row>
    <row r="13498" spans="9:11">
      <c r="I13498" t="e">
        <f>IF(J13498="natural gas",VLOOKUP(D13498,'Cross-Page Data'!$I$4:$J$13,2,FALSE),IF(J13498="solar",VLOOKUP('Form 923'!D13498,'Cross-Page Data'!$I$14:$J$117,2,FALSE),J13498))</f>
        <v>#N/A</v>
      </c>
      <c r="J13498" t="e">
        <f>VLOOKUP(E13498,'Cross-Page Data'!$D$4:$F$48,3,FALSE)</f>
        <v>#N/A</v>
      </c>
      <c r="K13498" t="b">
        <f t="shared" si="210"/>
        <v>1</v>
      </c>
    </row>
    <row r="13499" spans="9:11">
      <c r="I13499" t="e">
        <f>IF(J13499="natural gas",VLOOKUP(D13499,'Cross-Page Data'!$I$4:$J$13,2,FALSE),IF(J13499="solar",VLOOKUP('Form 923'!D13499,'Cross-Page Data'!$I$14:$J$117,2,FALSE),J13499))</f>
        <v>#N/A</v>
      </c>
      <c r="J13499" t="e">
        <f>VLOOKUP(E13499,'Cross-Page Data'!$D$4:$F$48,3,FALSE)</f>
        <v>#N/A</v>
      </c>
      <c r="K13499" t="b">
        <f t="shared" si="210"/>
        <v>1</v>
      </c>
    </row>
    <row r="13500" spans="9:11">
      <c r="I13500" t="e">
        <f>IF(J13500="natural gas",VLOOKUP(D13500,'Cross-Page Data'!$I$4:$J$13,2,FALSE),IF(J13500="solar",VLOOKUP('Form 923'!D13500,'Cross-Page Data'!$I$14:$J$117,2,FALSE),J13500))</f>
        <v>#N/A</v>
      </c>
      <c r="J13500" t="e">
        <f>VLOOKUP(E13500,'Cross-Page Data'!$D$4:$F$48,3,FALSE)</f>
        <v>#N/A</v>
      </c>
      <c r="K13500" t="b">
        <f t="shared" si="210"/>
        <v>1</v>
      </c>
    </row>
    <row r="13501" spans="9:11">
      <c r="I13501" t="e">
        <f>IF(J13501="natural gas",VLOOKUP(D13501,'Cross-Page Data'!$I$4:$J$13,2,FALSE),IF(J13501="solar",VLOOKUP('Form 923'!D13501,'Cross-Page Data'!$I$14:$J$117,2,FALSE),J13501))</f>
        <v>#N/A</v>
      </c>
      <c r="J13501" t="e">
        <f>VLOOKUP(E13501,'Cross-Page Data'!$D$4:$F$48,3,FALSE)</f>
        <v>#N/A</v>
      </c>
      <c r="K13501" t="b">
        <f t="shared" si="210"/>
        <v>1</v>
      </c>
    </row>
    <row r="13502" spans="9:11">
      <c r="I13502" t="e">
        <f>IF(J13502="natural gas",VLOOKUP(D13502,'Cross-Page Data'!$I$4:$J$13,2,FALSE),IF(J13502="solar",VLOOKUP('Form 923'!D13502,'Cross-Page Data'!$I$14:$J$117,2,FALSE),J13502))</f>
        <v>#N/A</v>
      </c>
      <c r="J13502" t="e">
        <f>VLOOKUP(E13502,'Cross-Page Data'!$D$4:$F$48,3,FALSE)</f>
        <v>#N/A</v>
      </c>
      <c r="K13502" t="b">
        <f t="shared" si="210"/>
        <v>1</v>
      </c>
    </row>
    <row r="13503" spans="9:11">
      <c r="I13503" t="e">
        <f>IF(J13503="natural gas",VLOOKUP(D13503,'Cross-Page Data'!$I$4:$J$13,2,FALSE),IF(J13503="solar",VLOOKUP('Form 923'!D13503,'Cross-Page Data'!$I$14:$J$117,2,FALSE),J13503))</f>
        <v>#N/A</v>
      </c>
      <c r="J13503" t="e">
        <f>VLOOKUP(E13503,'Cross-Page Data'!$D$4:$F$48,3,FALSE)</f>
        <v>#N/A</v>
      </c>
      <c r="K13503" t="b">
        <f t="shared" si="210"/>
        <v>1</v>
      </c>
    </row>
    <row r="13504" spans="9:11">
      <c r="I13504" t="e">
        <f>IF(J13504="natural gas",VLOOKUP(D13504,'Cross-Page Data'!$I$4:$J$13,2,FALSE),IF(J13504="solar",VLOOKUP('Form 923'!D13504,'Cross-Page Data'!$I$14:$J$117,2,FALSE),J13504))</f>
        <v>#N/A</v>
      </c>
      <c r="J13504" t="e">
        <f>VLOOKUP(E13504,'Cross-Page Data'!$D$4:$F$48,3,FALSE)</f>
        <v>#N/A</v>
      </c>
      <c r="K13504" t="b">
        <f t="shared" si="210"/>
        <v>1</v>
      </c>
    </row>
    <row r="13505" spans="9:11">
      <c r="I13505" t="e">
        <f>IF(J13505="natural gas",VLOOKUP(D13505,'Cross-Page Data'!$I$4:$J$13,2,FALSE),IF(J13505="solar",VLOOKUP('Form 923'!D13505,'Cross-Page Data'!$I$14:$J$117,2,FALSE),J13505))</f>
        <v>#N/A</v>
      </c>
      <c r="J13505" t="e">
        <f>VLOOKUP(E13505,'Cross-Page Data'!$D$4:$F$48,3,FALSE)</f>
        <v>#N/A</v>
      </c>
      <c r="K13505" t="b">
        <f t="shared" si="210"/>
        <v>1</v>
      </c>
    </row>
    <row r="13506" spans="9:11">
      <c r="I13506" t="e">
        <f>IF(J13506="natural gas",VLOOKUP(D13506,'Cross-Page Data'!$I$4:$J$13,2,FALSE),IF(J13506="solar",VLOOKUP('Form 923'!D13506,'Cross-Page Data'!$I$14:$J$117,2,FALSE),J13506))</f>
        <v>#N/A</v>
      </c>
      <c r="J13506" t="e">
        <f>VLOOKUP(E13506,'Cross-Page Data'!$D$4:$F$48,3,FALSE)</f>
        <v>#N/A</v>
      </c>
      <c r="K13506" t="b">
        <f t="shared" si="210"/>
        <v>1</v>
      </c>
    </row>
    <row r="13507" spans="9:11">
      <c r="I13507" t="e">
        <f>IF(J13507="natural gas",VLOOKUP(D13507,'Cross-Page Data'!$I$4:$J$13,2,FALSE),IF(J13507="solar",VLOOKUP('Form 923'!D13507,'Cross-Page Data'!$I$14:$J$117,2,FALSE),J13507))</f>
        <v>#N/A</v>
      </c>
      <c r="J13507" t="e">
        <f>VLOOKUP(E13507,'Cross-Page Data'!$D$4:$F$48,3,FALSE)</f>
        <v>#N/A</v>
      </c>
      <c r="K13507" t="b">
        <f t="shared" si="210"/>
        <v>1</v>
      </c>
    </row>
    <row r="13508" spans="9:11">
      <c r="I13508" t="e">
        <f>IF(J13508="natural gas",VLOOKUP(D13508,'Cross-Page Data'!$I$4:$J$13,2,FALSE),IF(J13508="solar",VLOOKUP('Form 923'!D13508,'Cross-Page Data'!$I$14:$J$117,2,FALSE),J13508))</f>
        <v>#N/A</v>
      </c>
      <c r="J13508" t="e">
        <f>VLOOKUP(E13508,'Cross-Page Data'!$D$4:$F$48,3,FALSE)</f>
        <v>#N/A</v>
      </c>
      <c r="K13508" t="b">
        <f t="shared" si="210"/>
        <v>1</v>
      </c>
    </row>
    <row r="13509" spans="9:11">
      <c r="I13509" t="e">
        <f>IF(J13509="natural gas",VLOOKUP(D13509,'Cross-Page Data'!$I$4:$J$13,2,FALSE),IF(J13509="solar",VLOOKUP('Form 923'!D13509,'Cross-Page Data'!$I$14:$J$117,2,FALSE),J13509))</f>
        <v>#N/A</v>
      </c>
      <c r="J13509" t="e">
        <f>VLOOKUP(E13509,'Cross-Page Data'!$D$4:$F$48,3,FALSE)</f>
        <v>#N/A</v>
      </c>
      <c r="K13509" t="b">
        <f t="shared" si="210"/>
        <v>1</v>
      </c>
    </row>
    <row r="13510" spans="9:11">
      <c r="I13510" t="e">
        <f>IF(J13510="natural gas",VLOOKUP(D13510,'Cross-Page Data'!$I$4:$J$13,2,FALSE),IF(J13510="solar",VLOOKUP('Form 923'!D13510,'Cross-Page Data'!$I$14:$J$117,2,FALSE),J13510))</f>
        <v>#N/A</v>
      </c>
      <c r="J13510" t="e">
        <f>VLOOKUP(E13510,'Cross-Page Data'!$D$4:$F$48,3,FALSE)</f>
        <v>#N/A</v>
      </c>
      <c r="K13510" t="b">
        <f t="shared" si="210"/>
        <v>1</v>
      </c>
    </row>
    <row r="13511" spans="9:11">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c r="I13512" t="e">
        <f>IF(J13512="natural gas",VLOOKUP(D13512,'Cross-Page Data'!$I$4:$J$13,2,FALSE),IF(J13512="solar",VLOOKUP('Form 923'!D13512,'Cross-Page Data'!$I$14:$J$117,2,FALSE),J13512))</f>
        <v>#N/A</v>
      </c>
      <c r="J13512" t="e">
        <f>VLOOKUP(E13512,'Cross-Page Data'!$D$4:$F$48,3,FALSE)</f>
        <v>#N/A</v>
      </c>
      <c r="K13512" t="b">
        <f t="shared" si="211"/>
        <v>1</v>
      </c>
    </row>
    <row r="13513" spans="9:11">
      <c r="I13513" t="e">
        <f>IF(J13513="natural gas",VLOOKUP(D13513,'Cross-Page Data'!$I$4:$J$13,2,FALSE),IF(J13513="solar",VLOOKUP('Form 923'!D13513,'Cross-Page Data'!$I$14:$J$117,2,FALSE),J13513))</f>
        <v>#N/A</v>
      </c>
      <c r="J13513" t="e">
        <f>VLOOKUP(E13513,'Cross-Page Data'!$D$4:$F$48,3,FALSE)</f>
        <v>#N/A</v>
      </c>
      <c r="K13513" t="b">
        <f t="shared" si="211"/>
        <v>1</v>
      </c>
    </row>
    <row r="13514" spans="9:11">
      <c r="I13514" t="e">
        <f>IF(J13514="natural gas",VLOOKUP(D13514,'Cross-Page Data'!$I$4:$J$13,2,FALSE),IF(J13514="solar",VLOOKUP('Form 923'!D13514,'Cross-Page Data'!$I$14:$J$117,2,FALSE),J13514))</f>
        <v>#N/A</v>
      </c>
      <c r="J13514" t="e">
        <f>VLOOKUP(E13514,'Cross-Page Data'!$D$4:$F$48,3,FALSE)</f>
        <v>#N/A</v>
      </c>
      <c r="K13514" t="b">
        <f t="shared" si="211"/>
        <v>1</v>
      </c>
    </row>
    <row r="13515" spans="9:11">
      <c r="I13515" t="e">
        <f>IF(J13515="natural gas",VLOOKUP(D13515,'Cross-Page Data'!$I$4:$J$13,2,FALSE),IF(J13515="solar",VLOOKUP('Form 923'!D13515,'Cross-Page Data'!$I$14:$J$117,2,FALSE),J13515))</f>
        <v>#N/A</v>
      </c>
      <c r="J13515" t="e">
        <f>VLOOKUP(E13515,'Cross-Page Data'!$D$4:$F$48,3,FALSE)</f>
        <v>#N/A</v>
      </c>
      <c r="K13515" t="b">
        <f t="shared" si="211"/>
        <v>1</v>
      </c>
    </row>
    <row r="13516" spans="9:11">
      <c r="I13516" t="e">
        <f>IF(J13516="natural gas",VLOOKUP(D13516,'Cross-Page Data'!$I$4:$J$13,2,FALSE),IF(J13516="solar",VLOOKUP('Form 923'!D13516,'Cross-Page Data'!$I$14:$J$117,2,FALSE),J13516))</f>
        <v>#N/A</v>
      </c>
      <c r="J13516" t="e">
        <f>VLOOKUP(E13516,'Cross-Page Data'!$D$4:$F$48,3,FALSE)</f>
        <v>#N/A</v>
      </c>
      <c r="K13516" t="b">
        <f t="shared" si="211"/>
        <v>1</v>
      </c>
    </row>
    <row r="13517" spans="9:11">
      <c r="I13517" t="e">
        <f>IF(J13517="natural gas",VLOOKUP(D13517,'Cross-Page Data'!$I$4:$J$13,2,FALSE),IF(J13517="solar",VLOOKUP('Form 923'!D13517,'Cross-Page Data'!$I$14:$J$117,2,FALSE),J13517))</f>
        <v>#N/A</v>
      </c>
      <c r="J13517" t="e">
        <f>VLOOKUP(E13517,'Cross-Page Data'!$D$4:$F$48,3,FALSE)</f>
        <v>#N/A</v>
      </c>
      <c r="K13517" t="b">
        <f t="shared" si="211"/>
        <v>1</v>
      </c>
    </row>
    <row r="13518" spans="9:11">
      <c r="I13518" t="e">
        <f>IF(J13518="natural gas",VLOOKUP(D13518,'Cross-Page Data'!$I$4:$J$13,2,FALSE),IF(J13518="solar",VLOOKUP('Form 923'!D13518,'Cross-Page Data'!$I$14:$J$117,2,FALSE),J13518))</f>
        <v>#N/A</v>
      </c>
      <c r="J13518" t="e">
        <f>VLOOKUP(E13518,'Cross-Page Data'!$D$4:$F$48,3,FALSE)</f>
        <v>#N/A</v>
      </c>
      <c r="K13518" t="b">
        <f t="shared" si="211"/>
        <v>1</v>
      </c>
    </row>
    <row r="13519" spans="9:11">
      <c r="I13519" t="e">
        <f>IF(J13519="natural gas",VLOOKUP(D13519,'Cross-Page Data'!$I$4:$J$13,2,FALSE),IF(J13519="solar",VLOOKUP('Form 923'!D13519,'Cross-Page Data'!$I$14:$J$117,2,FALSE),J13519))</f>
        <v>#N/A</v>
      </c>
      <c r="J13519" t="e">
        <f>VLOOKUP(E13519,'Cross-Page Data'!$D$4:$F$48,3,FALSE)</f>
        <v>#N/A</v>
      </c>
      <c r="K13519" t="b">
        <f t="shared" si="211"/>
        <v>1</v>
      </c>
    </row>
    <row r="13520" spans="9:11">
      <c r="I13520" t="e">
        <f>IF(J13520="natural gas",VLOOKUP(D13520,'Cross-Page Data'!$I$4:$J$13,2,FALSE),IF(J13520="solar",VLOOKUP('Form 923'!D13520,'Cross-Page Data'!$I$14:$J$117,2,FALSE),J13520))</f>
        <v>#N/A</v>
      </c>
      <c r="J13520" t="e">
        <f>VLOOKUP(E13520,'Cross-Page Data'!$D$4:$F$48,3,FALSE)</f>
        <v>#N/A</v>
      </c>
      <c r="K13520" t="b">
        <f t="shared" si="211"/>
        <v>1</v>
      </c>
    </row>
    <row r="13521" spans="9:11">
      <c r="I13521" t="e">
        <f>IF(J13521="natural gas",VLOOKUP(D13521,'Cross-Page Data'!$I$4:$J$13,2,FALSE),IF(J13521="solar",VLOOKUP('Form 923'!D13521,'Cross-Page Data'!$I$14:$J$117,2,FALSE),J13521))</f>
        <v>#N/A</v>
      </c>
      <c r="J13521" t="e">
        <f>VLOOKUP(E13521,'Cross-Page Data'!$D$4:$F$48,3,FALSE)</f>
        <v>#N/A</v>
      </c>
      <c r="K13521" t="b">
        <f t="shared" si="211"/>
        <v>1</v>
      </c>
    </row>
    <row r="13522" spans="9:11">
      <c r="I13522" t="e">
        <f>IF(J13522="natural gas",VLOOKUP(D13522,'Cross-Page Data'!$I$4:$J$13,2,FALSE),IF(J13522="solar",VLOOKUP('Form 923'!D13522,'Cross-Page Data'!$I$14:$J$117,2,FALSE),J13522))</f>
        <v>#N/A</v>
      </c>
      <c r="J13522" t="e">
        <f>VLOOKUP(E13522,'Cross-Page Data'!$D$4:$F$48,3,FALSE)</f>
        <v>#N/A</v>
      </c>
      <c r="K13522" t="b">
        <f t="shared" si="211"/>
        <v>1</v>
      </c>
    </row>
    <row r="13523" spans="9:11">
      <c r="I13523" t="e">
        <f>IF(J13523="natural gas",VLOOKUP(D13523,'Cross-Page Data'!$I$4:$J$13,2,FALSE),IF(J13523="solar",VLOOKUP('Form 923'!D13523,'Cross-Page Data'!$I$14:$J$117,2,FALSE),J13523))</f>
        <v>#N/A</v>
      </c>
      <c r="J13523" t="e">
        <f>VLOOKUP(E13523,'Cross-Page Data'!$D$4:$F$48,3,FALSE)</f>
        <v>#N/A</v>
      </c>
      <c r="K13523" t="b">
        <f t="shared" si="211"/>
        <v>1</v>
      </c>
    </row>
    <row r="13524" spans="9:11">
      <c r="I13524" t="e">
        <f>IF(J13524="natural gas",VLOOKUP(D13524,'Cross-Page Data'!$I$4:$J$13,2,FALSE),IF(J13524="solar",VLOOKUP('Form 923'!D13524,'Cross-Page Data'!$I$14:$J$117,2,FALSE),J13524))</f>
        <v>#N/A</v>
      </c>
      <c r="J13524" t="e">
        <f>VLOOKUP(E13524,'Cross-Page Data'!$D$4:$F$48,3,FALSE)</f>
        <v>#N/A</v>
      </c>
      <c r="K13524" t="b">
        <f t="shared" si="211"/>
        <v>1</v>
      </c>
    </row>
    <row r="13525" spans="9:11">
      <c r="I13525" t="e">
        <f>IF(J13525="natural gas",VLOOKUP(D13525,'Cross-Page Data'!$I$4:$J$13,2,FALSE),IF(J13525="solar",VLOOKUP('Form 923'!D13525,'Cross-Page Data'!$I$14:$J$117,2,FALSE),J13525))</f>
        <v>#N/A</v>
      </c>
      <c r="J13525" t="e">
        <f>VLOOKUP(E13525,'Cross-Page Data'!$D$4:$F$48,3,FALSE)</f>
        <v>#N/A</v>
      </c>
      <c r="K13525" t="b">
        <f t="shared" si="211"/>
        <v>1</v>
      </c>
    </row>
    <row r="13526" spans="9:11">
      <c r="I13526" t="e">
        <f>IF(J13526="natural gas",VLOOKUP(D13526,'Cross-Page Data'!$I$4:$J$13,2,FALSE),IF(J13526="solar",VLOOKUP('Form 923'!D13526,'Cross-Page Data'!$I$14:$J$117,2,FALSE),J13526))</f>
        <v>#N/A</v>
      </c>
      <c r="J13526" t="e">
        <f>VLOOKUP(E13526,'Cross-Page Data'!$D$4:$F$48,3,FALSE)</f>
        <v>#N/A</v>
      </c>
      <c r="K13526" t="b">
        <f t="shared" si="211"/>
        <v>1</v>
      </c>
    </row>
    <row r="13527" spans="9:11">
      <c r="I13527" t="e">
        <f>IF(J13527="natural gas",VLOOKUP(D13527,'Cross-Page Data'!$I$4:$J$13,2,FALSE),IF(J13527="solar",VLOOKUP('Form 923'!D13527,'Cross-Page Data'!$I$14:$J$117,2,FALSE),J13527))</f>
        <v>#N/A</v>
      </c>
      <c r="J13527" t="e">
        <f>VLOOKUP(E13527,'Cross-Page Data'!$D$4:$F$48,3,FALSE)</f>
        <v>#N/A</v>
      </c>
      <c r="K13527" t="b">
        <f t="shared" si="211"/>
        <v>1</v>
      </c>
    </row>
    <row r="13528" spans="9:11">
      <c r="I13528" t="e">
        <f>IF(J13528="natural gas",VLOOKUP(D13528,'Cross-Page Data'!$I$4:$J$13,2,FALSE),IF(J13528="solar",VLOOKUP('Form 923'!D13528,'Cross-Page Data'!$I$14:$J$117,2,FALSE),J13528))</f>
        <v>#N/A</v>
      </c>
      <c r="J13528" t="e">
        <f>VLOOKUP(E13528,'Cross-Page Data'!$D$4:$F$48,3,FALSE)</f>
        <v>#N/A</v>
      </c>
      <c r="K13528" t="b">
        <f t="shared" si="211"/>
        <v>1</v>
      </c>
    </row>
    <row r="13529" spans="9:11">
      <c r="I13529" t="e">
        <f>IF(J13529="natural gas",VLOOKUP(D13529,'Cross-Page Data'!$I$4:$J$13,2,FALSE),IF(J13529="solar",VLOOKUP('Form 923'!D13529,'Cross-Page Data'!$I$14:$J$117,2,FALSE),J13529))</f>
        <v>#N/A</v>
      </c>
      <c r="J13529" t="e">
        <f>VLOOKUP(E13529,'Cross-Page Data'!$D$4:$F$48,3,FALSE)</f>
        <v>#N/A</v>
      </c>
      <c r="K13529" t="b">
        <f t="shared" si="211"/>
        <v>1</v>
      </c>
    </row>
    <row r="13530" spans="9:11">
      <c r="I13530" t="e">
        <f>IF(J13530="natural gas",VLOOKUP(D13530,'Cross-Page Data'!$I$4:$J$13,2,FALSE),IF(J13530="solar",VLOOKUP('Form 923'!D13530,'Cross-Page Data'!$I$14:$J$117,2,FALSE),J13530))</f>
        <v>#N/A</v>
      </c>
      <c r="J13530" t="e">
        <f>VLOOKUP(E13530,'Cross-Page Data'!$D$4:$F$48,3,FALSE)</f>
        <v>#N/A</v>
      </c>
      <c r="K13530" t="b">
        <f t="shared" si="211"/>
        <v>1</v>
      </c>
    </row>
    <row r="13531" spans="9:11">
      <c r="I13531" t="e">
        <f>IF(J13531="natural gas",VLOOKUP(D13531,'Cross-Page Data'!$I$4:$J$13,2,FALSE),IF(J13531="solar",VLOOKUP('Form 923'!D13531,'Cross-Page Data'!$I$14:$J$117,2,FALSE),J13531))</f>
        <v>#N/A</v>
      </c>
      <c r="J13531" t="e">
        <f>VLOOKUP(E13531,'Cross-Page Data'!$D$4:$F$48,3,FALSE)</f>
        <v>#N/A</v>
      </c>
      <c r="K13531" t="b">
        <f t="shared" si="211"/>
        <v>1</v>
      </c>
    </row>
    <row r="13532" spans="9:11">
      <c r="I13532" t="e">
        <f>IF(J13532="natural gas",VLOOKUP(D13532,'Cross-Page Data'!$I$4:$J$13,2,FALSE),IF(J13532="solar",VLOOKUP('Form 923'!D13532,'Cross-Page Data'!$I$14:$J$117,2,FALSE),J13532))</f>
        <v>#N/A</v>
      </c>
      <c r="J13532" t="e">
        <f>VLOOKUP(E13532,'Cross-Page Data'!$D$4:$F$48,3,FALSE)</f>
        <v>#N/A</v>
      </c>
      <c r="K13532" t="b">
        <f t="shared" si="211"/>
        <v>1</v>
      </c>
    </row>
    <row r="13533" spans="9:11">
      <c r="I13533" t="e">
        <f>IF(J13533="natural gas",VLOOKUP(D13533,'Cross-Page Data'!$I$4:$J$13,2,FALSE),IF(J13533="solar",VLOOKUP('Form 923'!D13533,'Cross-Page Data'!$I$14:$J$117,2,FALSE),J13533))</f>
        <v>#N/A</v>
      </c>
      <c r="J13533" t="e">
        <f>VLOOKUP(E13533,'Cross-Page Data'!$D$4:$F$48,3,FALSE)</f>
        <v>#N/A</v>
      </c>
      <c r="K13533" t="b">
        <f t="shared" si="211"/>
        <v>1</v>
      </c>
    </row>
    <row r="13534" spans="9:11">
      <c r="I13534" t="e">
        <f>IF(J13534="natural gas",VLOOKUP(D13534,'Cross-Page Data'!$I$4:$J$13,2,FALSE),IF(J13534="solar",VLOOKUP('Form 923'!D13534,'Cross-Page Data'!$I$14:$J$117,2,FALSE),J13534))</f>
        <v>#N/A</v>
      </c>
      <c r="J13534" t="e">
        <f>VLOOKUP(E13534,'Cross-Page Data'!$D$4:$F$48,3,FALSE)</f>
        <v>#N/A</v>
      </c>
      <c r="K13534" t="b">
        <f t="shared" si="211"/>
        <v>1</v>
      </c>
    </row>
    <row r="13535" spans="9:11">
      <c r="I13535" t="e">
        <f>IF(J13535="natural gas",VLOOKUP(D13535,'Cross-Page Data'!$I$4:$J$13,2,FALSE),IF(J13535="solar",VLOOKUP('Form 923'!D13535,'Cross-Page Data'!$I$14:$J$117,2,FALSE),J13535))</f>
        <v>#N/A</v>
      </c>
      <c r="J13535" t="e">
        <f>VLOOKUP(E13535,'Cross-Page Data'!$D$4:$F$48,3,FALSE)</f>
        <v>#N/A</v>
      </c>
      <c r="K13535" t="b">
        <f t="shared" si="211"/>
        <v>1</v>
      </c>
    </row>
    <row r="13536" spans="9:11">
      <c r="I13536" t="e">
        <f>IF(J13536="natural gas",VLOOKUP(D13536,'Cross-Page Data'!$I$4:$J$13,2,FALSE),IF(J13536="solar",VLOOKUP('Form 923'!D13536,'Cross-Page Data'!$I$14:$J$117,2,FALSE),J13536))</f>
        <v>#N/A</v>
      </c>
      <c r="J13536" t="e">
        <f>VLOOKUP(E13536,'Cross-Page Data'!$D$4:$F$48,3,FALSE)</f>
        <v>#N/A</v>
      </c>
      <c r="K13536" t="b">
        <f t="shared" si="211"/>
        <v>1</v>
      </c>
    </row>
    <row r="13537" spans="9:11">
      <c r="I13537" t="e">
        <f>IF(J13537="natural gas",VLOOKUP(D13537,'Cross-Page Data'!$I$4:$J$13,2,FALSE),IF(J13537="solar",VLOOKUP('Form 923'!D13537,'Cross-Page Data'!$I$14:$J$117,2,FALSE),J13537))</f>
        <v>#N/A</v>
      </c>
      <c r="J13537" t="e">
        <f>VLOOKUP(E13537,'Cross-Page Data'!$D$4:$F$48,3,FALSE)</f>
        <v>#N/A</v>
      </c>
      <c r="K13537" t="b">
        <f t="shared" si="211"/>
        <v>1</v>
      </c>
    </row>
    <row r="13538" spans="9:11">
      <c r="I13538" t="e">
        <f>IF(J13538="natural gas",VLOOKUP(D13538,'Cross-Page Data'!$I$4:$J$13,2,FALSE),IF(J13538="solar",VLOOKUP('Form 923'!D13538,'Cross-Page Data'!$I$14:$J$117,2,FALSE),J13538))</f>
        <v>#N/A</v>
      </c>
      <c r="J13538" t="e">
        <f>VLOOKUP(E13538,'Cross-Page Data'!$D$4:$F$48,3,FALSE)</f>
        <v>#N/A</v>
      </c>
      <c r="K13538" t="b">
        <f t="shared" si="211"/>
        <v>1</v>
      </c>
    </row>
    <row r="13539" spans="9:11">
      <c r="I13539" t="e">
        <f>IF(J13539="natural gas",VLOOKUP(D13539,'Cross-Page Data'!$I$4:$J$13,2,FALSE),IF(J13539="solar",VLOOKUP('Form 923'!D13539,'Cross-Page Data'!$I$14:$J$117,2,FALSE),J13539))</f>
        <v>#N/A</v>
      </c>
      <c r="J13539" t="e">
        <f>VLOOKUP(E13539,'Cross-Page Data'!$D$4:$F$48,3,FALSE)</f>
        <v>#N/A</v>
      </c>
      <c r="K13539" t="b">
        <f t="shared" si="211"/>
        <v>1</v>
      </c>
    </row>
    <row r="13540" spans="9:11">
      <c r="I13540" t="e">
        <f>IF(J13540="natural gas",VLOOKUP(D13540,'Cross-Page Data'!$I$4:$J$13,2,FALSE),IF(J13540="solar",VLOOKUP('Form 923'!D13540,'Cross-Page Data'!$I$14:$J$117,2,FALSE),J13540))</f>
        <v>#N/A</v>
      </c>
      <c r="J13540" t="e">
        <f>VLOOKUP(E13540,'Cross-Page Data'!$D$4:$F$48,3,FALSE)</f>
        <v>#N/A</v>
      </c>
      <c r="K13540" t="b">
        <f t="shared" si="211"/>
        <v>1</v>
      </c>
    </row>
    <row r="13541" spans="9:11">
      <c r="I13541" t="e">
        <f>IF(J13541="natural gas",VLOOKUP(D13541,'Cross-Page Data'!$I$4:$J$13,2,FALSE),IF(J13541="solar",VLOOKUP('Form 923'!D13541,'Cross-Page Data'!$I$14:$J$117,2,FALSE),J13541))</f>
        <v>#N/A</v>
      </c>
      <c r="J13541" t="e">
        <f>VLOOKUP(E13541,'Cross-Page Data'!$D$4:$F$48,3,FALSE)</f>
        <v>#N/A</v>
      </c>
      <c r="K13541" t="b">
        <f t="shared" si="211"/>
        <v>1</v>
      </c>
    </row>
    <row r="13542" spans="9:11">
      <c r="I13542" t="e">
        <f>IF(J13542="natural gas",VLOOKUP(D13542,'Cross-Page Data'!$I$4:$J$13,2,FALSE),IF(J13542="solar",VLOOKUP('Form 923'!D13542,'Cross-Page Data'!$I$14:$J$117,2,FALSE),J13542))</f>
        <v>#N/A</v>
      </c>
      <c r="J13542" t="e">
        <f>VLOOKUP(E13542,'Cross-Page Data'!$D$4:$F$48,3,FALSE)</f>
        <v>#N/A</v>
      </c>
      <c r="K13542" t="b">
        <f t="shared" si="211"/>
        <v>1</v>
      </c>
    </row>
    <row r="13543" spans="9:11">
      <c r="I13543" t="e">
        <f>IF(J13543="natural gas",VLOOKUP(D13543,'Cross-Page Data'!$I$4:$J$13,2,FALSE),IF(J13543="solar",VLOOKUP('Form 923'!D13543,'Cross-Page Data'!$I$14:$J$117,2,FALSE),J13543))</f>
        <v>#N/A</v>
      </c>
      <c r="J13543" t="e">
        <f>VLOOKUP(E13543,'Cross-Page Data'!$D$4:$F$48,3,FALSE)</f>
        <v>#N/A</v>
      </c>
      <c r="K13543" t="b">
        <f t="shared" si="211"/>
        <v>1</v>
      </c>
    </row>
    <row r="13544" spans="9:11">
      <c r="I13544" t="e">
        <f>IF(J13544="natural gas",VLOOKUP(D13544,'Cross-Page Data'!$I$4:$J$13,2,FALSE),IF(J13544="solar",VLOOKUP('Form 923'!D13544,'Cross-Page Data'!$I$14:$J$117,2,FALSE),J13544))</f>
        <v>#N/A</v>
      </c>
      <c r="J13544" t="e">
        <f>VLOOKUP(E13544,'Cross-Page Data'!$D$4:$F$48,3,FALSE)</f>
        <v>#N/A</v>
      </c>
      <c r="K13544" t="b">
        <f t="shared" si="211"/>
        <v>1</v>
      </c>
    </row>
    <row r="13545" spans="9:11">
      <c r="I13545" t="e">
        <f>IF(J13545="natural gas",VLOOKUP(D13545,'Cross-Page Data'!$I$4:$J$13,2,FALSE),IF(J13545="solar",VLOOKUP('Form 923'!D13545,'Cross-Page Data'!$I$14:$J$117,2,FALSE),J13545))</f>
        <v>#N/A</v>
      </c>
      <c r="J13545" t="e">
        <f>VLOOKUP(E13545,'Cross-Page Data'!$D$4:$F$48,3,FALSE)</f>
        <v>#N/A</v>
      </c>
      <c r="K13545" t="b">
        <f t="shared" si="211"/>
        <v>1</v>
      </c>
    </row>
    <row r="13546" spans="9:11">
      <c r="I13546" t="e">
        <f>IF(J13546="natural gas",VLOOKUP(D13546,'Cross-Page Data'!$I$4:$J$13,2,FALSE),IF(J13546="solar",VLOOKUP('Form 923'!D13546,'Cross-Page Data'!$I$14:$J$117,2,FALSE),J13546))</f>
        <v>#N/A</v>
      </c>
      <c r="J13546" t="e">
        <f>VLOOKUP(E13546,'Cross-Page Data'!$D$4:$F$48,3,FALSE)</f>
        <v>#N/A</v>
      </c>
      <c r="K13546" t="b">
        <f t="shared" si="211"/>
        <v>1</v>
      </c>
    </row>
    <row r="13547" spans="9:11">
      <c r="I13547" t="e">
        <f>IF(J13547="natural gas",VLOOKUP(D13547,'Cross-Page Data'!$I$4:$J$13,2,FALSE),IF(J13547="solar",VLOOKUP('Form 923'!D13547,'Cross-Page Data'!$I$14:$J$117,2,FALSE),J13547))</f>
        <v>#N/A</v>
      </c>
      <c r="J13547" t="e">
        <f>VLOOKUP(E13547,'Cross-Page Data'!$D$4:$F$48,3,FALSE)</f>
        <v>#N/A</v>
      </c>
      <c r="K13547" t="b">
        <f t="shared" si="211"/>
        <v>1</v>
      </c>
    </row>
    <row r="13548" spans="9:11">
      <c r="I13548" t="e">
        <f>IF(J13548="natural gas",VLOOKUP(D13548,'Cross-Page Data'!$I$4:$J$13,2,FALSE),IF(J13548="solar",VLOOKUP('Form 923'!D13548,'Cross-Page Data'!$I$14:$J$117,2,FALSE),J13548))</f>
        <v>#N/A</v>
      </c>
      <c r="J13548" t="e">
        <f>VLOOKUP(E13548,'Cross-Page Data'!$D$4:$F$48,3,FALSE)</f>
        <v>#N/A</v>
      </c>
      <c r="K13548" t="b">
        <f t="shared" si="211"/>
        <v>1</v>
      </c>
    </row>
    <row r="13549" spans="9:11">
      <c r="I13549" t="e">
        <f>IF(J13549="natural gas",VLOOKUP(D13549,'Cross-Page Data'!$I$4:$J$13,2,FALSE),IF(J13549="solar",VLOOKUP('Form 923'!D13549,'Cross-Page Data'!$I$14:$J$117,2,FALSE),J13549))</f>
        <v>#N/A</v>
      </c>
      <c r="J13549" t="e">
        <f>VLOOKUP(E13549,'Cross-Page Data'!$D$4:$F$48,3,FALSE)</f>
        <v>#N/A</v>
      </c>
      <c r="K13549" t="b">
        <f t="shared" si="211"/>
        <v>1</v>
      </c>
    </row>
    <row r="13550" spans="9:11">
      <c r="I13550" t="e">
        <f>IF(J13550="natural gas",VLOOKUP(D13550,'Cross-Page Data'!$I$4:$J$13,2,FALSE),IF(J13550="solar",VLOOKUP('Form 923'!D13550,'Cross-Page Data'!$I$14:$J$117,2,FALSE),J13550))</f>
        <v>#N/A</v>
      </c>
      <c r="J13550" t="e">
        <f>VLOOKUP(E13550,'Cross-Page Data'!$D$4:$F$48,3,FALSE)</f>
        <v>#N/A</v>
      </c>
      <c r="K13550" t="b">
        <f t="shared" si="211"/>
        <v>1</v>
      </c>
    </row>
    <row r="13551" spans="9:11">
      <c r="I13551" t="e">
        <f>IF(J13551="natural gas",VLOOKUP(D13551,'Cross-Page Data'!$I$4:$J$13,2,FALSE),IF(J13551="solar",VLOOKUP('Form 923'!D13551,'Cross-Page Data'!$I$14:$J$117,2,FALSE),J13551))</f>
        <v>#N/A</v>
      </c>
      <c r="J13551" t="e">
        <f>VLOOKUP(E13551,'Cross-Page Data'!$D$4:$F$48,3,FALSE)</f>
        <v>#N/A</v>
      </c>
      <c r="K13551" t="b">
        <f t="shared" si="211"/>
        <v>1</v>
      </c>
    </row>
    <row r="13552" spans="9:11">
      <c r="I13552" t="e">
        <f>IF(J13552="natural gas",VLOOKUP(D13552,'Cross-Page Data'!$I$4:$J$13,2,FALSE),IF(J13552="solar",VLOOKUP('Form 923'!D13552,'Cross-Page Data'!$I$14:$J$117,2,FALSE),J13552))</f>
        <v>#N/A</v>
      </c>
      <c r="J13552" t="e">
        <f>VLOOKUP(E13552,'Cross-Page Data'!$D$4:$F$48,3,FALSE)</f>
        <v>#N/A</v>
      </c>
      <c r="K13552" t="b">
        <f t="shared" si="211"/>
        <v>1</v>
      </c>
    </row>
    <row r="13553" spans="9:11">
      <c r="I13553" t="e">
        <f>IF(J13553="natural gas",VLOOKUP(D13553,'Cross-Page Data'!$I$4:$J$13,2,FALSE),IF(J13553="solar",VLOOKUP('Form 923'!D13553,'Cross-Page Data'!$I$14:$J$117,2,FALSE),J13553))</f>
        <v>#N/A</v>
      </c>
      <c r="J13553" t="e">
        <f>VLOOKUP(E13553,'Cross-Page Data'!$D$4:$F$48,3,FALSE)</f>
        <v>#N/A</v>
      </c>
      <c r="K13553" t="b">
        <f t="shared" si="211"/>
        <v>1</v>
      </c>
    </row>
    <row r="13554" spans="9:11">
      <c r="I13554" t="e">
        <f>IF(J13554="natural gas",VLOOKUP(D13554,'Cross-Page Data'!$I$4:$J$13,2,FALSE),IF(J13554="solar",VLOOKUP('Form 923'!D13554,'Cross-Page Data'!$I$14:$J$117,2,FALSE),J13554))</f>
        <v>#N/A</v>
      </c>
      <c r="J13554" t="e">
        <f>VLOOKUP(E13554,'Cross-Page Data'!$D$4:$F$48,3,FALSE)</f>
        <v>#N/A</v>
      </c>
      <c r="K13554" t="b">
        <f t="shared" si="211"/>
        <v>1</v>
      </c>
    </row>
    <row r="13555" spans="9:11">
      <c r="I13555" t="e">
        <f>IF(J13555="natural gas",VLOOKUP(D13555,'Cross-Page Data'!$I$4:$J$13,2,FALSE),IF(J13555="solar",VLOOKUP('Form 923'!D13555,'Cross-Page Data'!$I$14:$J$117,2,FALSE),J13555))</f>
        <v>#N/A</v>
      </c>
      <c r="J13555" t="e">
        <f>VLOOKUP(E13555,'Cross-Page Data'!$D$4:$F$48,3,FALSE)</f>
        <v>#N/A</v>
      </c>
      <c r="K13555" t="b">
        <f t="shared" si="211"/>
        <v>1</v>
      </c>
    </row>
    <row r="13556" spans="9:11">
      <c r="I13556" t="e">
        <f>IF(J13556="natural gas",VLOOKUP(D13556,'Cross-Page Data'!$I$4:$J$13,2,FALSE),IF(J13556="solar",VLOOKUP('Form 923'!D13556,'Cross-Page Data'!$I$14:$J$117,2,FALSE),J13556))</f>
        <v>#N/A</v>
      </c>
      <c r="J13556" t="e">
        <f>VLOOKUP(E13556,'Cross-Page Data'!$D$4:$F$48,3,FALSE)</f>
        <v>#N/A</v>
      </c>
      <c r="K13556" t="b">
        <f t="shared" si="211"/>
        <v>1</v>
      </c>
    </row>
    <row r="13557" spans="9:11">
      <c r="I13557" t="e">
        <f>IF(J13557="natural gas",VLOOKUP(D13557,'Cross-Page Data'!$I$4:$J$13,2,FALSE),IF(J13557="solar",VLOOKUP('Form 923'!D13557,'Cross-Page Data'!$I$14:$J$117,2,FALSE),J13557))</f>
        <v>#N/A</v>
      </c>
      <c r="J13557" t="e">
        <f>VLOOKUP(E13557,'Cross-Page Data'!$D$4:$F$48,3,FALSE)</f>
        <v>#N/A</v>
      </c>
      <c r="K13557" t="b">
        <f t="shared" si="211"/>
        <v>1</v>
      </c>
    </row>
    <row r="13558" spans="9:11">
      <c r="I13558" t="e">
        <f>IF(J13558="natural gas",VLOOKUP(D13558,'Cross-Page Data'!$I$4:$J$13,2,FALSE),IF(J13558="solar",VLOOKUP('Form 923'!D13558,'Cross-Page Data'!$I$14:$J$117,2,FALSE),J13558))</f>
        <v>#N/A</v>
      </c>
      <c r="J13558" t="e">
        <f>VLOOKUP(E13558,'Cross-Page Data'!$D$4:$F$48,3,FALSE)</f>
        <v>#N/A</v>
      </c>
      <c r="K13558" t="b">
        <f t="shared" si="211"/>
        <v>1</v>
      </c>
    </row>
    <row r="13559" spans="9:11">
      <c r="I13559" t="e">
        <f>IF(J13559="natural gas",VLOOKUP(D13559,'Cross-Page Data'!$I$4:$J$13,2,FALSE),IF(J13559="solar",VLOOKUP('Form 923'!D13559,'Cross-Page Data'!$I$14:$J$117,2,FALSE),J13559))</f>
        <v>#N/A</v>
      </c>
      <c r="J13559" t="e">
        <f>VLOOKUP(E13559,'Cross-Page Data'!$D$4:$F$48,3,FALSE)</f>
        <v>#N/A</v>
      </c>
      <c r="K13559" t="b">
        <f t="shared" si="211"/>
        <v>1</v>
      </c>
    </row>
    <row r="13560" spans="9:11">
      <c r="I13560" t="e">
        <f>IF(J13560="natural gas",VLOOKUP(D13560,'Cross-Page Data'!$I$4:$J$13,2,FALSE),IF(J13560="solar",VLOOKUP('Form 923'!D13560,'Cross-Page Data'!$I$14:$J$117,2,FALSE),J13560))</f>
        <v>#N/A</v>
      </c>
      <c r="J13560" t="e">
        <f>VLOOKUP(E13560,'Cross-Page Data'!$D$4:$F$48,3,FALSE)</f>
        <v>#N/A</v>
      </c>
      <c r="K13560" t="b">
        <f t="shared" si="211"/>
        <v>1</v>
      </c>
    </row>
    <row r="13561" spans="9:11">
      <c r="I13561" t="e">
        <f>IF(J13561="natural gas",VLOOKUP(D13561,'Cross-Page Data'!$I$4:$J$13,2,FALSE),IF(J13561="solar",VLOOKUP('Form 923'!D13561,'Cross-Page Data'!$I$14:$J$117,2,FALSE),J13561))</f>
        <v>#N/A</v>
      </c>
      <c r="J13561" t="e">
        <f>VLOOKUP(E13561,'Cross-Page Data'!$D$4:$F$48,3,FALSE)</f>
        <v>#N/A</v>
      </c>
      <c r="K13561" t="b">
        <f t="shared" si="211"/>
        <v>1</v>
      </c>
    </row>
    <row r="13562" spans="9:11">
      <c r="I13562" t="e">
        <f>IF(J13562="natural gas",VLOOKUP(D13562,'Cross-Page Data'!$I$4:$J$13,2,FALSE),IF(J13562="solar",VLOOKUP('Form 923'!D13562,'Cross-Page Data'!$I$14:$J$117,2,FALSE),J13562))</f>
        <v>#N/A</v>
      </c>
      <c r="J13562" t="e">
        <f>VLOOKUP(E13562,'Cross-Page Data'!$D$4:$F$48,3,FALSE)</f>
        <v>#N/A</v>
      </c>
      <c r="K13562" t="b">
        <f t="shared" si="211"/>
        <v>1</v>
      </c>
    </row>
    <row r="13563" spans="9:11">
      <c r="I13563" t="e">
        <f>IF(J13563="natural gas",VLOOKUP(D13563,'Cross-Page Data'!$I$4:$J$13,2,FALSE),IF(J13563="solar",VLOOKUP('Form 923'!D13563,'Cross-Page Data'!$I$14:$J$117,2,FALSE),J13563))</f>
        <v>#N/A</v>
      </c>
      <c r="J13563" t="e">
        <f>VLOOKUP(E13563,'Cross-Page Data'!$D$4:$F$48,3,FALSE)</f>
        <v>#N/A</v>
      </c>
      <c r="K13563" t="b">
        <f t="shared" si="211"/>
        <v>1</v>
      </c>
    </row>
    <row r="13564" spans="9:11">
      <c r="I13564" t="e">
        <f>IF(J13564="natural gas",VLOOKUP(D13564,'Cross-Page Data'!$I$4:$J$13,2,FALSE),IF(J13564="solar",VLOOKUP('Form 923'!D13564,'Cross-Page Data'!$I$14:$J$117,2,FALSE),J13564))</f>
        <v>#N/A</v>
      </c>
      <c r="J13564" t="e">
        <f>VLOOKUP(E13564,'Cross-Page Data'!$D$4:$F$48,3,FALSE)</f>
        <v>#N/A</v>
      </c>
      <c r="K13564" t="b">
        <f t="shared" si="211"/>
        <v>1</v>
      </c>
    </row>
    <row r="13565" spans="9:11">
      <c r="I13565" t="e">
        <f>IF(J13565="natural gas",VLOOKUP(D13565,'Cross-Page Data'!$I$4:$J$13,2,FALSE),IF(J13565="solar",VLOOKUP('Form 923'!D13565,'Cross-Page Data'!$I$14:$J$117,2,FALSE),J13565))</f>
        <v>#N/A</v>
      </c>
      <c r="J13565" t="e">
        <f>VLOOKUP(E13565,'Cross-Page Data'!$D$4:$F$48,3,FALSE)</f>
        <v>#N/A</v>
      </c>
      <c r="K13565" t="b">
        <f t="shared" si="211"/>
        <v>1</v>
      </c>
    </row>
    <row r="13566" spans="9:11">
      <c r="I13566" t="e">
        <f>IF(J13566="natural gas",VLOOKUP(D13566,'Cross-Page Data'!$I$4:$J$13,2,FALSE),IF(J13566="solar",VLOOKUP('Form 923'!D13566,'Cross-Page Data'!$I$14:$J$117,2,FALSE),J13566))</f>
        <v>#N/A</v>
      </c>
      <c r="J13566" t="e">
        <f>VLOOKUP(E13566,'Cross-Page Data'!$D$4:$F$48,3,FALSE)</f>
        <v>#N/A</v>
      </c>
      <c r="K13566" t="b">
        <f t="shared" si="211"/>
        <v>1</v>
      </c>
    </row>
    <row r="13567" spans="9:11">
      <c r="I13567" t="e">
        <f>IF(J13567="natural gas",VLOOKUP(D13567,'Cross-Page Data'!$I$4:$J$13,2,FALSE),IF(J13567="solar",VLOOKUP('Form 923'!D13567,'Cross-Page Data'!$I$14:$J$117,2,FALSE),J13567))</f>
        <v>#N/A</v>
      </c>
      <c r="J13567" t="e">
        <f>VLOOKUP(E13567,'Cross-Page Data'!$D$4:$F$48,3,FALSE)</f>
        <v>#N/A</v>
      </c>
      <c r="K13567" t="b">
        <f t="shared" si="211"/>
        <v>1</v>
      </c>
    </row>
    <row r="13568" spans="9:11">
      <c r="I13568" t="e">
        <f>IF(J13568="natural gas",VLOOKUP(D13568,'Cross-Page Data'!$I$4:$J$13,2,FALSE),IF(J13568="solar",VLOOKUP('Form 923'!D13568,'Cross-Page Data'!$I$14:$J$117,2,FALSE),J13568))</f>
        <v>#N/A</v>
      </c>
      <c r="J13568" t="e">
        <f>VLOOKUP(E13568,'Cross-Page Data'!$D$4:$F$48,3,FALSE)</f>
        <v>#N/A</v>
      </c>
      <c r="K13568" t="b">
        <f t="shared" si="211"/>
        <v>1</v>
      </c>
    </row>
    <row r="13569" spans="9:11">
      <c r="I13569" t="e">
        <f>IF(J13569="natural gas",VLOOKUP(D13569,'Cross-Page Data'!$I$4:$J$13,2,FALSE),IF(J13569="solar",VLOOKUP('Form 923'!D13569,'Cross-Page Data'!$I$14:$J$117,2,FALSE),J13569))</f>
        <v>#N/A</v>
      </c>
      <c r="J13569" t="e">
        <f>VLOOKUP(E13569,'Cross-Page Data'!$D$4:$F$48,3,FALSE)</f>
        <v>#N/A</v>
      </c>
      <c r="K13569" t="b">
        <f t="shared" si="211"/>
        <v>1</v>
      </c>
    </row>
    <row r="13570" spans="9:11">
      <c r="I13570" t="e">
        <f>IF(J13570="natural gas",VLOOKUP(D13570,'Cross-Page Data'!$I$4:$J$13,2,FALSE),IF(J13570="solar",VLOOKUP('Form 923'!D13570,'Cross-Page Data'!$I$14:$J$117,2,FALSE),J13570))</f>
        <v>#N/A</v>
      </c>
      <c r="J13570" t="e">
        <f>VLOOKUP(E13570,'Cross-Page Data'!$D$4:$F$48,3,FALSE)</f>
        <v>#N/A</v>
      </c>
      <c r="K13570" t="b">
        <f t="shared" si="211"/>
        <v>1</v>
      </c>
    </row>
    <row r="13571" spans="9:11">
      <c r="I13571" t="e">
        <f>IF(J13571="natural gas",VLOOKUP(D13571,'Cross-Page Data'!$I$4:$J$13,2,FALSE),IF(J13571="solar",VLOOKUP('Form 923'!D13571,'Cross-Page Data'!$I$14:$J$117,2,FALSE),J13571))</f>
        <v>#N/A</v>
      </c>
      <c r="J13571" t="e">
        <f>VLOOKUP(E13571,'Cross-Page Data'!$D$4:$F$48,3,FALSE)</f>
        <v>#N/A</v>
      </c>
      <c r="K13571" t="b">
        <f t="shared" si="211"/>
        <v>1</v>
      </c>
    </row>
    <row r="13572" spans="9:11">
      <c r="I13572" t="e">
        <f>IF(J13572="natural gas",VLOOKUP(D13572,'Cross-Page Data'!$I$4:$J$13,2,FALSE),IF(J13572="solar",VLOOKUP('Form 923'!D13572,'Cross-Page Data'!$I$14:$J$117,2,FALSE),J13572))</f>
        <v>#N/A</v>
      </c>
      <c r="J13572" t="e">
        <f>VLOOKUP(E13572,'Cross-Page Data'!$D$4:$F$48,3,FALSE)</f>
        <v>#N/A</v>
      </c>
      <c r="K13572" t="b">
        <f t="shared" si="211"/>
        <v>1</v>
      </c>
    </row>
    <row r="13573" spans="9:11">
      <c r="I13573" t="e">
        <f>IF(J13573="natural gas",VLOOKUP(D13573,'Cross-Page Data'!$I$4:$J$13,2,FALSE),IF(J13573="solar",VLOOKUP('Form 923'!D13573,'Cross-Page Data'!$I$14:$J$117,2,FALSE),J13573))</f>
        <v>#N/A</v>
      </c>
      <c r="J13573" t="e">
        <f>VLOOKUP(E13573,'Cross-Page Data'!$D$4:$F$48,3,FALSE)</f>
        <v>#N/A</v>
      </c>
      <c r="K13573" t="b">
        <f t="shared" si="211"/>
        <v>1</v>
      </c>
    </row>
    <row r="13574" spans="9:11">
      <c r="I13574" t="e">
        <f>IF(J13574="natural gas",VLOOKUP(D13574,'Cross-Page Data'!$I$4:$J$13,2,FALSE),IF(J13574="solar",VLOOKUP('Form 923'!D13574,'Cross-Page Data'!$I$14:$J$117,2,FALSE),J13574))</f>
        <v>#N/A</v>
      </c>
      <c r="J13574" t="e">
        <f>VLOOKUP(E13574,'Cross-Page Data'!$D$4:$F$48,3,FALSE)</f>
        <v>#N/A</v>
      </c>
      <c r="K13574" t="b">
        <f t="shared" si="211"/>
        <v>1</v>
      </c>
    </row>
    <row r="13575" spans="9:11">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c r="I13576" t="e">
        <f>IF(J13576="natural gas",VLOOKUP(D13576,'Cross-Page Data'!$I$4:$J$13,2,FALSE),IF(J13576="solar",VLOOKUP('Form 923'!D13576,'Cross-Page Data'!$I$14:$J$117,2,FALSE),J13576))</f>
        <v>#N/A</v>
      </c>
      <c r="J13576" t="e">
        <f>VLOOKUP(E13576,'Cross-Page Data'!$D$4:$F$48,3,FALSE)</f>
        <v>#N/A</v>
      </c>
      <c r="K13576" t="b">
        <f t="shared" si="212"/>
        <v>1</v>
      </c>
    </row>
    <row r="13577" spans="9:11">
      <c r="I13577" t="e">
        <f>IF(J13577="natural gas",VLOOKUP(D13577,'Cross-Page Data'!$I$4:$J$13,2,FALSE),IF(J13577="solar",VLOOKUP('Form 923'!D13577,'Cross-Page Data'!$I$14:$J$117,2,FALSE),J13577))</f>
        <v>#N/A</v>
      </c>
      <c r="J13577" t="e">
        <f>VLOOKUP(E13577,'Cross-Page Data'!$D$4:$F$48,3,FALSE)</f>
        <v>#N/A</v>
      </c>
      <c r="K13577" t="b">
        <f t="shared" si="212"/>
        <v>1</v>
      </c>
    </row>
    <row r="13578" spans="9:11">
      <c r="I13578" t="e">
        <f>IF(J13578="natural gas",VLOOKUP(D13578,'Cross-Page Data'!$I$4:$J$13,2,FALSE),IF(J13578="solar",VLOOKUP('Form 923'!D13578,'Cross-Page Data'!$I$14:$J$117,2,FALSE),J13578))</f>
        <v>#N/A</v>
      </c>
      <c r="J13578" t="e">
        <f>VLOOKUP(E13578,'Cross-Page Data'!$D$4:$F$48,3,FALSE)</f>
        <v>#N/A</v>
      </c>
      <c r="K13578" t="b">
        <f t="shared" si="212"/>
        <v>1</v>
      </c>
    </row>
    <row r="13579" spans="9:11">
      <c r="I13579" t="e">
        <f>IF(J13579="natural gas",VLOOKUP(D13579,'Cross-Page Data'!$I$4:$J$13,2,FALSE),IF(J13579="solar",VLOOKUP('Form 923'!D13579,'Cross-Page Data'!$I$14:$J$117,2,FALSE),J13579))</f>
        <v>#N/A</v>
      </c>
      <c r="J13579" t="e">
        <f>VLOOKUP(E13579,'Cross-Page Data'!$D$4:$F$48,3,FALSE)</f>
        <v>#N/A</v>
      </c>
      <c r="K13579" t="b">
        <f t="shared" si="212"/>
        <v>1</v>
      </c>
    </row>
    <row r="13580" spans="9:11">
      <c r="I13580" t="e">
        <f>IF(J13580="natural gas",VLOOKUP(D13580,'Cross-Page Data'!$I$4:$J$13,2,FALSE),IF(J13580="solar",VLOOKUP('Form 923'!D13580,'Cross-Page Data'!$I$14:$J$117,2,FALSE),J13580))</f>
        <v>#N/A</v>
      </c>
      <c r="J13580" t="e">
        <f>VLOOKUP(E13580,'Cross-Page Data'!$D$4:$F$48,3,FALSE)</f>
        <v>#N/A</v>
      </c>
      <c r="K13580" t="b">
        <f t="shared" si="212"/>
        <v>1</v>
      </c>
    </row>
    <row r="13581" spans="9:11">
      <c r="I13581" t="e">
        <f>IF(J13581="natural gas",VLOOKUP(D13581,'Cross-Page Data'!$I$4:$J$13,2,FALSE),IF(J13581="solar",VLOOKUP('Form 923'!D13581,'Cross-Page Data'!$I$14:$J$117,2,FALSE),J13581))</f>
        <v>#N/A</v>
      </c>
      <c r="J13581" t="e">
        <f>VLOOKUP(E13581,'Cross-Page Data'!$D$4:$F$48,3,FALSE)</f>
        <v>#N/A</v>
      </c>
      <c r="K13581" t="b">
        <f t="shared" si="212"/>
        <v>1</v>
      </c>
    </row>
    <row r="13582" spans="9:11">
      <c r="I13582" t="e">
        <f>IF(J13582="natural gas",VLOOKUP(D13582,'Cross-Page Data'!$I$4:$J$13,2,FALSE),IF(J13582="solar",VLOOKUP('Form 923'!D13582,'Cross-Page Data'!$I$14:$J$117,2,FALSE),J13582))</f>
        <v>#N/A</v>
      </c>
      <c r="J13582" t="e">
        <f>VLOOKUP(E13582,'Cross-Page Data'!$D$4:$F$48,3,FALSE)</f>
        <v>#N/A</v>
      </c>
      <c r="K13582" t="b">
        <f t="shared" si="212"/>
        <v>1</v>
      </c>
    </row>
    <row r="13583" spans="9:11">
      <c r="I13583" t="e">
        <f>IF(J13583="natural gas",VLOOKUP(D13583,'Cross-Page Data'!$I$4:$J$13,2,FALSE),IF(J13583="solar",VLOOKUP('Form 923'!D13583,'Cross-Page Data'!$I$14:$J$117,2,FALSE),J13583))</f>
        <v>#N/A</v>
      </c>
      <c r="J13583" t="e">
        <f>VLOOKUP(E13583,'Cross-Page Data'!$D$4:$F$48,3,FALSE)</f>
        <v>#N/A</v>
      </c>
      <c r="K13583" t="b">
        <f t="shared" si="212"/>
        <v>1</v>
      </c>
    </row>
    <row r="13584" spans="9:11">
      <c r="I13584" t="e">
        <f>IF(J13584="natural gas",VLOOKUP(D13584,'Cross-Page Data'!$I$4:$J$13,2,FALSE),IF(J13584="solar",VLOOKUP('Form 923'!D13584,'Cross-Page Data'!$I$14:$J$117,2,FALSE),J13584))</f>
        <v>#N/A</v>
      </c>
      <c r="J13584" t="e">
        <f>VLOOKUP(E13584,'Cross-Page Data'!$D$4:$F$48,3,FALSE)</f>
        <v>#N/A</v>
      </c>
      <c r="K13584" t="b">
        <f t="shared" si="212"/>
        <v>1</v>
      </c>
    </row>
    <row r="13585" spans="9:11">
      <c r="I13585" t="e">
        <f>IF(J13585="natural gas",VLOOKUP(D13585,'Cross-Page Data'!$I$4:$J$13,2,FALSE),IF(J13585="solar",VLOOKUP('Form 923'!D13585,'Cross-Page Data'!$I$14:$J$117,2,FALSE),J13585))</f>
        <v>#N/A</v>
      </c>
      <c r="J13585" t="e">
        <f>VLOOKUP(E13585,'Cross-Page Data'!$D$4:$F$48,3,FALSE)</f>
        <v>#N/A</v>
      </c>
      <c r="K13585" t="b">
        <f t="shared" si="212"/>
        <v>1</v>
      </c>
    </row>
    <row r="13586" spans="9:11">
      <c r="I13586" t="e">
        <f>IF(J13586="natural gas",VLOOKUP(D13586,'Cross-Page Data'!$I$4:$J$13,2,FALSE),IF(J13586="solar",VLOOKUP('Form 923'!D13586,'Cross-Page Data'!$I$14:$J$117,2,FALSE),J13586))</f>
        <v>#N/A</v>
      </c>
      <c r="J13586" t="e">
        <f>VLOOKUP(E13586,'Cross-Page Data'!$D$4:$F$48,3,FALSE)</f>
        <v>#N/A</v>
      </c>
      <c r="K13586" t="b">
        <f t="shared" si="212"/>
        <v>1</v>
      </c>
    </row>
    <row r="13587" spans="9:11">
      <c r="I13587" t="e">
        <f>IF(J13587="natural gas",VLOOKUP(D13587,'Cross-Page Data'!$I$4:$J$13,2,FALSE),IF(J13587="solar",VLOOKUP('Form 923'!D13587,'Cross-Page Data'!$I$14:$J$117,2,FALSE),J13587))</f>
        <v>#N/A</v>
      </c>
      <c r="J13587" t="e">
        <f>VLOOKUP(E13587,'Cross-Page Data'!$D$4:$F$48,3,FALSE)</f>
        <v>#N/A</v>
      </c>
      <c r="K13587" t="b">
        <f t="shared" si="212"/>
        <v>1</v>
      </c>
    </row>
    <row r="13588" spans="9:11">
      <c r="I13588" t="e">
        <f>IF(J13588="natural gas",VLOOKUP(D13588,'Cross-Page Data'!$I$4:$J$13,2,FALSE),IF(J13588="solar",VLOOKUP('Form 923'!D13588,'Cross-Page Data'!$I$14:$J$117,2,FALSE),J13588))</f>
        <v>#N/A</v>
      </c>
      <c r="J13588" t="e">
        <f>VLOOKUP(E13588,'Cross-Page Data'!$D$4:$F$48,3,FALSE)</f>
        <v>#N/A</v>
      </c>
      <c r="K13588" t="b">
        <f t="shared" si="212"/>
        <v>1</v>
      </c>
    </row>
    <row r="13589" spans="9:11">
      <c r="I13589" t="e">
        <f>IF(J13589="natural gas",VLOOKUP(D13589,'Cross-Page Data'!$I$4:$J$13,2,FALSE),IF(J13589="solar",VLOOKUP('Form 923'!D13589,'Cross-Page Data'!$I$14:$J$117,2,FALSE),J13589))</f>
        <v>#N/A</v>
      </c>
      <c r="J13589" t="e">
        <f>VLOOKUP(E13589,'Cross-Page Data'!$D$4:$F$48,3,FALSE)</f>
        <v>#N/A</v>
      </c>
      <c r="K13589" t="b">
        <f t="shared" si="212"/>
        <v>1</v>
      </c>
    </row>
    <row r="13590" spans="9:11">
      <c r="I13590" t="e">
        <f>IF(J13590="natural gas",VLOOKUP(D13590,'Cross-Page Data'!$I$4:$J$13,2,FALSE),IF(J13590="solar",VLOOKUP('Form 923'!D13590,'Cross-Page Data'!$I$14:$J$117,2,FALSE),J13590))</f>
        <v>#N/A</v>
      </c>
      <c r="J13590" t="e">
        <f>VLOOKUP(E13590,'Cross-Page Data'!$D$4:$F$48,3,FALSE)</f>
        <v>#N/A</v>
      </c>
      <c r="K13590" t="b">
        <f t="shared" si="212"/>
        <v>1</v>
      </c>
    </row>
    <row r="13591" spans="9:11">
      <c r="I13591" t="e">
        <f>IF(J13591="natural gas",VLOOKUP(D13591,'Cross-Page Data'!$I$4:$J$13,2,FALSE),IF(J13591="solar",VLOOKUP('Form 923'!D13591,'Cross-Page Data'!$I$14:$J$117,2,FALSE),J13591))</f>
        <v>#N/A</v>
      </c>
      <c r="J13591" t="e">
        <f>VLOOKUP(E13591,'Cross-Page Data'!$D$4:$F$48,3,FALSE)</f>
        <v>#N/A</v>
      </c>
      <c r="K13591" t="b">
        <f t="shared" si="212"/>
        <v>1</v>
      </c>
    </row>
    <row r="13592" spans="9:11">
      <c r="I13592" t="e">
        <f>IF(J13592="natural gas",VLOOKUP(D13592,'Cross-Page Data'!$I$4:$J$13,2,FALSE),IF(J13592="solar",VLOOKUP('Form 923'!D13592,'Cross-Page Data'!$I$14:$J$117,2,FALSE),J13592))</f>
        <v>#N/A</v>
      </c>
      <c r="J13592" t="e">
        <f>VLOOKUP(E13592,'Cross-Page Data'!$D$4:$F$48,3,FALSE)</f>
        <v>#N/A</v>
      </c>
      <c r="K13592" t="b">
        <f t="shared" si="212"/>
        <v>1</v>
      </c>
    </row>
    <row r="13593" spans="9:11">
      <c r="I13593" t="e">
        <f>IF(J13593="natural gas",VLOOKUP(D13593,'Cross-Page Data'!$I$4:$J$13,2,FALSE),IF(J13593="solar",VLOOKUP('Form 923'!D13593,'Cross-Page Data'!$I$14:$J$117,2,FALSE),J13593))</f>
        <v>#N/A</v>
      </c>
      <c r="J13593" t="e">
        <f>VLOOKUP(E13593,'Cross-Page Data'!$D$4:$F$48,3,FALSE)</f>
        <v>#N/A</v>
      </c>
      <c r="K13593" t="b">
        <f t="shared" si="212"/>
        <v>1</v>
      </c>
    </row>
    <row r="13594" spans="9:11">
      <c r="I13594" t="e">
        <f>IF(J13594="natural gas",VLOOKUP(D13594,'Cross-Page Data'!$I$4:$J$13,2,FALSE),IF(J13594="solar",VLOOKUP('Form 923'!D13594,'Cross-Page Data'!$I$14:$J$117,2,FALSE),J13594))</f>
        <v>#N/A</v>
      </c>
      <c r="J13594" t="e">
        <f>VLOOKUP(E13594,'Cross-Page Data'!$D$4:$F$48,3,FALSE)</f>
        <v>#N/A</v>
      </c>
      <c r="K13594" t="b">
        <f t="shared" si="212"/>
        <v>1</v>
      </c>
    </row>
    <row r="13595" spans="9:11">
      <c r="I13595" t="e">
        <f>IF(J13595="natural gas",VLOOKUP(D13595,'Cross-Page Data'!$I$4:$J$13,2,FALSE),IF(J13595="solar",VLOOKUP('Form 923'!D13595,'Cross-Page Data'!$I$14:$J$117,2,FALSE),J13595))</f>
        <v>#N/A</v>
      </c>
      <c r="J13595" t="e">
        <f>VLOOKUP(E13595,'Cross-Page Data'!$D$4:$F$48,3,FALSE)</f>
        <v>#N/A</v>
      </c>
      <c r="K13595" t="b">
        <f t="shared" si="212"/>
        <v>1</v>
      </c>
    </row>
    <row r="13596" spans="9:11">
      <c r="I13596" t="e">
        <f>IF(J13596="natural gas",VLOOKUP(D13596,'Cross-Page Data'!$I$4:$J$13,2,FALSE),IF(J13596="solar",VLOOKUP('Form 923'!D13596,'Cross-Page Data'!$I$14:$J$117,2,FALSE),J13596))</f>
        <v>#N/A</v>
      </c>
      <c r="J13596" t="e">
        <f>VLOOKUP(E13596,'Cross-Page Data'!$D$4:$F$48,3,FALSE)</f>
        <v>#N/A</v>
      </c>
      <c r="K13596" t="b">
        <f t="shared" si="212"/>
        <v>1</v>
      </c>
    </row>
    <row r="13597" spans="9:11">
      <c r="I13597" t="e">
        <f>IF(J13597="natural gas",VLOOKUP(D13597,'Cross-Page Data'!$I$4:$J$13,2,FALSE),IF(J13597="solar",VLOOKUP('Form 923'!D13597,'Cross-Page Data'!$I$14:$J$117,2,FALSE),J13597))</f>
        <v>#N/A</v>
      </c>
      <c r="J13597" t="e">
        <f>VLOOKUP(E13597,'Cross-Page Data'!$D$4:$F$48,3,FALSE)</f>
        <v>#N/A</v>
      </c>
      <c r="K13597" t="b">
        <f t="shared" si="212"/>
        <v>1</v>
      </c>
    </row>
    <row r="13598" spans="9:11">
      <c r="I13598" t="e">
        <f>IF(J13598="natural gas",VLOOKUP(D13598,'Cross-Page Data'!$I$4:$J$13,2,FALSE),IF(J13598="solar",VLOOKUP('Form 923'!D13598,'Cross-Page Data'!$I$14:$J$117,2,FALSE),J13598))</f>
        <v>#N/A</v>
      </c>
      <c r="J13598" t="e">
        <f>VLOOKUP(E13598,'Cross-Page Data'!$D$4:$F$48,3,FALSE)</f>
        <v>#N/A</v>
      </c>
      <c r="K13598" t="b">
        <f t="shared" si="212"/>
        <v>1</v>
      </c>
    </row>
    <row r="13599" spans="9:11">
      <c r="I13599" t="e">
        <f>IF(J13599="natural gas",VLOOKUP(D13599,'Cross-Page Data'!$I$4:$J$13,2,FALSE),IF(J13599="solar",VLOOKUP('Form 923'!D13599,'Cross-Page Data'!$I$14:$J$117,2,FALSE),J13599))</f>
        <v>#N/A</v>
      </c>
      <c r="J13599" t="e">
        <f>VLOOKUP(E13599,'Cross-Page Data'!$D$4:$F$48,3,FALSE)</f>
        <v>#N/A</v>
      </c>
      <c r="K13599" t="b">
        <f t="shared" si="212"/>
        <v>1</v>
      </c>
    </row>
    <row r="13600" spans="9:11">
      <c r="I13600" t="e">
        <f>IF(J13600="natural gas",VLOOKUP(D13600,'Cross-Page Data'!$I$4:$J$13,2,FALSE),IF(J13600="solar",VLOOKUP('Form 923'!D13600,'Cross-Page Data'!$I$14:$J$117,2,FALSE),J13600))</f>
        <v>#N/A</v>
      </c>
      <c r="J13600" t="e">
        <f>VLOOKUP(E13600,'Cross-Page Data'!$D$4:$F$48,3,FALSE)</f>
        <v>#N/A</v>
      </c>
      <c r="K13600" t="b">
        <f t="shared" si="212"/>
        <v>1</v>
      </c>
    </row>
    <row r="13601" spans="9:11">
      <c r="I13601" t="e">
        <f>IF(J13601="natural gas",VLOOKUP(D13601,'Cross-Page Data'!$I$4:$J$13,2,FALSE),IF(J13601="solar",VLOOKUP('Form 923'!D13601,'Cross-Page Data'!$I$14:$J$117,2,FALSE),J13601))</f>
        <v>#N/A</v>
      </c>
      <c r="J13601" t="e">
        <f>VLOOKUP(E13601,'Cross-Page Data'!$D$4:$F$48,3,FALSE)</f>
        <v>#N/A</v>
      </c>
      <c r="K13601" t="b">
        <f t="shared" si="212"/>
        <v>1</v>
      </c>
    </row>
    <row r="13602" spans="9:11">
      <c r="I13602" t="e">
        <f>IF(J13602="natural gas",VLOOKUP(D13602,'Cross-Page Data'!$I$4:$J$13,2,FALSE),IF(J13602="solar",VLOOKUP('Form 923'!D13602,'Cross-Page Data'!$I$14:$J$117,2,FALSE),J13602))</f>
        <v>#N/A</v>
      </c>
      <c r="J13602" t="e">
        <f>VLOOKUP(E13602,'Cross-Page Data'!$D$4:$F$48,3,FALSE)</f>
        <v>#N/A</v>
      </c>
      <c r="K13602" t="b">
        <f t="shared" si="212"/>
        <v>1</v>
      </c>
    </row>
    <row r="13603" spans="9:11">
      <c r="I13603" t="e">
        <f>IF(J13603="natural gas",VLOOKUP(D13603,'Cross-Page Data'!$I$4:$J$13,2,FALSE),IF(J13603="solar",VLOOKUP('Form 923'!D13603,'Cross-Page Data'!$I$14:$J$117,2,FALSE),J13603))</f>
        <v>#N/A</v>
      </c>
      <c r="J13603" t="e">
        <f>VLOOKUP(E13603,'Cross-Page Data'!$D$4:$F$48,3,FALSE)</f>
        <v>#N/A</v>
      </c>
      <c r="K13603" t="b">
        <f t="shared" si="212"/>
        <v>1</v>
      </c>
    </row>
    <row r="13604" spans="9:11">
      <c r="I13604" t="e">
        <f>IF(J13604="natural gas",VLOOKUP(D13604,'Cross-Page Data'!$I$4:$J$13,2,FALSE),IF(J13604="solar",VLOOKUP('Form 923'!D13604,'Cross-Page Data'!$I$14:$J$117,2,FALSE),J13604))</f>
        <v>#N/A</v>
      </c>
      <c r="J13604" t="e">
        <f>VLOOKUP(E13604,'Cross-Page Data'!$D$4:$F$48,3,FALSE)</f>
        <v>#N/A</v>
      </c>
      <c r="K13604" t="b">
        <f t="shared" si="212"/>
        <v>1</v>
      </c>
    </row>
    <row r="13605" spans="9:11">
      <c r="I13605" t="e">
        <f>IF(J13605="natural gas",VLOOKUP(D13605,'Cross-Page Data'!$I$4:$J$13,2,FALSE),IF(J13605="solar",VLOOKUP('Form 923'!D13605,'Cross-Page Data'!$I$14:$J$117,2,FALSE),J13605))</f>
        <v>#N/A</v>
      </c>
      <c r="J13605" t="e">
        <f>VLOOKUP(E13605,'Cross-Page Data'!$D$4:$F$48,3,FALSE)</f>
        <v>#N/A</v>
      </c>
      <c r="K13605" t="b">
        <f t="shared" si="212"/>
        <v>1</v>
      </c>
    </row>
    <row r="13606" spans="9:11">
      <c r="I13606" t="e">
        <f>IF(J13606="natural gas",VLOOKUP(D13606,'Cross-Page Data'!$I$4:$J$13,2,FALSE),IF(J13606="solar",VLOOKUP('Form 923'!D13606,'Cross-Page Data'!$I$14:$J$117,2,FALSE),J13606))</f>
        <v>#N/A</v>
      </c>
      <c r="J13606" t="e">
        <f>VLOOKUP(E13606,'Cross-Page Data'!$D$4:$F$48,3,FALSE)</f>
        <v>#N/A</v>
      </c>
      <c r="K13606" t="b">
        <f t="shared" si="212"/>
        <v>1</v>
      </c>
    </row>
    <row r="13607" spans="9:11">
      <c r="I13607" t="e">
        <f>IF(J13607="natural gas",VLOOKUP(D13607,'Cross-Page Data'!$I$4:$J$13,2,FALSE),IF(J13607="solar",VLOOKUP('Form 923'!D13607,'Cross-Page Data'!$I$14:$J$117,2,FALSE),J13607))</f>
        <v>#N/A</v>
      </c>
      <c r="J13607" t="e">
        <f>VLOOKUP(E13607,'Cross-Page Data'!$D$4:$F$48,3,FALSE)</f>
        <v>#N/A</v>
      </c>
      <c r="K13607" t="b">
        <f t="shared" si="212"/>
        <v>1</v>
      </c>
    </row>
    <row r="13608" spans="9:11">
      <c r="I13608" t="e">
        <f>IF(J13608="natural gas",VLOOKUP(D13608,'Cross-Page Data'!$I$4:$J$13,2,FALSE),IF(J13608="solar",VLOOKUP('Form 923'!D13608,'Cross-Page Data'!$I$14:$J$117,2,FALSE),J13608))</f>
        <v>#N/A</v>
      </c>
      <c r="J13608" t="e">
        <f>VLOOKUP(E13608,'Cross-Page Data'!$D$4:$F$48,3,FALSE)</f>
        <v>#N/A</v>
      </c>
      <c r="K13608" t="b">
        <f t="shared" si="212"/>
        <v>1</v>
      </c>
    </row>
    <row r="13609" spans="9:11">
      <c r="I13609" t="e">
        <f>IF(J13609="natural gas",VLOOKUP(D13609,'Cross-Page Data'!$I$4:$J$13,2,FALSE),IF(J13609="solar",VLOOKUP('Form 923'!D13609,'Cross-Page Data'!$I$14:$J$117,2,FALSE),J13609))</f>
        <v>#N/A</v>
      </c>
      <c r="J13609" t="e">
        <f>VLOOKUP(E13609,'Cross-Page Data'!$D$4:$F$48,3,FALSE)</f>
        <v>#N/A</v>
      </c>
      <c r="K13609" t="b">
        <f t="shared" si="212"/>
        <v>1</v>
      </c>
    </row>
    <row r="13610" spans="9:11">
      <c r="I13610" t="e">
        <f>IF(J13610="natural gas",VLOOKUP(D13610,'Cross-Page Data'!$I$4:$J$13,2,FALSE),IF(J13610="solar",VLOOKUP('Form 923'!D13610,'Cross-Page Data'!$I$14:$J$117,2,FALSE),J13610))</f>
        <v>#N/A</v>
      </c>
      <c r="J13610" t="e">
        <f>VLOOKUP(E13610,'Cross-Page Data'!$D$4:$F$48,3,FALSE)</f>
        <v>#N/A</v>
      </c>
      <c r="K13610" t="b">
        <f t="shared" si="212"/>
        <v>1</v>
      </c>
    </row>
    <row r="13611" spans="9:11">
      <c r="I13611" t="e">
        <f>IF(J13611="natural gas",VLOOKUP(D13611,'Cross-Page Data'!$I$4:$J$13,2,FALSE),IF(J13611="solar",VLOOKUP('Form 923'!D13611,'Cross-Page Data'!$I$14:$J$117,2,FALSE),J13611))</f>
        <v>#N/A</v>
      </c>
      <c r="J13611" t="e">
        <f>VLOOKUP(E13611,'Cross-Page Data'!$D$4:$F$48,3,FALSE)</f>
        <v>#N/A</v>
      </c>
      <c r="K13611" t="b">
        <f t="shared" si="212"/>
        <v>1</v>
      </c>
    </row>
    <row r="13612" spans="9:11">
      <c r="I13612" t="e">
        <f>IF(J13612="natural gas",VLOOKUP(D13612,'Cross-Page Data'!$I$4:$J$13,2,FALSE),IF(J13612="solar",VLOOKUP('Form 923'!D13612,'Cross-Page Data'!$I$14:$J$117,2,FALSE),J13612))</f>
        <v>#N/A</v>
      </c>
      <c r="J13612" t="e">
        <f>VLOOKUP(E13612,'Cross-Page Data'!$D$4:$F$48,3,FALSE)</f>
        <v>#N/A</v>
      </c>
      <c r="K13612" t="b">
        <f t="shared" si="212"/>
        <v>1</v>
      </c>
    </row>
    <row r="13613" spans="9:11">
      <c r="I13613" t="e">
        <f>IF(J13613="natural gas",VLOOKUP(D13613,'Cross-Page Data'!$I$4:$J$13,2,FALSE),IF(J13613="solar",VLOOKUP('Form 923'!D13613,'Cross-Page Data'!$I$14:$J$117,2,FALSE),J13613))</f>
        <v>#N/A</v>
      </c>
      <c r="J13613" t="e">
        <f>VLOOKUP(E13613,'Cross-Page Data'!$D$4:$F$48,3,FALSE)</f>
        <v>#N/A</v>
      </c>
      <c r="K13613" t="b">
        <f t="shared" si="212"/>
        <v>1</v>
      </c>
    </row>
    <row r="13614" spans="9:11">
      <c r="I13614" t="e">
        <f>IF(J13614="natural gas",VLOOKUP(D13614,'Cross-Page Data'!$I$4:$J$13,2,FALSE),IF(J13614="solar",VLOOKUP('Form 923'!D13614,'Cross-Page Data'!$I$14:$J$117,2,FALSE),J13614))</f>
        <v>#N/A</v>
      </c>
      <c r="J13614" t="e">
        <f>VLOOKUP(E13614,'Cross-Page Data'!$D$4:$F$48,3,FALSE)</f>
        <v>#N/A</v>
      </c>
      <c r="K13614" t="b">
        <f t="shared" si="212"/>
        <v>1</v>
      </c>
    </row>
    <row r="13615" spans="9:11">
      <c r="I13615" t="e">
        <f>IF(J13615="natural gas",VLOOKUP(D13615,'Cross-Page Data'!$I$4:$J$13,2,FALSE),IF(J13615="solar",VLOOKUP('Form 923'!D13615,'Cross-Page Data'!$I$14:$J$117,2,FALSE),J13615))</f>
        <v>#N/A</v>
      </c>
      <c r="J13615" t="e">
        <f>VLOOKUP(E13615,'Cross-Page Data'!$D$4:$F$48,3,FALSE)</f>
        <v>#N/A</v>
      </c>
      <c r="K13615" t="b">
        <f t="shared" si="212"/>
        <v>1</v>
      </c>
    </row>
    <row r="13616" spans="9:11">
      <c r="I13616" t="e">
        <f>IF(J13616="natural gas",VLOOKUP(D13616,'Cross-Page Data'!$I$4:$J$13,2,FALSE),IF(J13616="solar",VLOOKUP('Form 923'!D13616,'Cross-Page Data'!$I$14:$J$117,2,FALSE),J13616))</f>
        <v>#N/A</v>
      </c>
      <c r="J13616" t="e">
        <f>VLOOKUP(E13616,'Cross-Page Data'!$D$4:$F$48,3,FALSE)</f>
        <v>#N/A</v>
      </c>
      <c r="K13616" t="b">
        <f t="shared" si="212"/>
        <v>1</v>
      </c>
    </row>
    <row r="13617" spans="9:11">
      <c r="I13617" t="e">
        <f>IF(J13617="natural gas",VLOOKUP(D13617,'Cross-Page Data'!$I$4:$J$13,2,FALSE),IF(J13617="solar",VLOOKUP('Form 923'!D13617,'Cross-Page Data'!$I$14:$J$117,2,FALSE),J13617))</f>
        <v>#N/A</v>
      </c>
      <c r="J13617" t="e">
        <f>VLOOKUP(E13617,'Cross-Page Data'!$D$4:$F$48,3,FALSE)</f>
        <v>#N/A</v>
      </c>
      <c r="K13617" t="b">
        <f t="shared" si="212"/>
        <v>1</v>
      </c>
    </row>
    <row r="13618" spans="9:11">
      <c r="I13618" t="e">
        <f>IF(J13618="natural gas",VLOOKUP(D13618,'Cross-Page Data'!$I$4:$J$13,2,FALSE),IF(J13618="solar",VLOOKUP('Form 923'!D13618,'Cross-Page Data'!$I$14:$J$117,2,FALSE),J13618))</f>
        <v>#N/A</v>
      </c>
      <c r="J13618" t="e">
        <f>VLOOKUP(E13618,'Cross-Page Data'!$D$4:$F$48,3,FALSE)</f>
        <v>#N/A</v>
      </c>
      <c r="K13618" t="b">
        <f t="shared" si="212"/>
        <v>1</v>
      </c>
    </row>
    <row r="13619" spans="9:11">
      <c r="I13619" t="e">
        <f>IF(J13619="natural gas",VLOOKUP(D13619,'Cross-Page Data'!$I$4:$J$13,2,FALSE),IF(J13619="solar",VLOOKUP('Form 923'!D13619,'Cross-Page Data'!$I$14:$J$117,2,FALSE),J13619))</f>
        <v>#N/A</v>
      </c>
      <c r="J13619" t="e">
        <f>VLOOKUP(E13619,'Cross-Page Data'!$D$4:$F$48,3,FALSE)</f>
        <v>#N/A</v>
      </c>
      <c r="K13619" t="b">
        <f t="shared" si="212"/>
        <v>1</v>
      </c>
    </row>
    <row r="13620" spans="9:11">
      <c r="I13620" t="e">
        <f>IF(J13620="natural gas",VLOOKUP(D13620,'Cross-Page Data'!$I$4:$J$13,2,FALSE),IF(J13620="solar",VLOOKUP('Form 923'!D13620,'Cross-Page Data'!$I$14:$J$117,2,FALSE),J13620))</f>
        <v>#N/A</v>
      </c>
      <c r="J13620" t="e">
        <f>VLOOKUP(E13620,'Cross-Page Data'!$D$4:$F$48,3,FALSE)</f>
        <v>#N/A</v>
      </c>
      <c r="K13620" t="b">
        <f t="shared" si="212"/>
        <v>1</v>
      </c>
    </row>
    <row r="13621" spans="9:11">
      <c r="I13621" t="e">
        <f>IF(J13621="natural gas",VLOOKUP(D13621,'Cross-Page Data'!$I$4:$J$13,2,FALSE),IF(J13621="solar",VLOOKUP('Form 923'!D13621,'Cross-Page Data'!$I$14:$J$117,2,FALSE),J13621))</f>
        <v>#N/A</v>
      </c>
      <c r="J13621" t="e">
        <f>VLOOKUP(E13621,'Cross-Page Data'!$D$4:$F$48,3,FALSE)</f>
        <v>#N/A</v>
      </c>
      <c r="K13621" t="b">
        <f t="shared" si="212"/>
        <v>1</v>
      </c>
    </row>
    <row r="13622" spans="9:11">
      <c r="I13622" t="e">
        <f>IF(J13622="natural gas",VLOOKUP(D13622,'Cross-Page Data'!$I$4:$J$13,2,FALSE),IF(J13622="solar",VLOOKUP('Form 923'!D13622,'Cross-Page Data'!$I$14:$J$117,2,FALSE),J13622))</f>
        <v>#N/A</v>
      </c>
      <c r="J13622" t="e">
        <f>VLOOKUP(E13622,'Cross-Page Data'!$D$4:$F$48,3,FALSE)</f>
        <v>#N/A</v>
      </c>
      <c r="K13622" t="b">
        <f t="shared" si="212"/>
        <v>1</v>
      </c>
    </row>
    <row r="13623" spans="9:11">
      <c r="I13623" t="e">
        <f>IF(J13623="natural gas",VLOOKUP(D13623,'Cross-Page Data'!$I$4:$J$13,2,FALSE),IF(J13623="solar",VLOOKUP('Form 923'!D13623,'Cross-Page Data'!$I$14:$J$117,2,FALSE),J13623))</f>
        <v>#N/A</v>
      </c>
      <c r="J13623" t="e">
        <f>VLOOKUP(E13623,'Cross-Page Data'!$D$4:$F$48,3,FALSE)</f>
        <v>#N/A</v>
      </c>
      <c r="K13623" t="b">
        <f t="shared" si="212"/>
        <v>1</v>
      </c>
    </row>
    <row r="13624" spans="9:11">
      <c r="I13624" t="e">
        <f>IF(J13624="natural gas",VLOOKUP(D13624,'Cross-Page Data'!$I$4:$J$13,2,FALSE),IF(J13624="solar",VLOOKUP('Form 923'!D13624,'Cross-Page Data'!$I$14:$J$117,2,FALSE),J13624))</f>
        <v>#N/A</v>
      </c>
      <c r="J13624" t="e">
        <f>VLOOKUP(E13624,'Cross-Page Data'!$D$4:$F$48,3,FALSE)</f>
        <v>#N/A</v>
      </c>
      <c r="K13624" t="b">
        <f t="shared" si="212"/>
        <v>1</v>
      </c>
    </row>
    <row r="13625" spans="9:11">
      <c r="I13625" t="e">
        <f>IF(J13625="natural gas",VLOOKUP(D13625,'Cross-Page Data'!$I$4:$J$13,2,FALSE),IF(J13625="solar",VLOOKUP('Form 923'!D13625,'Cross-Page Data'!$I$14:$J$117,2,FALSE),J13625))</f>
        <v>#N/A</v>
      </c>
      <c r="J13625" t="e">
        <f>VLOOKUP(E13625,'Cross-Page Data'!$D$4:$F$48,3,FALSE)</f>
        <v>#N/A</v>
      </c>
      <c r="K13625" t="b">
        <f t="shared" si="212"/>
        <v>1</v>
      </c>
    </row>
    <row r="13626" spans="9:11">
      <c r="I13626" t="e">
        <f>IF(J13626="natural gas",VLOOKUP(D13626,'Cross-Page Data'!$I$4:$J$13,2,FALSE),IF(J13626="solar",VLOOKUP('Form 923'!D13626,'Cross-Page Data'!$I$14:$J$117,2,FALSE),J13626))</f>
        <v>#N/A</v>
      </c>
      <c r="J13626" t="e">
        <f>VLOOKUP(E13626,'Cross-Page Data'!$D$4:$F$48,3,FALSE)</f>
        <v>#N/A</v>
      </c>
      <c r="K13626" t="b">
        <f t="shared" si="212"/>
        <v>1</v>
      </c>
    </row>
    <row r="13627" spans="9:11">
      <c r="I13627" t="e">
        <f>IF(J13627="natural gas",VLOOKUP(D13627,'Cross-Page Data'!$I$4:$J$13,2,FALSE),IF(J13627="solar",VLOOKUP('Form 923'!D13627,'Cross-Page Data'!$I$14:$J$117,2,FALSE),J13627))</f>
        <v>#N/A</v>
      </c>
      <c r="J13627" t="e">
        <f>VLOOKUP(E13627,'Cross-Page Data'!$D$4:$F$48,3,FALSE)</f>
        <v>#N/A</v>
      </c>
      <c r="K13627" t="b">
        <f t="shared" si="212"/>
        <v>1</v>
      </c>
    </row>
    <row r="13628" spans="9:11">
      <c r="I13628" t="e">
        <f>IF(J13628="natural gas",VLOOKUP(D13628,'Cross-Page Data'!$I$4:$J$13,2,FALSE),IF(J13628="solar",VLOOKUP('Form 923'!D13628,'Cross-Page Data'!$I$14:$J$117,2,FALSE),J13628))</f>
        <v>#N/A</v>
      </c>
      <c r="J13628" t="e">
        <f>VLOOKUP(E13628,'Cross-Page Data'!$D$4:$F$48,3,FALSE)</f>
        <v>#N/A</v>
      </c>
      <c r="K13628" t="b">
        <f t="shared" si="212"/>
        <v>1</v>
      </c>
    </row>
    <row r="13629" spans="9:11">
      <c r="I13629" t="e">
        <f>IF(J13629="natural gas",VLOOKUP(D13629,'Cross-Page Data'!$I$4:$J$13,2,FALSE),IF(J13629="solar",VLOOKUP('Form 923'!D13629,'Cross-Page Data'!$I$14:$J$117,2,FALSE),J13629))</f>
        <v>#N/A</v>
      </c>
      <c r="J13629" t="e">
        <f>VLOOKUP(E13629,'Cross-Page Data'!$D$4:$F$48,3,FALSE)</f>
        <v>#N/A</v>
      </c>
      <c r="K13629" t="b">
        <f t="shared" si="212"/>
        <v>1</v>
      </c>
    </row>
    <row r="13630" spans="9:11">
      <c r="I13630" t="e">
        <f>IF(J13630="natural gas",VLOOKUP(D13630,'Cross-Page Data'!$I$4:$J$13,2,FALSE),IF(J13630="solar",VLOOKUP('Form 923'!D13630,'Cross-Page Data'!$I$14:$J$117,2,FALSE),J13630))</f>
        <v>#N/A</v>
      </c>
      <c r="J13630" t="e">
        <f>VLOOKUP(E13630,'Cross-Page Data'!$D$4:$F$48,3,FALSE)</f>
        <v>#N/A</v>
      </c>
      <c r="K13630" t="b">
        <f t="shared" si="212"/>
        <v>1</v>
      </c>
    </row>
    <row r="13631" spans="9:11">
      <c r="I13631" t="e">
        <f>IF(J13631="natural gas",VLOOKUP(D13631,'Cross-Page Data'!$I$4:$J$13,2,FALSE),IF(J13631="solar",VLOOKUP('Form 923'!D13631,'Cross-Page Data'!$I$14:$J$117,2,FALSE),J13631))</f>
        <v>#N/A</v>
      </c>
      <c r="J13631" t="e">
        <f>VLOOKUP(E13631,'Cross-Page Data'!$D$4:$F$48,3,FALSE)</f>
        <v>#N/A</v>
      </c>
      <c r="K13631" t="b">
        <f t="shared" si="212"/>
        <v>1</v>
      </c>
    </row>
    <row r="13632" spans="9:11">
      <c r="I13632" t="e">
        <f>IF(J13632="natural gas",VLOOKUP(D13632,'Cross-Page Data'!$I$4:$J$13,2,FALSE),IF(J13632="solar",VLOOKUP('Form 923'!D13632,'Cross-Page Data'!$I$14:$J$117,2,FALSE),J13632))</f>
        <v>#N/A</v>
      </c>
      <c r="J13632" t="e">
        <f>VLOOKUP(E13632,'Cross-Page Data'!$D$4:$F$48,3,FALSE)</f>
        <v>#N/A</v>
      </c>
      <c r="K13632" t="b">
        <f t="shared" si="212"/>
        <v>1</v>
      </c>
    </row>
    <row r="13633" spans="9:11">
      <c r="I13633" t="e">
        <f>IF(J13633="natural gas",VLOOKUP(D13633,'Cross-Page Data'!$I$4:$J$13,2,FALSE),IF(J13633="solar",VLOOKUP('Form 923'!D13633,'Cross-Page Data'!$I$14:$J$117,2,FALSE),J13633))</f>
        <v>#N/A</v>
      </c>
      <c r="J13633" t="e">
        <f>VLOOKUP(E13633,'Cross-Page Data'!$D$4:$F$48,3,FALSE)</f>
        <v>#N/A</v>
      </c>
      <c r="K13633" t="b">
        <f t="shared" si="212"/>
        <v>1</v>
      </c>
    </row>
    <row r="13634" spans="9:11">
      <c r="I13634" t="e">
        <f>IF(J13634="natural gas",VLOOKUP(D13634,'Cross-Page Data'!$I$4:$J$13,2,FALSE),IF(J13634="solar",VLOOKUP('Form 923'!D13634,'Cross-Page Data'!$I$14:$J$117,2,FALSE),J13634))</f>
        <v>#N/A</v>
      </c>
      <c r="J13634" t="e">
        <f>VLOOKUP(E13634,'Cross-Page Data'!$D$4:$F$48,3,FALSE)</f>
        <v>#N/A</v>
      </c>
      <c r="K13634" t="b">
        <f t="shared" si="212"/>
        <v>1</v>
      </c>
    </row>
    <row r="13635" spans="9:11">
      <c r="I13635" t="e">
        <f>IF(J13635="natural gas",VLOOKUP(D13635,'Cross-Page Data'!$I$4:$J$13,2,FALSE),IF(J13635="solar",VLOOKUP('Form 923'!D13635,'Cross-Page Data'!$I$14:$J$117,2,FALSE),J13635))</f>
        <v>#N/A</v>
      </c>
      <c r="J13635" t="e">
        <f>VLOOKUP(E13635,'Cross-Page Data'!$D$4:$F$48,3,FALSE)</f>
        <v>#N/A</v>
      </c>
      <c r="K13635" t="b">
        <f t="shared" si="212"/>
        <v>1</v>
      </c>
    </row>
    <row r="13636" spans="9:11">
      <c r="I13636" t="e">
        <f>IF(J13636="natural gas",VLOOKUP(D13636,'Cross-Page Data'!$I$4:$J$13,2,FALSE),IF(J13636="solar",VLOOKUP('Form 923'!D13636,'Cross-Page Data'!$I$14:$J$117,2,FALSE),J13636))</f>
        <v>#N/A</v>
      </c>
      <c r="J13636" t="e">
        <f>VLOOKUP(E13636,'Cross-Page Data'!$D$4:$F$48,3,FALSE)</f>
        <v>#N/A</v>
      </c>
      <c r="K13636" t="b">
        <f t="shared" si="212"/>
        <v>1</v>
      </c>
    </row>
    <row r="13637" spans="9:11">
      <c r="I13637" t="e">
        <f>IF(J13637="natural gas",VLOOKUP(D13637,'Cross-Page Data'!$I$4:$J$13,2,FALSE),IF(J13637="solar",VLOOKUP('Form 923'!D13637,'Cross-Page Data'!$I$14:$J$117,2,FALSE),J13637))</f>
        <v>#N/A</v>
      </c>
      <c r="J13637" t="e">
        <f>VLOOKUP(E13637,'Cross-Page Data'!$D$4:$F$48,3,FALSE)</f>
        <v>#N/A</v>
      </c>
      <c r="K13637" t="b">
        <f t="shared" si="212"/>
        <v>1</v>
      </c>
    </row>
    <row r="13638" spans="9:11">
      <c r="I13638" t="e">
        <f>IF(J13638="natural gas",VLOOKUP(D13638,'Cross-Page Data'!$I$4:$J$13,2,FALSE),IF(J13638="solar",VLOOKUP('Form 923'!D13638,'Cross-Page Data'!$I$14:$J$117,2,FALSE),J13638))</f>
        <v>#N/A</v>
      </c>
      <c r="J13638" t="e">
        <f>VLOOKUP(E13638,'Cross-Page Data'!$D$4:$F$48,3,FALSE)</f>
        <v>#N/A</v>
      </c>
      <c r="K13638" t="b">
        <f t="shared" si="212"/>
        <v>1</v>
      </c>
    </row>
    <row r="13639" spans="9:11">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c r="I13640" t="e">
        <f>IF(J13640="natural gas",VLOOKUP(D13640,'Cross-Page Data'!$I$4:$J$13,2,FALSE),IF(J13640="solar",VLOOKUP('Form 923'!D13640,'Cross-Page Data'!$I$14:$J$117,2,FALSE),J13640))</f>
        <v>#N/A</v>
      </c>
      <c r="J13640" t="e">
        <f>VLOOKUP(E13640,'Cross-Page Data'!$D$4:$F$48,3,FALSE)</f>
        <v>#N/A</v>
      </c>
      <c r="K13640" t="b">
        <f t="shared" si="213"/>
        <v>1</v>
      </c>
    </row>
    <row r="13641" spans="9:11">
      <c r="I13641" t="e">
        <f>IF(J13641="natural gas",VLOOKUP(D13641,'Cross-Page Data'!$I$4:$J$13,2,FALSE),IF(J13641="solar",VLOOKUP('Form 923'!D13641,'Cross-Page Data'!$I$14:$J$117,2,FALSE),J13641))</f>
        <v>#N/A</v>
      </c>
      <c r="J13641" t="e">
        <f>VLOOKUP(E13641,'Cross-Page Data'!$D$4:$F$48,3,FALSE)</f>
        <v>#N/A</v>
      </c>
      <c r="K13641" t="b">
        <f t="shared" si="213"/>
        <v>1</v>
      </c>
    </row>
    <row r="13642" spans="9:11">
      <c r="I13642" t="e">
        <f>IF(J13642="natural gas",VLOOKUP(D13642,'Cross-Page Data'!$I$4:$J$13,2,FALSE),IF(J13642="solar",VLOOKUP('Form 923'!D13642,'Cross-Page Data'!$I$14:$J$117,2,FALSE),J13642))</f>
        <v>#N/A</v>
      </c>
      <c r="J13642" t="e">
        <f>VLOOKUP(E13642,'Cross-Page Data'!$D$4:$F$48,3,FALSE)</f>
        <v>#N/A</v>
      </c>
      <c r="K13642" t="b">
        <f t="shared" si="213"/>
        <v>1</v>
      </c>
    </row>
    <row r="13643" spans="9:11">
      <c r="I13643" t="e">
        <f>IF(J13643="natural gas",VLOOKUP(D13643,'Cross-Page Data'!$I$4:$J$13,2,FALSE),IF(J13643="solar",VLOOKUP('Form 923'!D13643,'Cross-Page Data'!$I$14:$J$117,2,FALSE),J13643))</f>
        <v>#N/A</v>
      </c>
      <c r="J13643" t="e">
        <f>VLOOKUP(E13643,'Cross-Page Data'!$D$4:$F$48,3,FALSE)</f>
        <v>#N/A</v>
      </c>
      <c r="K13643" t="b">
        <f t="shared" si="213"/>
        <v>1</v>
      </c>
    </row>
    <row r="13644" spans="9:11">
      <c r="I13644" t="e">
        <f>IF(J13644="natural gas",VLOOKUP(D13644,'Cross-Page Data'!$I$4:$J$13,2,FALSE),IF(J13644="solar",VLOOKUP('Form 923'!D13644,'Cross-Page Data'!$I$14:$J$117,2,FALSE),J13644))</f>
        <v>#N/A</v>
      </c>
      <c r="J13644" t="e">
        <f>VLOOKUP(E13644,'Cross-Page Data'!$D$4:$F$48,3,FALSE)</f>
        <v>#N/A</v>
      </c>
      <c r="K13644" t="b">
        <f t="shared" si="213"/>
        <v>1</v>
      </c>
    </row>
    <row r="13645" spans="9:11">
      <c r="I13645" t="e">
        <f>IF(J13645="natural gas",VLOOKUP(D13645,'Cross-Page Data'!$I$4:$J$13,2,FALSE),IF(J13645="solar",VLOOKUP('Form 923'!D13645,'Cross-Page Data'!$I$14:$J$117,2,FALSE),J13645))</f>
        <v>#N/A</v>
      </c>
      <c r="J13645" t="e">
        <f>VLOOKUP(E13645,'Cross-Page Data'!$D$4:$F$48,3,FALSE)</f>
        <v>#N/A</v>
      </c>
      <c r="K13645" t="b">
        <f t="shared" si="213"/>
        <v>1</v>
      </c>
    </row>
    <row r="13646" spans="9:11">
      <c r="I13646" t="e">
        <f>IF(J13646="natural gas",VLOOKUP(D13646,'Cross-Page Data'!$I$4:$J$13,2,FALSE),IF(J13646="solar",VLOOKUP('Form 923'!D13646,'Cross-Page Data'!$I$14:$J$117,2,FALSE),J13646))</f>
        <v>#N/A</v>
      </c>
      <c r="J13646" t="e">
        <f>VLOOKUP(E13646,'Cross-Page Data'!$D$4:$F$48,3,FALSE)</f>
        <v>#N/A</v>
      </c>
      <c r="K13646" t="b">
        <f t="shared" si="213"/>
        <v>1</v>
      </c>
    </row>
    <row r="13647" spans="9:11">
      <c r="I13647" t="e">
        <f>IF(J13647="natural gas",VLOOKUP(D13647,'Cross-Page Data'!$I$4:$J$13,2,FALSE),IF(J13647="solar",VLOOKUP('Form 923'!D13647,'Cross-Page Data'!$I$14:$J$117,2,FALSE),J13647))</f>
        <v>#N/A</v>
      </c>
      <c r="J13647" t="e">
        <f>VLOOKUP(E13647,'Cross-Page Data'!$D$4:$F$48,3,FALSE)</f>
        <v>#N/A</v>
      </c>
      <c r="K13647" t="b">
        <f t="shared" si="213"/>
        <v>1</v>
      </c>
    </row>
    <row r="13648" spans="9:11">
      <c r="I13648" t="e">
        <f>IF(J13648="natural gas",VLOOKUP(D13648,'Cross-Page Data'!$I$4:$J$13,2,FALSE),IF(J13648="solar",VLOOKUP('Form 923'!D13648,'Cross-Page Data'!$I$14:$J$117,2,FALSE),J13648))</f>
        <v>#N/A</v>
      </c>
      <c r="J13648" t="e">
        <f>VLOOKUP(E13648,'Cross-Page Data'!$D$4:$F$48,3,FALSE)</f>
        <v>#N/A</v>
      </c>
      <c r="K13648" t="b">
        <f t="shared" si="213"/>
        <v>1</v>
      </c>
    </row>
    <row r="13649" spans="9:11">
      <c r="I13649" t="e">
        <f>IF(J13649="natural gas",VLOOKUP(D13649,'Cross-Page Data'!$I$4:$J$13,2,FALSE),IF(J13649="solar",VLOOKUP('Form 923'!D13649,'Cross-Page Data'!$I$14:$J$117,2,FALSE),J13649))</f>
        <v>#N/A</v>
      </c>
      <c r="J13649" t="e">
        <f>VLOOKUP(E13649,'Cross-Page Data'!$D$4:$F$48,3,FALSE)</f>
        <v>#N/A</v>
      </c>
      <c r="K13649" t="b">
        <f t="shared" si="213"/>
        <v>1</v>
      </c>
    </row>
    <row r="13650" spans="9:11">
      <c r="I13650" t="e">
        <f>IF(J13650="natural gas",VLOOKUP(D13650,'Cross-Page Data'!$I$4:$J$13,2,FALSE),IF(J13650="solar",VLOOKUP('Form 923'!D13650,'Cross-Page Data'!$I$14:$J$117,2,FALSE),J13650))</f>
        <v>#N/A</v>
      </c>
      <c r="J13650" t="e">
        <f>VLOOKUP(E13650,'Cross-Page Data'!$D$4:$F$48,3,FALSE)</f>
        <v>#N/A</v>
      </c>
      <c r="K13650" t="b">
        <f t="shared" si="213"/>
        <v>1</v>
      </c>
    </row>
    <row r="13651" spans="9:11">
      <c r="I13651" t="e">
        <f>IF(J13651="natural gas",VLOOKUP(D13651,'Cross-Page Data'!$I$4:$J$13,2,FALSE),IF(J13651="solar",VLOOKUP('Form 923'!D13651,'Cross-Page Data'!$I$14:$J$117,2,FALSE),J13651))</f>
        <v>#N/A</v>
      </c>
      <c r="J13651" t="e">
        <f>VLOOKUP(E13651,'Cross-Page Data'!$D$4:$F$48,3,FALSE)</f>
        <v>#N/A</v>
      </c>
      <c r="K13651" t="b">
        <f t="shared" si="213"/>
        <v>1</v>
      </c>
    </row>
    <row r="13652" spans="9:11">
      <c r="I13652" t="e">
        <f>IF(J13652="natural gas",VLOOKUP(D13652,'Cross-Page Data'!$I$4:$J$13,2,FALSE),IF(J13652="solar",VLOOKUP('Form 923'!D13652,'Cross-Page Data'!$I$14:$J$117,2,FALSE),J13652))</f>
        <v>#N/A</v>
      </c>
      <c r="J13652" t="e">
        <f>VLOOKUP(E13652,'Cross-Page Data'!$D$4:$F$48,3,FALSE)</f>
        <v>#N/A</v>
      </c>
      <c r="K13652" t="b">
        <f t="shared" si="213"/>
        <v>1</v>
      </c>
    </row>
    <row r="13653" spans="9:11">
      <c r="I13653" t="e">
        <f>IF(J13653="natural gas",VLOOKUP(D13653,'Cross-Page Data'!$I$4:$J$13,2,FALSE),IF(J13653="solar",VLOOKUP('Form 923'!D13653,'Cross-Page Data'!$I$14:$J$117,2,FALSE),J13653))</f>
        <v>#N/A</v>
      </c>
      <c r="J13653" t="e">
        <f>VLOOKUP(E13653,'Cross-Page Data'!$D$4:$F$48,3,FALSE)</f>
        <v>#N/A</v>
      </c>
      <c r="K13653" t="b">
        <f t="shared" si="213"/>
        <v>1</v>
      </c>
    </row>
    <row r="13654" spans="9:11">
      <c r="I13654" t="e">
        <f>IF(J13654="natural gas",VLOOKUP(D13654,'Cross-Page Data'!$I$4:$J$13,2,FALSE),IF(J13654="solar",VLOOKUP('Form 923'!D13654,'Cross-Page Data'!$I$14:$J$117,2,FALSE),J13654))</f>
        <v>#N/A</v>
      </c>
      <c r="J13654" t="e">
        <f>VLOOKUP(E13654,'Cross-Page Data'!$D$4:$F$48,3,FALSE)</f>
        <v>#N/A</v>
      </c>
      <c r="K13654" t="b">
        <f t="shared" si="213"/>
        <v>1</v>
      </c>
    </row>
    <row r="13655" spans="9:11">
      <c r="I13655" t="e">
        <f>IF(J13655="natural gas",VLOOKUP(D13655,'Cross-Page Data'!$I$4:$J$13,2,FALSE),IF(J13655="solar",VLOOKUP('Form 923'!D13655,'Cross-Page Data'!$I$14:$J$117,2,FALSE),J13655))</f>
        <v>#N/A</v>
      </c>
      <c r="J13655" t="e">
        <f>VLOOKUP(E13655,'Cross-Page Data'!$D$4:$F$48,3,FALSE)</f>
        <v>#N/A</v>
      </c>
      <c r="K13655" t="b">
        <f t="shared" si="213"/>
        <v>1</v>
      </c>
    </row>
    <row r="13656" spans="9:11">
      <c r="I13656" t="e">
        <f>IF(J13656="natural gas",VLOOKUP(D13656,'Cross-Page Data'!$I$4:$J$13,2,FALSE),IF(J13656="solar",VLOOKUP('Form 923'!D13656,'Cross-Page Data'!$I$14:$J$117,2,FALSE),J13656))</f>
        <v>#N/A</v>
      </c>
      <c r="J13656" t="e">
        <f>VLOOKUP(E13656,'Cross-Page Data'!$D$4:$F$48,3,FALSE)</f>
        <v>#N/A</v>
      </c>
      <c r="K13656" t="b">
        <f t="shared" si="213"/>
        <v>1</v>
      </c>
    </row>
    <row r="13657" spans="9:11">
      <c r="I13657" t="e">
        <f>IF(J13657="natural gas",VLOOKUP(D13657,'Cross-Page Data'!$I$4:$J$13,2,FALSE),IF(J13657="solar",VLOOKUP('Form 923'!D13657,'Cross-Page Data'!$I$14:$J$117,2,FALSE),J13657))</f>
        <v>#N/A</v>
      </c>
      <c r="J13657" t="e">
        <f>VLOOKUP(E13657,'Cross-Page Data'!$D$4:$F$48,3,FALSE)</f>
        <v>#N/A</v>
      </c>
      <c r="K13657" t="b">
        <f t="shared" si="213"/>
        <v>1</v>
      </c>
    </row>
    <row r="13658" spans="9:11">
      <c r="I13658" t="e">
        <f>IF(J13658="natural gas",VLOOKUP(D13658,'Cross-Page Data'!$I$4:$J$13,2,FALSE),IF(J13658="solar",VLOOKUP('Form 923'!D13658,'Cross-Page Data'!$I$14:$J$117,2,FALSE),J13658))</f>
        <v>#N/A</v>
      </c>
      <c r="J13658" t="e">
        <f>VLOOKUP(E13658,'Cross-Page Data'!$D$4:$F$48,3,FALSE)</f>
        <v>#N/A</v>
      </c>
      <c r="K13658" t="b">
        <f t="shared" si="213"/>
        <v>1</v>
      </c>
    </row>
    <row r="13659" spans="9:11">
      <c r="I13659" t="e">
        <f>IF(J13659="natural gas",VLOOKUP(D13659,'Cross-Page Data'!$I$4:$J$13,2,FALSE),IF(J13659="solar",VLOOKUP('Form 923'!D13659,'Cross-Page Data'!$I$14:$J$117,2,FALSE),J13659))</f>
        <v>#N/A</v>
      </c>
      <c r="J13659" t="e">
        <f>VLOOKUP(E13659,'Cross-Page Data'!$D$4:$F$48,3,FALSE)</f>
        <v>#N/A</v>
      </c>
      <c r="K13659" t="b">
        <f t="shared" si="213"/>
        <v>1</v>
      </c>
    </row>
    <row r="13660" spans="9:11">
      <c r="I13660" t="e">
        <f>IF(J13660="natural gas",VLOOKUP(D13660,'Cross-Page Data'!$I$4:$J$13,2,FALSE),IF(J13660="solar",VLOOKUP('Form 923'!D13660,'Cross-Page Data'!$I$14:$J$117,2,FALSE),J13660))</f>
        <v>#N/A</v>
      </c>
      <c r="J13660" t="e">
        <f>VLOOKUP(E13660,'Cross-Page Data'!$D$4:$F$48,3,FALSE)</f>
        <v>#N/A</v>
      </c>
      <c r="K13660" t="b">
        <f t="shared" si="213"/>
        <v>1</v>
      </c>
    </row>
    <row r="13661" spans="9:11">
      <c r="I13661" t="e">
        <f>IF(J13661="natural gas",VLOOKUP(D13661,'Cross-Page Data'!$I$4:$J$13,2,FALSE),IF(J13661="solar",VLOOKUP('Form 923'!D13661,'Cross-Page Data'!$I$14:$J$117,2,FALSE),J13661))</f>
        <v>#N/A</v>
      </c>
      <c r="J13661" t="e">
        <f>VLOOKUP(E13661,'Cross-Page Data'!$D$4:$F$48,3,FALSE)</f>
        <v>#N/A</v>
      </c>
      <c r="K13661" t="b">
        <f t="shared" si="213"/>
        <v>1</v>
      </c>
    </row>
    <row r="13662" spans="9:11">
      <c r="I13662" t="e">
        <f>IF(J13662="natural gas",VLOOKUP(D13662,'Cross-Page Data'!$I$4:$J$13,2,FALSE),IF(J13662="solar",VLOOKUP('Form 923'!D13662,'Cross-Page Data'!$I$14:$J$117,2,FALSE),J13662))</f>
        <v>#N/A</v>
      </c>
      <c r="J13662" t="e">
        <f>VLOOKUP(E13662,'Cross-Page Data'!$D$4:$F$48,3,FALSE)</f>
        <v>#N/A</v>
      </c>
      <c r="K13662" t="b">
        <f t="shared" si="213"/>
        <v>1</v>
      </c>
    </row>
    <row r="13663" spans="9:11">
      <c r="I13663" t="e">
        <f>IF(J13663="natural gas",VLOOKUP(D13663,'Cross-Page Data'!$I$4:$J$13,2,FALSE),IF(J13663="solar",VLOOKUP('Form 923'!D13663,'Cross-Page Data'!$I$14:$J$117,2,FALSE),J13663))</f>
        <v>#N/A</v>
      </c>
      <c r="J13663" t="e">
        <f>VLOOKUP(E13663,'Cross-Page Data'!$D$4:$F$48,3,FALSE)</f>
        <v>#N/A</v>
      </c>
      <c r="K13663" t="b">
        <f t="shared" si="213"/>
        <v>1</v>
      </c>
    </row>
    <row r="13664" spans="9:11">
      <c r="I13664" t="e">
        <f>IF(J13664="natural gas",VLOOKUP(D13664,'Cross-Page Data'!$I$4:$J$13,2,FALSE),IF(J13664="solar",VLOOKUP('Form 923'!D13664,'Cross-Page Data'!$I$14:$J$117,2,FALSE),J13664))</f>
        <v>#N/A</v>
      </c>
      <c r="J13664" t="e">
        <f>VLOOKUP(E13664,'Cross-Page Data'!$D$4:$F$48,3,FALSE)</f>
        <v>#N/A</v>
      </c>
      <c r="K13664" t="b">
        <f t="shared" si="213"/>
        <v>1</v>
      </c>
    </row>
    <row r="13665" spans="9:11">
      <c r="I13665" t="e">
        <f>IF(J13665="natural gas",VLOOKUP(D13665,'Cross-Page Data'!$I$4:$J$13,2,FALSE),IF(J13665="solar",VLOOKUP('Form 923'!D13665,'Cross-Page Data'!$I$14:$J$117,2,FALSE),J13665))</f>
        <v>#N/A</v>
      </c>
      <c r="J13665" t="e">
        <f>VLOOKUP(E13665,'Cross-Page Data'!$D$4:$F$48,3,FALSE)</f>
        <v>#N/A</v>
      </c>
      <c r="K13665" t="b">
        <f t="shared" si="213"/>
        <v>1</v>
      </c>
    </row>
    <row r="13666" spans="9:11">
      <c r="I13666" t="e">
        <f>IF(J13666="natural gas",VLOOKUP(D13666,'Cross-Page Data'!$I$4:$J$13,2,FALSE),IF(J13666="solar",VLOOKUP('Form 923'!D13666,'Cross-Page Data'!$I$14:$J$117,2,FALSE),J13666))</f>
        <v>#N/A</v>
      </c>
      <c r="J13666" t="e">
        <f>VLOOKUP(E13666,'Cross-Page Data'!$D$4:$F$48,3,FALSE)</f>
        <v>#N/A</v>
      </c>
      <c r="K13666" t="b">
        <f t="shared" si="213"/>
        <v>1</v>
      </c>
    </row>
    <row r="13667" spans="9:11">
      <c r="I13667" t="e">
        <f>IF(J13667="natural gas",VLOOKUP(D13667,'Cross-Page Data'!$I$4:$J$13,2,FALSE),IF(J13667="solar",VLOOKUP('Form 923'!D13667,'Cross-Page Data'!$I$14:$J$117,2,FALSE),J13667))</f>
        <v>#N/A</v>
      </c>
      <c r="J13667" t="e">
        <f>VLOOKUP(E13667,'Cross-Page Data'!$D$4:$F$48,3,FALSE)</f>
        <v>#N/A</v>
      </c>
      <c r="K13667" t="b">
        <f t="shared" si="213"/>
        <v>1</v>
      </c>
    </row>
    <row r="13668" spans="9:11">
      <c r="I13668" t="e">
        <f>IF(J13668="natural gas",VLOOKUP(D13668,'Cross-Page Data'!$I$4:$J$13,2,FALSE),IF(J13668="solar",VLOOKUP('Form 923'!D13668,'Cross-Page Data'!$I$14:$J$117,2,FALSE),J13668))</f>
        <v>#N/A</v>
      </c>
      <c r="J13668" t="e">
        <f>VLOOKUP(E13668,'Cross-Page Data'!$D$4:$F$48,3,FALSE)</f>
        <v>#N/A</v>
      </c>
      <c r="K13668" t="b">
        <f t="shared" si="213"/>
        <v>1</v>
      </c>
    </row>
    <row r="13669" spans="9:11">
      <c r="I13669" t="e">
        <f>IF(J13669="natural gas",VLOOKUP(D13669,'Cross-Page Data'!$I$4:$J$13,2,FALSE),IF(J13669="solar",VLOOKUP('Form 923'!D13669,'Cross-Page Data'!$I$14:$J$117,2,FALSE),J13669))</f>
        <v>#N/A</v>
      </c>
      <c r="J13669" t="e">
        <f>VLOOKUP(E13669,'Cross-Page Data'!$D$4:$F$48,3,FALSE)</f>
        <v>#N/A</v>
      </c>
      <c r="K13669" t="b">
        <f t="shared" si="213"/>
        <v>1</v>
      </c>
    </row>
    <row r="13670" spans="9:11">
      <c r="I13670" t="e">
        <f>IF(J13670="natural gas",VLOOKUP(D13670,'Cross-Page Data'!$I$4:$J$13,2,FALSE),IF(J13670="solar",VLOOKUP('Form 923'!D13670,'Cross-Page Data'!$I$14:$J$117,2,FALSE),J13670))</f>
        <v>#N/A</v>
      </c>
      <c r="J13670" t="e">
        <f>VLOOKUP(E13670,'Cross-Page Data'!$D$4:$F$48,3,FALSE)</f>
        <v>#N/A</v>
      </c>
      <c r="K13670" t="b">
        <f t="shared" si="213"/>
        <v>1</v>
      </c>
    </row>
    <row r="13671" spans="9:11">
      <c r="I13671" t="e">
        <f>IF(J13671="natural gas",VLOOKUP(D13671,'Cross-Page Data'!$I$4:$J$13,2,FALSE),IF(J13671="solar",VLOOKUP('Form 923'!D13671,'Cross-Page Data'!$I$14:$J$117,2,FALSE),J13671))</f>
        <v>#N/A</v>
      </c>
      <c r="J13671" t="e">
        <f>VLOOKUP(E13671,'Cross-Page Data'!$D$4:$F$48,3,FALSE)</f>
        <v>#N/A</v>
      </c>
      <c r="K13671" t="b">
        <f t="shared" si="213"/>
        <v>1</v>
      </c>
    </row>
    <row r="13672" spans="9:11">
      <c r="I13672" t="e">
        <f>IF(J13672="natural gas",VLOOKUP(D13672,'Cross-Page Data'!$I$4:$J$13,2,FALSE),IF(J13672="solar",VLOOKUP('Form 923'!D13672,'Cross-Page Data'!$I$14:$J$117,2,FALSE),J13672))</f>
        <v>#N/A</v>
      </c>
      <c r="J13672" t="e">
        <f>VLOOKUP(E13672,'Cross-Page Data'!$D$4:$F$48,3,FALSE)</f>
        <v>#N/A</v>
      </c>
      <c r="K13672" t="b">
        <f t="shared" si="213"/>
        <v>1</v>
      </c>
    </row>
    <row r="13673" spans="9:11">
      <c r="I13673" t="e">
        <f>IF(J13673="natural gas",VLOOKUP(D13673,'Cross-Page Data'!$I$4:$J$13,2,FALSE),IF(J13673="solar",VLOOKUP('Form 923'!D13673,'Cross-Page Data'!$I$14:$J$117,2,FALSE),J13673))</f>
        <v>#N/A</v>
      </c>
      <c r="J13673" t="e">
        <f>VLOOKUP(E13673,'Cross-Page Data'!$D$4:$F$48,3,FALSE)</f>
        <v>#N/A</v>
      </c>
      <c r="K13673" t="b">
        <f t="shared" si="213"/>
        <v>1</v>
      </c>
    </row>
    <row r="13674" spans="9:11">
      <c r="I13674" t="e">
        <f>IF(J13674="natural gas",VLOOKUP(D13674,'Cross-Page Data'!$I$4:$J$13,2,FALSE),IF(J13674="solar",VLOOKUP('Form 923'!D13674,'Cross-Page Data'!$I$14:$J$117,2,FALSE),J13674))</f>
        <v>#N/A</v>
      </c>
      <c r="J13674" t="e">
        <f>VLOOKUP(E13674,'Cross-Page Data'!$D$4:$F$48,3,FALSE)</f>
        <v>#N/A</v>
      </c>
      <c r="K13674" t="b">
        <f t="shared" si="213"/>
        <v>1</v>
      </c>
    </row>
    <row r="13675" spans="9:11">
      <c r="I13675" t="e">
        <f>IF(J13675="natural gas",VLOOKUP(D13675,'Cross-Page Data'!$I$4:$J$13,2,FALSE),IF(J13675="solar",VLOOKUP('Form 923'!D13675,'Cross-Page Data'!$I$14:$J$117,2,FALSE),J13675))</f>
        <v>#N/A</v>
      </c>
      <c r="J13675" t="e">
        <f>VLOOKUP(E13675,'Cross-Page Data'!$D$4:$F$48,3,FALSE)</f>
        <v>#N/A</v>
      </c>
      <c r="K13675" t="b">
        <f t="shared" si="213"/>
        <v>1</v>
      </c>
    </row>
    <row r="13676" spans="9:11">
      <c r="I13676" t="e">
        <f>IF(J13676="natural gas",VLOOKUP(D13676,'Cross-Page Data'!$I$4:$J$13,2,FALSE),IF(J13676="solar",VLOOKUP('Form 923'!D13676,'Cross-Page Data'!$I$14:$J$117,2,FALSE),J13676))</f>
        <v>#N/A</v>
      </c>
      <c r="J13676" t="e">
        <f>VLOOKUP(E13676,'Cross-Page Data'!$D$4:$F$48,3,FALSE)</f>
        <v>#N/A</v>
      </c>
      <c r="K13676" t="b">
        <f t="shared" si="213"/>
        <v>1</v>
      </c>
    </row>
    <row r="13677" spans="9:11">
      <c r="I13677" t="e">
        <f>IF(J13677="natural gas",VLOOKUP(D13677,'Cross-Page Data'!$I$4:$J$13,2,FALSE),IF(J13677="solar",VLOOKUP('Form 923'!D13677,'Cross-Page Data'!$I$14:$J$117,2,FALSE),J13677))</f>
        <v>#N/A</v>
      </c>
      <c r="J13677" t="e">
        <f>VLOOKUP(E13677,'Cross-Page Data'!$D$4:$F$48,3,FALSE)</f>
        <v>#N/A</v>
      </c>
      <c r="K13677" t="b">
        <f t="shared" si="213"/>
        <v>1</v>
      </c>
    </row>
    <row r="13678" spans="9:11">
      <c r="I13678" t="e">
        <f>IF(J13678="natural gas",VLOOKUP(D13678,'Cross-Page Data'!$I$4:$J$13,2,FALSE),IF(J13678="solar",VLOOKUP('Form 923'!D13678,'Cross-Page Data'!$I$14:$J$117,2,FALSE),J13678))</f>
        <v>#N/A</v>
      </c>
      <c r="J13678" t="e">
        <f>VLOOKUP(E13678,'Cross-Page Data'!$D$4:$F$48,3,FALSE)</f>
        <v>#N/A</v>
      </c>
      <c r="K13678" t="b">
        <f t="shared" si="213"/>
        <v>1</v>
      </c>
    </row>
    <row r="13679" spans="9:11">
      <c r="I13679" t="e">
        <f>IF(J13679="natural gas",VLOOKUP(D13679,'Cross-Page Data'!$I$4:$J$13,2,FALSE),IF(J13679="solar",VLOOKUP('Form 923'!D13679,'Cross-Page Data'!$I$14:$J$117,2,FALSE),J13679))</f>
        <v>#N/A</v>
      </c>
      <c r="J13679" t="e">
        <f>VLOOKUP(E13679,'Cross-Page Data'!$D$4:$F$48,3,FALSE)</f>
        <v>#N/A</v>
      </c>
      <c r="K13679" t="b">
        <f t="shared" si="213"/>
        <v>1</v>
      </c>
    </row>
    <row r="13680" spans="9:11">
      <c r="I13680" t="e">
        <f>IF(J13680="natural gas",VLOOKUP(D13680,'Cross-Page Data'!$I$4:$J$13,2,FALSE),IF(J13680="solar",VLOOKUP('Form 923'!D13680,'Cross-Page Data'!$I$14:$J$117,2,FALSE),J13680))</f>
        <v>#N/A</v>
      </c>
      <c r="J13680" t="e">
        <f>VLOOKUP(E13680,'Cross-Page Data'!$D$4:$F$48,3,FALSE)</f>
        <v>#N/A</v>
      </c>
      <c r="K13680" t="b">
        <f t="shared" si="213"/>
        <v>1</v>
      </c>
    </row>
    <row r="13681" spans="9:11">
      <c r="I13681" t="e">
        <f>IF(J13681="natural gas",VLOOKUP(D13681,'Cross-Page Data'!$I$4:$J$13,2,FALSE),IF(J13681="solar",VLOOKUP('Form 923'!D13681,'Cross-Page Data'!$I$14:$J$117,2,FALSE),J13681))</f>
        <v>#N/A</v>
      </c>
      <c r="J13681" t="e">
        <f>VLOOKUP(E13681,'Cross-Page Data'!$D$4:$F$48,3,FALSE)</f>
        <v>#N/A</v>
      </c>
      <c r="K13681" t="b">
        <f t="shared" si="213"/>
        <v>1</v>
      </c>
    </row>
    <row r="13682" spans="9:11">
      <c r="I13682" t="e">
        <f>IF(J13682="natural gas",VLOOKUP(D13682,'Cross-Page Data'!$I$4:$J$13,2,FALSE),IF(J13682="solar",VLOOKUP('Form 923'!D13682,'Cross-Page Data'!$I$14:$J$117,2,FALSE),J13682))</f>
        <v>#N/A</v>
      </c>
      <c r="J13682" t="e">
        <f>VLOOKUP(E13682,'Cross-Page Data'!$D$4:$F$48,3,FALSE)</f>
        <v>#N/A</v>
      </c>
      <c r="K13682" t="b">
        <f t="shared" si="213"/>
        <v>1</v>
      </c>
    </row>
    <row r="13683" spans="9:11">
      <c r="I13683" t="e">
        <f>IF(J13683="natural gas",VLOOKUP(D13683,'Cross-Page Data'!$I$4:$J$13,2,FALSE),IF(J13683="solar",VLOOKUP('Form 923'!D13683,'Cross-Page Data'!$I$14:$J$117,2,FALSE),J13683))</f>
        <v>#N/A</v>
      </c>
      <c r="J13683" t="e">
        <f>VLOOKUP(E13683,'Cross-Page Data'!$D$4:$F$48,3,FALSE)</f>
        <v>#N/A</v>
      </c>
      <c r="K13683" t="b">
        <f t="shared" si="213"/>
        <v>1</v>
      </c>
    </row>
    <row r="13684" spans="9:11">
      <c r="I13684" t="e">
        <f>IF(J13684="natural gas",VLOOKUP(D13684,'Cross-Page Data'!$I$4:$J$13,2,FALSE),IF(J13684="solar",VLOOKUP('Form 923'!D13684,'Cross-Page Data'!$I$14:$J$117,2,FALSE),J13684))</f>
        <v>#N/A</v>
      </c>
      <c r="J13684" t="e">
        <f>VLOOKUP(E13684,'Cross-Page Data'!$D$4:$F$48,3,FALSE)</f>
        <v>#N/A</v>
      </c>
      <c r="K13684" t="b">
        <f t="shared" si="213"/>
        <v>1</v>
      </c>
    </row>
    <row r="13685" spans="9:11">
      <c r="I13685" t="e">
        <f>IF(J13685="natural gas",VLOOKUP(D13685,'Cross-Page Data'!$I$4:$J$13,2,FALSE),IF(J13685="solar",VLOOKUP('Form 923'!D13685,'Cross-Page Data'!$I$14:$J$117,2,FALSE),J13685))</f>
        <v>#N/A</v>
      </c>
      <c r="J13685" t="e">
        <f>VLOOKUP(E13685,'Cross-Page Data'!$D$4:$F$48,3,FALSE)</f>
        <v>#N/A</v>
      </c>
      <c r="K13685" t="b">
        <f t="shared" si="213"/>
        <v>1</v>
      </c>
    </row>
    <row r="13686" spans="9:11">
      <c r="I13686" t="e">
        <f>IF(J13686="natural gas",VLOOKUP(D13686,'Cross-Page Data'!$I$4:$J$13,2,FALSE),IF(J13686="solar",VLOOKUP('Form 923'!D13686,'Cross-Page Data'!$I$14:$J$117,2,FALSE),J13686))</f>
        <v>#N/A</v>
      </c>
      <c r="J13686" t="e">
        <f>VLOOKUP(E13686,'Cross-Page Data'!$D$4:$F$48,3,FALSE)</f>
        <v>#N/A</v>
      </c>
      <c r="K13686" t="b">
        <f t="shared" si="213"/>
        <v>1</v>
      </c>
    </row>
    <row r="13687" spans="9:11">
      <c r="I13687" t="e">
        <f>IF(J13687="natural gas",VLOOKUP(D13687,'Cross-Page Data'!$I$4:$J$13,2,FALSE),IF(J13687="solar",VLOOKUP('Form 923'!D13687,'Cross-Page Data'!$I$14:$J$117,2,FALSE),J13687))</f>
        <v>#N/A</v>
      </c>
      <c r="J13687" t="e">
        <f>VLOOKUP(E13687,'Cross-Page Data'!$D$4:$F$48,3,FALSE)</f>
        <v>#N/A</v>
      </c>
      <c r="K13687" t="b">
        <f t="shared" si="213"/>
        <v>1</v>
      </c>
    </row>
    <row r="13688" spans="9:11">
      <c r="I13688" t="e">
        <f>IF(J13688="natural gas",VLOOKUP(D13688,'Cross-Page Data'!$I$4:$J$13,2,FALSE),IF(J13688="solar",VLOOKUP('Form 923'!D13688,'Cross-Page Data'!$I$14:$J$117,2,FALSE),J13688))</f>
        <v>#N/A</v>
      </c>
      <c r="J13688" t="e">
        <f>VLOOKUP(E13688,'Cross-Page Data'!$D$4:$F$48,3,FALSE)</f>
        <v>#N/A</v>
      </c>
      <c r="K13688" t="b">
        <f t="shared" si="213"/>
        <v>1</v>
      </c>
    </row>
    <row r="13689" spans="9:11">
      <c r="I13689" t="e">
        <f>IF(J13689="natural gas",VLOOKUP(D13689,'Cross-Page Data'!$I$4:$J$13,2,FALSE),IF(J13689="solar",VLOOKUP('Form 923'!D13689,'Cross-Page Data'!$I$14:$J$117,2,FALSE),J13689))</f>
        <v>#N/A</v>
      </c>
      <c r="J13689" t="e">
        <f>VLOOKUP(E13689,'Cross-Page Data'!$D$4:$F$48,3,FALSE)</f>
        <v>#N/A</v>
      </c>
      <c r="K13689" t="b">
        <f t="shared" si="213"/>
        <v>1</v>
      </c>
    </row>
    <row r="13690" spans="9:11">
      <c r="I13690" t="e">
        <f>IF(J13690="natural gas",VLOOKUP(D13690,'Cross-Page Data'!$I$4:$J$13,2,FALSE),IF(J13690="solar",VLOOKUP('Form 923'!D13690,'Cross-Page Data'!$I$14:$J$117,2,FALSE),J13690))</f>
        <v>#N/A</v>
      </c>
      <c r="J13690" t="e">
        <f>VLOOKUP(E13690,'Cross-Page Data'!$D$4:$F$48,3,FALSE)</f>
        <v>#N/A</v>
      </c>
      <c r="K13690" t="b">
        <f t="shared" si="213"/>
        <v>1</v>
      </c>
    </row>
    <row r="13691" spans="9:11">
      <c r="I13691" t="e">
        <f>IF(J13691="natural gas",VLOOKUP(D13691,'Cross-Page Data'!$I$4:$J$13,2,FALSE),IF(J13691="solar",VLOOKUP('Form 923'!D13691,'Cross-Page Data'!$I$14:$J$117,2,FALSE),J13691))</f>
        <v>#N/A</v>
      </c>
      <c r="J13691" t="e">
        <f>VLOOKUP(E13691,'Cross-Page Data'!$D$4:$F$48,3,FALSE)</f>
        <v>#N/A</v>
      </c>
      <c r="K13691" t="b">
        <f t="shared" si="213"/>
        <v>1</v>
      </c>
    </row>
    <row r="13692" spans="9:11">
      <c r="I13692" t="e">
        <f>IF(J13692="natural gas",VLOOKUP(D13692,'Cross-Page Data'!$I$4:$J$13,2,FALSE),IF(J13692="solar",VLOOKUP('Form 923'!D13692,'Cross-Page Data'!$I$14:$J$117,2,FALSE),J13692))</f>
        <v>#N/A</v>
      </c>
      <c r="J13692" t="e">
        <f>VLOOKUP(E13692,'Cross-Page Data'!$D$4:$F$48,3,FALSE)</f>
        <v>#N/A</v>
      </c>
      <c r="K13692" t="b">
        <f t="shared" si="213"/>
        <v>1</v>
      </c>
    </row>
    <row r="13693" spans="9:11">
      <c r="I13693" t="e">
        <f>IF(J13693="natural gas",VLOOKUP(D13693,'Cross-Page Data'!$I$4:$J$13,2,FALSE),IF(J13693="solar",VLOOKUP('Form 923'!D13693,'Cross-Page Data'!$I$14:$J$117,2,FALSE),J13693))</f>
        <v>#N/A</v>
      </c>
      <c r="J13693" t="e">
        <f>VLOOKUP(E13693,'Cross-Page Data'!$D$4:$F$48,3,FALSE)</f>
        <v>#N/A</v>
      </c>
      <c r="K13693" t="b">
        <f t="shared" si="213"/>
        <v>1</v>
      </c>
    </row>
    <row r="13694" spans="9:11">
      <c r="I13694" t="e">
        <f>IF(J13694="natural gas",VLOOKUP(D13694,'Cross-Page Data'!$I$4:$J$13,2,FALSE),IF(J13694="solar",VLOOKUP('Form 923'!D13694,'Cross-Page Data'!$I$14:$J$117,2,FALSE),J13694))</f>
        <v>#N/A</v>
      </c>
      <c r="J13694" t="e">
        <f>VLOOKUP(E13694,'Cross-Page Data'!$D$4:$F$48,3,FALSE)</f>
        <v>#N/A</v>
      </c>
      <c r="K13694" t="b">
        <f t="shared" si="213"/>
        <v>1</v>
      </c>
    </row>
    <row r="13695" spans="9:11">
      <c r="I13695" t="e">
        <f>IF(J13695="natural gas",VLOOKUP(D13695,'Cross-Page Data'!$I$4:$J$13,2,FALSE),IF(J13695="solar",VLOOKUP('Form 923'!D13695,'Cross-Page Data'!$I$14:$J$117,2,FALSE),J13695))</f>
        <v>#N/A</v>
      </c>
      <c r="J13695" t="e">
        <f>VLOOKUP(E13695,'Cross-Page Data'!$D$4:$F$48,3,FALSE)</f>
        <v>#N/A</v>
      </c>
      <c r="K13695" t="b">
        <f t="shared" si="213"/>
        <v>1</v>
      </c>
    </row>
    <row r="13696" spans="9:11">
      <c r="I13696" t="e">
        <f>IF(J13696="natural gas",VLOOKUP(D13696,'Cross-Page Data'!$I$4:$J$13,2,FALSE),IF(J13696="solar",VLOOKUP('Form 923'!D13696,'Cross-Page Data'!$I$14:$J$117,2,FALSE),J13696))</f>
        <v>#N/A</v>
      </c>
      <c r="J13696" t="e">
        <f>VLOOKUP(E13696,'Cross-Page Data'!$D$4:$F$48,3,FALSE)</f>
        <v>#N/A</v>
      </c>
      <c r="K13696" t="b">
        <f t="shared" si="213"/>
        <v>1</v>
      </c>
    </row>
    <row r="13697" spans="9:11">
      <c r="I13697" t="e">
        <f>IF(J13697="natural gas",VLOOKUP(D13697,'Cross-Page Data'!$I$4:$J$13,2,FALSE),IF(J13697="solar",VLOOKUP('Form 923'!D13697,'Cross-Page Data'!$I$14:$J$117,2,FALSE),J13697))</f>
        <v>#N/A</v>
      </c>
      <c r="J13697" t="e">
        <f>VLOOKUP(E13697,'Cross-Page Data'!$D$4:$F$48,3,FALSE)</f>
        <v>#N/A</v>
      </c>
      <c r="K13697" t="b">
        <f t="shared" si="213"/>
        <v>1</v>
      </c>
    </row>
    <row r="13698" spans="9:11">
      <c r="I13698" t="e">
        <f>IF(J13698="natural gas",VLOOKUP(D13698,'Cross-Page Data'!$I$4:$J$13,2,FALSE),IF(J13698="solar",VLOOKUP('Form 923'!D13698,'Cross-Page Data'!$I$14:$J$117,2,FALSE),J13698))</f>
        <v>#N/A</v>
      </c>
      <c r="J13698" t="e">
        <f>VLOOKUP(E13698,'Cross-Page Data'!$D$4:$F$48,3,FALSE)</f>
        <v>#N/A</v>
      </c>
      <c r="K13698" t="b">
        <f t="shared" si="213"/>
        <v>1</v>
      </c>
    </row>
    <row r="13699" spans="9:11">
      <c r="I13699" t="e">
        <f>IF(J13699="natural gas",VLOOKUP(D13699,'Cross-Page Data'!$I$4:$J$13,2,FALSE),IF(J13699="solar",VLOOKUP('Form 923'!D13699,'Cross-Page Data'!$I$14:$J$117,2,FALSE),J13699))</f>
        <v>#N/A</v>
      </c>
      <c r="J13699" t="e">
        <f>VLOOKUP(E13699,'Cross-Page Data'!$D$4:$F$48,3,FALSE)</f>
        <v>#N/A</v>
      </c>
      <c r="K13699" t="b">
        <f t="shared" si="213"/>
        <v>1</v>
      </c>
    </row>
    <row r="13700" spans="9:11">
      <c r="I13700" t="e">
        <f>IF(J13700="natural gas",VLOOKUP(D13700,'Cross-Page Data'!$I$4:$J$13,2,FALSE),IF(J13700="solar",VLOOKUP('Form 923'!D13700,'Cross-Page Data'!$I$14:$J$117,2,FALSE),J13700))</f>
        <v>#N/A</v>
      </c>
      <c r="J13700" t="e">
        <f>VLOOKUP(E13700,'Cross-Page Data'!$D$4:$F$48,3,FALSE)</f>
        <v>#N/A</v>
      </c>
      <c r="K13700" t="b">
        <f t="shared" si="213"/>
        <v>1</v>
      </c>
    </row>
    <row r="13701" spans="9:11">
      <c r="I13701" t="e">
        <f>IF(J13701="natural gas",VLOOKUP(D13701,'Cross-Page Data'!$I$4:$J$13,2,FALSE),IF(J13701="solar",VLOOKUP('Form 923'!D13701,'Cross-Page Data'!$I$14:$J$117,2,FALSE),J13701))</f>
        <v>#N/A</v>
      </c>
      <c r="J13701" t="e">
        <f>VLOOKUP(E13701,'Cross-Page Data'!$D$4:$F$48,3,FALSE)</f>
        <v>#N/A</v>
      </c>
      <c r="K13701" t="b">
        <f t="shared" si="213"/>
        <v>1</v>
      </c>
    </row>
    <row r="13702" spans="9:11">
      <c r="I13702" t="e">
        <f>IF(J13702="natural gas",VLOOKUP(D13702,'Cross-Page Data'!$I$4:$J$13,2,FALSE),IF(J13702="solar",VLOOKUP('Form 923'!D13702,'Cross-Page Data'!$I$14:$J$117,2,FALSE),J13702))</f>
        <v>#N/A</v>
      </c>
      <c r="J13702" t="e">
        <f>VLOOKUP(E13702,'Cross-Page Data'!$D$4:$F$48,3,FALSE)</f>
        <v>#N/A</v>
      </c>
      <c r="K13702" t="b">
        <f t="shared" si="213"/>
        <v>1</v>
      </c>
    </row>
    <row r="13703" spans="9:11">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c r="I13704" t="e">
        <f>IF(J13704="natural gas",VLOOKUP(D13704,'Cross-Page Data'!$I$4:$J$13,2,FALSE),IF(J13704="solar",VLOOKUP('Form 923'!D13704,'Cross-Page Data'!$I$14:$J$117,2,FALSE),J13704))</f>
        <v>#N/A</v>
      </c>
      <c r="J13704" t="e">
        <f>VLOOKUP(E13704,'Cross-Page Data'!$D$4:$F$48,3,FALSE)</f>
        <v>#N/A</v>
      </c>
      <c r="K13704" t="b">
        <f t="shared" si="214"/>
        <v>1</v>
      </c>
    </row>
    <row r="13705" spans="9:11">
      <c r="I13705" t="e">
        <f>IF(J13705="natural gas",VLOOKUP(D13705,'Cross-Page Data'!$I$4:$J$13,2,FALSE),IF(J13705="solar",VLOOKUP('Form 923'!D13705,'Cross-Page Data'!$I$14:$J$117,2,FALSE),J13705))</f>
        <v>#N/A</v>
      </c>
      <c r="J13705" t="e">
        <f>VLOOKUP(E13705,'Cross-Page Data'!$D$4:$F$48,3,FALSE)</f>
        <v>#N/A</v>
      </c>
      <c r="K13705" t="b">
        <f t="shared" si="214"/>
        <v>1</v>
      </c>
    </row>
    <row r="13706" spans="9:11">
      <c r="I13706" t="e">
        <f>IF(J13706="natural gas",VLOOKUP(D13706,'Cross-Page Data'!$I$4:$J$13,2,FALSE),IF(J13706="solar",VLOOKUP('Form 923'!D13706,'Cross-Page Data'!$I$14:$J$117,2,FALSE),J13706))</f>
        <v>#N/A</v>
      </c>
      <c r="J13706" t="e">
        <f>VLOOKUP(E13706,'Cross-Page Data'!$D$4:$F$48,3,FALSE)</f>
        <v>#N/A</v>
      </c>
      <c r="K13706" t="b">
        <f t="shared" si="214"/>
        <v>1</v>
      </c>
    </row>
    <row r="13707" spans="9:11">
      <c r="I13707" t="e">
        <f>IF(J13707="natural gas",VLOOKUP(D13707,'Cross-Page Data'!$I$4:$J$13,2,FALSE),IF(J13707="solar",VLOOKUP('Form 923'!D13707,'Cross-Page Data'!$I$14:$J$117,2,FALSE),J13707))</f>
        <v>#N/A</v>
      </c>
      <c r="J13707" t="e">
        <f>VLOOKUP(E13707,'Cross-Page Data'!$D$4:$F$48,3,FALSE)</f>
        <v>#N/A</v>
      </c>
      <c r="K13707" t="b">
        <f t="shared" si="214"/>
        <v>1</v>
      </c>
    </row>
    <row r="13708" spans="9:11">
      <c r="I13708" t="e">
        <f>IF(J13708="natural gas",VLOOKUP(D13708,'Cross-Page Data'!$I$4:$J$13,2,FALSE),IF(J13708="solar",VLOOKUP('Form 923'!D13708,'Cross-Page Data'!$I$14:$J$117,2,FALSE),J13708))</f>
        <v>#N/A</v>
      </c>
      <c r="J13708" t="e">
        <f>VLOOKUP(E13708,'Cross-Page Data'!$D$4:$F$48,3,FALSE)</f>
        <v>#N/A</v>
      </c>
      <c r="K13708" t="b">
        <f t="shared" si="214"/>
        <v>1</v>
      </c>
    </row>
    <row r="13709" spans="9:11">
      <c r="I13709" t="e">
        <f>IF(J13709="natural gas",VLOOKUP(D13709,'Cross-Page Data'!$I$4:$J$13,2,FALSE),IF(J13709="solar",VLOOKUP('Form 923'!D13709,'Cross-Page Data'!$I$14:$J$117,2,FALSE),J13709))</f>
        <v>#N/A</v>
      </c>
      <c r="J13709" t="e">
        <f>VLOOKUP(E13709,'Cross-Page Data'!$D$4:$F$48,3,FALSE)</f>
        <v>#N/A</v>
      </c>
      <c r="K13709" t="b">
        <f t="shared" si="214"/>
        <v>1</v>
      </c>
    </row>
    <row r="13710" spans="9:11">
      <c r="I13710" t="e">
        <f>IF(J13710="natural gas",VLOOKUP(D13710,'Cross-Page Data'!$I$4:$J$13,2,FALSE),IF(J13710="solar",VLOOKUP('Form 923'!D13710,'Cross-Page Data'!$I$14:$J$117,2,FALSE),J13710))</f>
        <v>#N/A</v>
      </c>
      <c r="J13710" t="e">
        <f>VLOOKUP(E13710,'Cross-Page Data'!$D$4:$F$48,3,FALSE)</f>
        <v>#N/A</v>
      </c>
      <c r="K13710" t="b">
        <f t="shared" si="214"/>
        <v>1</v>
      </c>
    </row>
    <row r="13711" spans="9:11">
      <c r="I13711" t="e">
        <f>IF(J13711="natural gas",VLOOKUP(D13711,'Cross-Page Data'!$I$4:$J$13,2,FALSE),IF(J13711="solar",VLOOKUP('Form 923'!D13711,'Cross-Page Data'!$I$14:$J$117,2,FALSE),J13711))</f>
        <v>#N/A</v>
      </c>
      <c r="J13711" t="e">
        <f>VLOOKUP(E13711,'Cross-Page Data'!$D$4:$F$48,3,FALSE)</f>
        <v>#N/A</v>
      </c>
      <c r="K13711" t="b">
        <f t="shared" si="214"/>
        <v>1</v>
      </c>
    </row>
    <row r="13712" spans="9:11">
      <c r="I13712" t="e">
        <f>IF(J13712="natural gas",VLOOKUP(D13712,'Cross-Page Data'!$I$4:$J$13,2,FALSE),IF(J13712="solar",VLOOKUP('Form 923'!D13712,'Cross-Page Data'!$I$14:$J$117,2,FALSE),J13712))</f>
        <v>#N/A</v>
      </c>
      <c r="J13712" t="e">
        <f>VLOOKUP(E13712,'Cross-Page Data'!$D$4:$F$48,3,FALSE)</f>
        <v>#N/A</v>
      </c>
      <c r="K13712" t="b">
        <f t="shared" si="214"/>
        <v>1</v>
      </c>
    </row>
    <row r="13713" spans="9:11">
      <c r="I13713" t="e">
        <f>IF(J13713="natural gas",VLOOKUP(D13713,'Cross-Page Data'!$I$4:$J$13,2,FALSE),IF(J13713="solar",VLOOKUP('Form 923'!D13713,'Cross-Page Data'!$I$14:$J$117,2,FALSE),J13713))</f>
        <v>#N/A</v>
      </c>
      <c r="J13713" t="e">
        <f>VLOOKUP(E13713,'Cross-Page Data'!$D$4:$F$48,3,FALSE)</f>
        <v>#N/A</v>
      </c>
      <c r="K13713" t="b">
        <f t="shared" si="214"/>
        <v>1</v>
      </c>
    </row>
    <row r="13714" spans="9:11">
      <c r="I13714" t="e">
        <f>IF(J13714="natural gas",VLOOKUP(D13714,'Cross-Page Data'!$I$4:$J$13,2,FALSE),IF(J13714="solar",VLOOKUP('Form 923'!D13714,'Cross-Page Data'!$I$14:$J$117,2,FALSE),J13714))</f>
        <v>#N/A</v>
      </c>
      <c r="J13714" t="e">
        <f>VLOOKUP(E13714,'Cross-Page Data'!$D$4:$F$48,3,FALSE)</f>
        <v>#N/A</v>
      </c>
      <c r="K13714" t="b">
        <f t="shared" si="214"/>
        <v>1</v>
      </c>
    </row>
    <row r="13715" spans="9:11">
      <c r="I13715" t="e">
        <f>IF(J13715="natural gas",VLOOKUP(D13715,'Cross-Page Data'!$I$4:$J$13,2,FALSE),IF(J13715="solar",VLOOKUP('Form 923'!D13715,'Cross-Page Data'!$I$14:$J$117,2,FALSE),J13715))</f>
        <v>#N/A</v>
      </c>
      <c r="J13715" t="e">
        <f>VLOOKUP(E13715,'Cross-Page Data'!$D$4:$F$48,3,FALSE)</f>
        <v>#N/A</v>
      </c>
      <c r="K13715" t="b">
        <f t="shared" si="214"/>
        <v>1</v>
      </c>
    </row>
    <row r="13716" spans="9:11">
      <c r="I13716" t="e">
        <f>IF(J13716="natural gas",VLOOKUP(D13716,'Cross-Page Data'!$I$4:$J$13,2,FALSE),IF(J13716="solar",VLOOKUP('Form 923'!D13716,'Cross-Page Data'!$I$14:$J$117,2,FALSE),J13716))</f>
        <v>#N/A</v>
      </c>
      <c r="J13716" t="e">
        <f>VLOOKUP(E13716,'Cross-Page Data'!$D$4:$F$48,3,FALSE)</f>
        <v>#N/A</v>
      </c>
      <c r="K13716" t="b">
        <f t="shared" si="214"/>
        <v>1</v>
      </c>
    </row>
    <row r="13717" spans="9:11">
      <c r="I13717" t="e">
        <f>IF(J13717="natural gas",VLOOKUP(D13717,'Cross-Page Data'!$I$4:$J$13,2,FALSE),IF(J13717="solar",VLOOKUP('Form 923'!D13717,'Cross-Page Data'!$I$14:$J$117,2,FALSE),J13717))</f>
        <v>#N/A</v>
      </c>
      <c r="J13717" t="e">
        <f>VLOOKUP(E13717,'Cross-Page Data'!$D$4:$F$48,3,FALSE)</f>
        <v>#N/A</v>
      </c>
      <c r="K13717" t="b">
        <f t="shared" si="214"/>
        <v>1</v>
      </c>
    </row>
    <row r="13718" spans="9:11">
      <c r="I13718" t="e">
        <f>IF(J13718="natural gas",VLOOKUP(D13718,'Cross-Page Data'!$I$4:$J$13,2,FALSE),IF(J13718="solar",VLOOKUP('Form 923'!D13718,'Cross-Page Data'!$I$14:$J$117,2,FALSE),J13718))</f>
        <v>#N/A</v>
      </c>
      <c r="J13718" t="e">
        <f>VLOOKUP(E13718,'Cross-Page Data'!$D$4:$F$48,3,FALSE)</f>
        <v>#N/A</v>
      </c>
      <c r="K13718" t="b">
        <f t="shared" si="214"/>
        <v>1</v>
      </c>
    </row>
    <row r="13719" spans="9:11">
      <c r="I13719" t="e">
        <f>IF(J13719="natural gas",VLOOKUP(D13719,'Cross-Page Data'!$I$4:$J$13,2,FALSE),IF(J13719="solar",VLOOKUP('Form 923'!D13719,'Cross-Page Data'!$I$14:$J$117,2,FALSE),J13719))</f>
        <v>#N/A</v>
      </c>
      <c r="J13719" t="e">
        <f>VLOOKUP(E13719,'Cross-Page Data'!$D$4:$F$48,3,FALSE)</f>
        <v>#N/A</v>
      </c>
      <c r="K13719" t="b">
        <f t="shared" si="214"/>
        <v>1</v>
      </c>
    </row>
    <row r="13720" spans="9:11">
      <c r="I13720" t="e">
        <f>IF(J13720="natural gas",VLOOKUP(D13720,'Cross-Page Data'!$I$4:$J$13,2,FALSE),IF(J13720="solar",VLOOKUP('Form 923'!D13720,'Cross-Page Data'!$I$14:$J$117,2,FALSE),J13720))</f>
        <v>#N/A</v>
      </c>
      <c r="J13720" t="e">
        <f>VLOOKUP(E13720,'Cross-Page Data'!$D$4:$F$48,3,FALSE)</f>
        <v>#N/A</v>
      </c>
      <c r="K13720" t="b">
        <f t="shared" si="214"/>
        <v>1</v>
      </c>
    </row>
    <row r="13721" spans="9:11">
      <c r="I13721" t="e">
        <f>IF(J13721="natural gas",VLOOKUP(D13721,'Cross-Page Data'!$I$4:$J$13,2,FALSE),IF(J13721="solar",VLOOKUP('Form 923'!D13721,'Cross-Page Data'!$I$14:$J$117,2,FALSE),J13721))</f>
        <v>#N/A</v>
      </c>
      <c r="J13721" t="e">
        <f>VLOOKUP(E13721,'Cross-Page Data'!$D$4:$F$48,3,FALSE)</f>
        <v>#N/A</v>
      </c>
      <c r="K13721" t="b">
        <f t="shared" si="214"/>
        <v>1</v>
      </c>
    </row>
    <row r="13722" spans="9:11">
      <c r="I13722" t="e">
        <f>IF(J13722="natural gas",VLOOKUP(D13722,'Cross-Page Data'!$I$4:$J$13,2,FALSE),IF(J13722="solar",VLOOKUP('Form 923'!D13722,'Cross-Page Data'!$I$14:$J$117,2,FALSE),J13722))</f>
        <v>#N/A</v>
      </c>
      <c r="J13722" t="e">
        <f>VLOOKUP(E13722,'Cross-Page Data'!$D$4:$F$48,3,FALSE)</f>
        <v>#N/A</v>
      </c>
      <c r="K13722" t="b">
        <f t="shared" si="214"/>
        <v>1</v>
      </c>
    </row>
    <row r="13723" spans="9:11">
      <c r="I13723" t="e">
        <f>IF(J13723="natural gas",VLOOKUP(D13723,'Cross-Page Data'!$I$4:$J$13,2,FALSE),IF(J13723="solar",VLOOKUP('Form 923'!D13723,'Cross-Page Data'!$I$14:$J$117,2,FALSE),J13723))</f>
        <v>#N/A</v>
      </c>
      <c r="J13723" t="e">
        <f>VLOOKUP(E13723,'Cross-Page Data'!$D$4:$F$48,3,FALSE)</f>
        <v>#N/A</v>
      </c>
      <c r="K13723" t="b">
        <f t="shared" si="214"/>
        <v>1</v>
      </c>
    </row>
    <row r="13724" spans="9:11">
      <c r="I13724" t="e">
        <f>IF(J13724="natural gas",VLOOKUP(D13724,'Cross-Page Data'!$I$4:$J$13,2,FALSE),IF(J13724="solar",VLOOKUP('Form 923'!D13724,'Cross-Page Data'!$I$14:$J$117,2,FALSE),J13724))</f>
        <v>#N/A</v>
      </c>
      <c r="J13724" t="e">
        <f>VLOOKUP(E13724,'Cross-Page Data'!$D$4:$F$48,3,FALSE)</f>
        <v>#N/A</v>
      </c>
      <c r="K13724" t="b">
        <f t="shared" si="214"/>
        <v>1</v>
      </c>
    </row>
    <row r="13725" spans="9:11">
      <c r="I13725" t="e">
        <f>IF(J13725="natural gas",VLOOKUP(D13725,'Cross-Page Data'!$I$4:$J$13,2,FALSE),IF(J13725="solar",VLOOKUP('Form 923'!D13725,'Cross-Page Data'!$I$14:$J$117,2,FALSE),J13725))</f>
        <v>#N/A</v>
      </c>
      <c r="J13725" t="e">
        <f>VLOOKUP(E13725,'Cross-Page Data'!$D$4:$F$48,3,FALSE)</f>
        <v>#N/A</v>
      </c>
      <c r="K13725" t="b">
        <f t="shared" si="214"/>
        <v>1</v>
      </c>
    </row>
    <row r="13726" spans="9:11">
      <c r="I13726" t="e">
        <f>IF(J13726="natural gas",VLOOKUP(D13726,'Cross-Page Data'!$I$4:$J$13,2,FALSE),IF(J13726="solar",VLOOKUP('Form 923'!D13726,'Cross-Page Data'!$I$14:$J$117,2,FALSE),J13726))</f>
        <v>#N/A</v>
      </c>
      <c r="J13726" t="e">
        <f>VLOOKUP(E13726,'Cross-Page Data'!$D$4:$F$48,3,FALSE)</f>
        <v>#N/A</v>
      </c>
      <c r="K13726" t="b">
        <f t="shared" si="214"/>
        <v>1</v>
      </c>
    </row>
    <row r="13727" spans="9:11">
      <c r="I13727" t="e">
        <f>IF(J13727="natural gas",VLOOKUP(D13727,'Cross-Page Data'!$I$4:$J$13,2,FALSE),IF(J13727="solar",VLOOKUP('Form 923'!D13727,'Cross-Page Data'!$I$14:$J$117,2,FALSE),J13727))</f>
        <v>#N/A</v>
      </c>
      <c r="J13727" t="e">
        <f>VLOOKUP(E13727,'Cross-Page Data'!$D$4:$F$48,3,FALSE)</f>
        <v>#N/A</v>
      </c>
      <c r="K13727" t="b">
        <f t="shared" si="214"/>
        <v>1</v>
      </c>
    </row>
    <row r="13728" spans="9:11">
      <c r="I13728" t="e">
        <f>IF(J13728="natural gas",VLOOKUP(D13728,'Cross-Page Data'!$I$4:$J$13,2,FALSE),IF(J13728="solar",VLOOKUP('Form 923'!D13728,'Cross-Page Data'!$I$14:$J$117,2,FALSE),J13728))</f>
        <v>#N/A</v>
      </c>
      <c r="J13728" t="e">
        <f>VLOOKUP(E13728,'Cross-Page Data'!$D$4:$F$48,3,FALSE)</f>
        <v>#N/A</v>
      </c>
      <c r="K13728" t="b">
        <f t="shared" si="214"/>
        <v>1</v>
      </c>
    </row>
    <row r="13729" spans="9:11">
      <c r="I13729" t="e">
        <f>IF(J13729="natural gas",VLOOKUP(D13729,'Cross-Page Data'!$I$4:$J$13,2,FALSE),IF(J13729="solar",VLOOKUP('Form 923'!D13729,'Cross-Page Data'!$I$14:$J$117,2,FALSE),J13729))</f>
        <v>#N/A</v>
      </c>
      <c r="J13729" t="e">
        <f>VLOOKUP(E13729,'Cross-Page Data'!$D$4:$F$48,3,FALSE)</f>
        <v>#N/A</v>
      </c>
      <c r="K13729" t="b">
        <f t="shared" si="214"/>
        <v>1</v>
      </c>
    </row>
    <row r="13730" spans="9:11">
      <c r="I13730" t="e">
        <f>IF(J13730="natural gas",VLOOKUP(D13730,'Cross-Page Data'!$I$4:$J$13,2,FALSE),IF(J13730="solar",VLOOKUP('Form 923'!D13730,'Cross-Page Data'!$I$14:$J$117,2,FALSE),J13730))</f>
        <v>#N/A</v>
      </c>
      <c r="J13730" t="e">
        <f>VLOOKUP(E13730,'Cross-Page Data'!$D$4:$F$48,3,FALSE)</f>
        <v>#N/A</v>
      </c>
      <c r="K13730" t="b">
        <f t="shared" si="214"/>
        <v>1</v>
      </c>
    </row>
    <row r="13731" spans="9:11">
      <c r="I13731" t="e">
        <f>IF(J13731="natural gas",VLOOKUP(D13731,'Cross-Page Data'!$I$4:$J$13,2,FALSE),IF(J13731="solar",VLOOKUP('Form 923'!D13731,'Cross-Page Data'!$I$14:$J$117,2,FALSE),J13731))</f>
        <v>#N/A</v>
      </c>
      <c r="J13731" t="e">
        <f>VLOOKUP(E13731,'Cross-Page Data'!$D$4:$F$48,3,FALSE)</f>
        <v>#N/A</v>
      </c>
      <c r="K13731" t="b">
        <f t="shared" si="214"/>
        <v>1</v>
      </c>
    </row>
    <row r="13732" spans="9:11">
      <c r="I13732" t="e">
        <f>IF(J13732="natural gas",VLOOKUP(D13732,'Cross-Page Data'!$I$4:$J$13,2,FALSE),IF(J13732="solar",VLOOKUP('Form 923'!D13732,'Cross-Page Data'!$I$14:$J$117,2,FALSE),J13732))</f>
        <v>#N/A</v>
      </c>
      <c r="J13732" t="e">
        <f>VLOOKUP(E13732,'Cross-Page Data'!$D$4:$F$48,3,FALSE)</f>
        <v>#N/A</v>
      </c>
      <c r="K13732" t="b">
        <f t="shared" si="214"/>
        <v>1</v>
      </c>
    </row>
    <row r="13733" spans="9:11">
      <c r="I13733" t="e">
        <f>IF(J13733="natural gas",VLOOKUP(D13733,'Cross-Page Data'!$I$4:$J$13,2,FALSE),IF(J13733="solar",VLOOKUP('Form 923'!D13733,'Cross-Page Data'!$I$14:$J$117,2,FALSE),J13733))</f>
        <v>#N/A</v>
      </c>
      <c r="J13733" t="e">
        <f>VLOOKUP(E13733,'Cross-Page Data'!$D$4:$F$48,3,FALSE)</f>
        <v>#N/A</v>
      </c>
      <c r="K13733" t="b">
        <f t="shared" si="214"/>
        <v>1</v>
      </c>
    </row>
    <row r="13734" spans="9:11">
      <c r="I13734" t="e">
        <f>IF(J13734="natural gas",VLOOKUP(D13734,'Cross-Page Data'!$I$4:$J$13,2,FALSE),IF(J13734="solar",VLOOKUP('Form 923'!D13734,'Cross-Page Data'!$I$14:$J$117,2,FALSE),J13734))</f>
        <v>#N/A</v>
      </c>
      <c r="J13734" t="e">
        <f>VLOOKUP(E13734,'Cross-Page Data'!$D$4:$F$48,3,FALSE)</f>
        <v>#N/A</v>
      </c>
      <c r="K13734" t="b">
        <f t="shared" si="214"/>
        <v>1</v>
      </c>
    </row>
    <row r="13735" spans="9:11">
      <c r="I13735" t="e">
        <f>IF(J13735="natural gas",VLOOKUP(D13735,'Cross-Page Data'!$I$4:$J$13,2,FALSE),IF(J13735="solar",VLOOKUP('Form 923'!D13735,'Cross-Page Data'!$I$14:$J$117,2,FALSE),J13735))</f>
        <v>#N/A</v>
      </c>
      <c r="J13735" t="e">
        <f>VLOOKUP(E13735,'Cross-Page Data'!$D$4:$F$48,3,FALSE)</f>
        <v>#N/A</v>
      </c>
      <c r="K13735" t="b">
        <f t="shared" si="214"/>
        <v>1</v>
      </c>
    </row>
    <row r="13736" spans="9:11">
      <c r="I13736" t="e">
        <f>IF(J13736="natural gas",VLOOKUP(D13736,'Cross-Page Data'!$I$4:$J$13,2,FALSE),IF(J13736="solar",VLOOKUP('Form 923'!D13736,'Cross-Page Data'!$I$14:$J$117,2,FALSE),J13736))</f>
        <v>#N/A</v>
      </c>
      <c r="J13736" t="e">
        <f>VLOOKUP(E13736,'Cross-Page Data'!$D$4:$F$48,3,FALSE)</f>
        <v>#N/A</v>
      </c>
      <c r="K13736" t="b">
        <f t="shared" si="214"/>
        <v>1</v>
      </c>
    </row>
    <row r="13737" spans="9:11">
      <c r="I13737" t="e">
        <f>IF(J13737="natural gas",VLOOKUP(D13737,'Cross-Page Data'!$I$4:$J$13,2,FALSE),IF(J13737="solar",VLOOKUP('Form 923'!D13737,'Cross-Page Data'!$I$14:$J$117,2,FALSE),J13737))</f>
        <v>#N/A</v>
      </c>
      <c r="J13737" t="e">
        <f>VLOOKUP(E13737,'Cross-Page Data'!$D$4:$F$48,3,FALSE)</f>
        <v>#N/A</v>
      </c>
      <c r="K13737" t="b">
        <f t="shared" si="214"/>
        <v>1</v>
      </c>
    </row>
    <row r="13738" spans="9:11">
      <c r="I13738" t="e">
        <f>IF(J13738="natural gas",VLOOKUP(D13738,'Cross-Page Data'!$I$4:$J$13,2,FALSE),IF(J13738="solar",VLOOKUP('Form 923'!D13738,'Cross-Page Data'!$I$14:$J$117,2,FALSE),J13738))</f>
        <v>#N/A</v>
      </c>
      <c r="J13738" t="e">
        <f>VLOOKUP(E13738,'Cross-Page Data'!$D$4:$F$48,3,FALSE)</f>
        <v>#N/A</v>
      </c>
      <c r="K13738" t="b">
        <f t="shared" si="214"/>
        <v>1</v>
      </c>
    </row>
    <row r="13739" spans="9:11">
      <c r="I13739" t="e">
        <f>IF(J13739="natural gas",VLOOKUP(D13739,'Cross-Page Data'!$I$4:$J$13,2,FALSE),IF(J13739="solar",VLOOKUP('Form 923'!D13739,'Cross-Page Data'!$I$14:$J$117,2,FALSE),J13739))</f>
        <v>#N/A</v>
      </c>
      <c r="J13739" t="e">
        <f>VLOOKUP(E13739,'Cross-Page Data'!$D$4:$F$48,3,FALSE)</f>
        <v>#N/A</v>
      </c>
      <c r="K13739" t="b">
        <f t="shared" si="214"/>
        <v>1</v>
      </c>
    </row>
    <row r="13740" spans="9:11">
      <c r="I13740" t="e">
        <f>IF(J13740="natural gas",VLOOKUP(D13740,'Cross-Page Data'!$I$4:$J$13,2,FALSE),IF(J13740="solar",VLOOKUP('Form 923'!D13740,'Cross-Page Data'!$I$14:$J$117,2,FALSE),J13740))</f>
        <v>#N/A</v>
      </c>
      <c r="J13740" t="e">
        <f>VLOOKUP(E13740,'Cross-Page Data'!$D$4:$F$48,3,FALSE)</f>
        <v>#N/A</v>
      </c>
      <c r="K13740" t="b">
        <f t="shared" si="214"/>
        <v>1</v>
      </c>
    </row>
    <row r="13741" spans="9:11">
      <c r="I13741" t="e">
        <f>IF(J13741="natural gas",VLOOKUP(D13741,'Cross-Page Data'!$I$4:$J$13,2,FALSE),IF(J13741="solar",VLOOKUP('Form 923'!D13741,'Cross-Page Data'!$I$14:$J$117,2,FALSE),J13741))</f>
        <v>#N/A</v>
      </c>
      <c r="J13741" t="e">
        <f>VLOOKUP(E13741,'Cross-Page Data'!$D$4:$F$48,3,FALSE)</f>
        <v>#N/A</v>
      </c>
      <c r="K13741" t="b">
        <f t="shared" si="214"/>
        <v>1</v>
      </c>
    </row>
    <row r="13742" spans="9:11">
      <c r="I13742" t="e">
        <f>IF(J13742="natural gas",VLOOKUP(D13742,'Cross-Page Data'!$I$4:$J$13,2,FALSE),IF(J13742="solar",VLOOKUP('Form 923'!D13742,'Cross-Page Data'!$I$14:$J$117,2,FALSE),J13742))</f>
        <v>#N/A</v>
      </c>
      <c r="J13742" t="e">
        <f>VLOOKUP(E13742,'Cross-Page Data'!$D$4:$F$48,3,FALSE)</f>
        <v>#N/A</v>
      </c>
      <c r="K13742" t="b">
        <f t="shared" si="214"/>
        <v>1</v>
      </c>
    </row>
    <row r="13743" spans="9:11">
      <c r="I13743" t="e">
        <f>IF(J13743="natural gas",VLOOKUP(D13743,'Cross-Page Data'!$I$4:$J$13,2,FALSE),IF(J13743="solar",VLOOKUP('Form 923'!D13743,'Cross-Page Data'!$I$14:$J$117,2,FALSE),J13743))</f>
        <v>#N/A</v>
      </c>
      <c r="J13743" t="e">
        <f>VLOOKUP(E13743,'Cross-Page Data'!$D$4:$F$48,3,FALSE)</f>
        <v>#N/A</v>
      </c>
      <c r="K13743" t="b">
        <f t="shared" si="214"/>
        <v>1</v>
      </c>
    </row>
    <row r="13744" spans="9:11">
      <c r="I13744" t="e">
        <f>IF(J13744="natural gas",VLOOKUP(D13744,'Cross-Page Data'!$I$4:$J$13,2,FALSE),IF(J13744="solar",VLOOKUP('Form 923'!D13744,'Cross-Page Data'!$I$14:$J$117,2,FALSE),J13744))</f>
        <v>#N/A</v>
      </c>
      <c r="J13744" t="e">
        <f>VLOOKUP(E13744,'Cross-Page Data'!$D$4:$F$48,3,FALSE)</f>
        <v>#N/A</v>
      </c>
      <c r="K13744" t="b">
        <f t="shared" si="214"/>
        <v>1</v>
      </c>
    </row>
    <row r="13745" spans="9:11">
      <c r="I13745" t="e">
        <f>IF(J13745="natural gas",VLOOKUP(D13745,'Cross-Page Data'!$I$4:$J$13,2,FALSE),IF(J13745="solar",VLOOKUP('Form 923'!D13745,'Cross-Page Data'!$I$14:$J$117,2,FALSE),J13745))</f>
        <v>#N/A</v>
      </c>
      <c r="J13745" t="e">
        <f>VLOOKUP(E13745,'Cross-Page Data'!$D$4:$F$48,3,FALSE)</f>
        <v>#N/A</v>
      </c>
      <c r="K13745" t="b">
        <f t="shared" si="214"/>
        <v>1</v>
      </c>
    </row>
    <row r="13746" spans="9:11">
      <c r="I13746" t="e">
        <f>IF(J13746="natural gas",VLOOKUP(D13746,'Cross-Page Data'!$I$4:$J$13,2,FALSE),IF(J13746="solar",VLOOKUP('Form 923'!D13746,'Cross-Page Data'!$I$14:$J$117,2,FALSE),J13746))</f>
        <v>#N/A</v>
      </c>
      <c r="J13746" t="e">
        <f>VLOOKUP(E13746,'Cross-Page Data'!$D$4:$F$48,3,FALSE)</f>
        <v>#N/A</v>
      </c>
      <c r="K13746" t="b">
        <f t="shared" si="214"/>
        <v>1</v>
      </c>
    </row>
    <row r="13747" spans="9:11">
      <c r="I13747" t="e">
        <f>IF(J13747="natural gas",VLOOKUP(D13747,'Cross-Page Data'!$I$4:$J$13,2,FALSE),IF(J13747="solar",VLOOKUP('Form 923'!D13747,'Cross-Page Data'!$I$14:$J$117,2,FALSE),J13747))</f>
        <v>#N/A</v>
      </c>
      <c r="J13747" t="e">
        <f>VLOOKUP(E13747,'Cross-Page Data'!$D$4:$F$48,3,FALSE)</f>
        <v>#N/A</v>
      </c>
      <c r="K13747" t="b">
        <f t="shared" si="214"/>
        <v>1</v>
      </c>
    </row>
    <row r="13748" spans="9:11">
      <c r="I13748" t="e">
        <f>IF(J13748="natural gas",VLOOKUP(D13748,'Cross-Page Data'!$I$4:$J$13,2,FALSE),IF(J13748="solar",VLOOKUP('Form 923'!D13748,'Cross-Page Data'!$I$14:$J$117,2,FALSE),J13748))</f>
        <v>#N/A</v>
      </c>
      <c r="J13748" t="e">
        <f>VLOOKUP(E13748,'Cross-Page Data'!$D$4:$F$48,3,FALSE)</f>
        <v>#N/A</v>
      </c>
      <c r="K13748" t="b">
        <f t="shared" si="214"/>
        <v>1</v>
      </c>
    </row>
    <row r="13749" spans="9:11">
      <c r="I13749" t="e">
        <f>IF(J13749="natural gas",VLOOKUP(D13749,'Cross-Page Data'!$I$4:$J$13,2,FALSE),IF(J13749="solar",VLOOKUP('Form 923'!D13749,'Cross-Page Data'!$I$14:$J$117,2,FALSE),J13749))</f>
        <v>#N/A</v>
      </c>
      <c r="J13749" t="e">
        <f>VLOOKUP(E13749,'Cross-Page Data'!$D$4:$F$48,3,FALSE)</f>
        <v>#N/A</v>
      </c>
      <c r="K13749" t="b">
        <f t="shared" si="214"/>
        <v>1</v>
      </c>
    </row>
    <row r="13750" spans="9:11">
      <c r="I13750" t="e">
        <f>IF(J13750="natural gas",VLOOKUP(D13750,'Cross-Page Data'!$I$4:$J$13,2,FALSE),IF(J13750="solar",VLOOKUP('Form 923'!D13750,'Cross-Page Data'!$I$14:$J$117,2,FALSE),J13750))</f>
        <v>#N/A</v>
      </c>
      <c r="J13750" t="e">
        <f>VLOOKUP(E13750,'Cross-Page Data'!$D$4:$F$48,3,FALSE)</f>
        <v>#N/A</v>
      </c>
      <c r="K13750" t="b">
        <f t="shared" si="214"/>
        <v>1</v>
      </c>
    </row>
    <row r="13751" spans="9:11">
      <c r="I13751" t="e">
        <f>IF(J13751="natural gas",VLOOKUP(D13751,'Cross-Page Data'!$I$4:$J$13,2,FALSE),IF(J13751="solar",VLOOKUP('Form 923'!D13751,'Cross-Page Data'!$I$14:$J$117,2,FALSE),J13751))</f>
        <v>#N/A</v>
      </c>
      <c r="J13751" t="e">
        <f>VLOOKUP(E13751,'Cross-Page Data'!$D$4:$F$48,3,FALSE)</f>
        <v>#N/A</v>
      </c>
      <c r="K13751" t="b">
        <f t="shared" si="214"/>
        <v>1</v>
      </c>
    </row>
    <row r="13752" spans="9:11">
      <c r="I13752" t="e">
        <f>IF(J13752="natural gas",VLOOKUP(D13752,'Cross-Page Data'!$I$4:$J$13,2,FALSE),IF(J13752="solar",VLOOKUP('Form 923'!D13752,'Cross-Page Data'!$I$14:$J$117,2,FALSE),J13752))</f>
        <v>#N/A</v>
      </c>
      <c r="J13752" t="e">
        <f>VLOOKUP(E13752,'Cross-Page Data'!$D$4:$F$48,3,FALSE)</f>
        <v>#N/A</v>
      </c>
      <c r="K13752" t="b">
        <f t="shared" si="214"/>
        <v>1</v>
      </c>
    </row>
    <row r="13753" spans="9:11">
      <c r="I13753" t="e">
        <f>IF(J13753="natural gas",VLOOKUP(D13753,'Cross-Page Data'!$I$4:$J$13,2,FALSE),IF(J13753="solar",VLOOKUP('Form 923'!D13753,'Cross-Page Data'!$I$14:$J$117,2,FALSE),J13753))</f>
        <v>#N/A</v>
      </c>
      <c r="J13753" t="e">
        <f>VLOOKUP(E13753,'Cross-Page Data'!$D$4:$F$48,3,FALSE)</f>
        <v>#N/A</v>
      </c>
      <c r="K13753" t="b">
        <f t="shared" si="214"/>
        <v>1</v>
      </c>
    </row>
    <row r="13754" spans="9:11">
      <c r="I13754" t="e">
        <f>IF(J13754="natural gas",VLOOKUP(D13754,'Cross-Page Data'!$I$4:$J$13,2,FALSE),IF(J13754="solar",VLOOKUP('Form 923'!D13754,'Cross-Page Data'!$I$14:$J$117,2,FALSE),J13754))</f>
        <v>#N/A</v>
      </c>
      <c r="J13754" t="e">
        <f>VLOOKUP(E13754,'Cross-Page Data'!$D$4:$F$48,3,FALSE)</f>
        <v>#N/A</v>
      </c>
      <c r="K13754" t="b">
        <f t="shared" si="214"/>
        <v>1</v>
      </c>
    </row>
    <row r="13755" spans="9:11">
      <c r="I13755" t="e">
        <f>IF(J13755="natural gas",VLOOKUP(D13755,'Cross-Page Data'!$I$4:$J$13,2,FALSE),IF(J13755="solar",VLOOKUP('Form 923'!D13755,'Cross-Page Data'!$I$14:$J$117,2,FALSE),J13755))</f>
        <v>#N/A</v>
      </c>
      <c r="J13755" t="e">
        <f>VLOOKUP(E13755,'Cross-Page Data'!$D$4:$F$48,3,FALSE)</f>
        <v>#N/A</v>
      </c>
      <c r="K13755" t="b">
        <f t="shared" si="214"/>
        <v>1</v>
      </c>
    </row>
    <row r="13756" spans="9:11">
      <c r="I13756" t="e">
        <f>IF(J13756="natural gas",VLOOKUP(D13756,'Cross-Page Data'!$I$4:$J$13,2,FALSE),IF(J13756="solar",VLOOKUP('Form 923'!D13756,'Cross-Page Data'!$I$14:$J$117,2,FALSE),J13756))</f>
        <v>#N/A</v>
      </c>
      <c r="J13756" t="e">
        <f>VLOOKUP(E13756,'Cross-Page Data'!$D$4:$F$48,3,FALSE)</f>
        <v>#N/A</v>
      </c>
      <c r="K13756" t="b">
        <f t="shared" si="214"/>
        <v>1</v>
      </c>
    </row>
    <row r="13757" spans="9:11">
      <c r="I13757" t="e">
        <f>IF(J13757="natural gas",VLOOKUP(D13757,'Cross-Page Data'!$I$4:$J$13,2,FALSE),IF(J13757="solar",VLOOKUP('Form 923'!D13757,'Cross-Page Data'!$I$14:$J$117,2,FALSE),J13757))</f>
        <v>#N/A</v>
      </c>
      <c r="J13757" t="e">
        <f>VLOOKUP(E13757,'Cross-Page Data'!$D$4:$F$48,3,FALSE)</f>
        <v>#N/A</v>
      </c>
      <c r="K13757" t="b">
        <f t="shared" si="214"/>
        <v>1</v>
      </c>
    </row>
    <row r="13758" spans="9:11">
      <c r="I13758" t="e">
        <f>IF(J13758="natural gas",VLOOKUP(D13758,'Cross-Page Data'!$I$4:$J$13,2,FALSE),IF(J13758="solar",VLOOKUP('Form 923'!D13758,'Cross-Page Data'!$I$14:$J$117,2,FALSE),J13758))</f>
        <v>#N/A</v>
      </c>
      <c r="J13758" t="e">
        <f>VLOOKUP(E13758,'Cross-Page Data'!$D$4:$F$48,3,FALSE)</f>
        <v>#N/A</v>
      </c>
      <c r="K13758" t="b">
        <f t="shared" si="214"/>
        <v>1</v>
      </c>
    </row>
    <row r="13759" spans="9:11">
      <c r="I13759" t="e">
        <f>IF(J13759="natural gas",VLOOKUP(D13759,'Cross-Page Data'!$I$4:$J$13,2,FALSE),IF(J13759="solar",VLOOKUP('Form 923'!D13759,'Cross-Page Data'!$I$14:$J$117,2,FALSE),J13759))</f>
        <v>#N/A</v>
      </c>
      <c r="J13759" t="e">
        <f>VLOOKUP(E13759,'Cross-Page Data'!$D$4:$F$48,3,FALSE)</f>
        <v>#N/A</v>
      </c>
      <c r="K13759" t="b">
        <f t="shared" si="214"/>
        <v>1</v>
      </c>
    </row>
    <row r="13760" spans="9:11">
      <c r="I13760" t="e">
        <f>IF(J13760="natural gas",VLOOKUP(D13760,'Cross-Page Data'!$I$4:$J$13,2,FALSE),IF(J13760="solar",VLOOKUP('Form 923'!D13760,'Cross-Page Data'!$I$14:$J$117,2,FALSE),J13760))</f>
        <v>#N/A</v>
      </c>
      <c r="J13760" t="e">
        <f>VLOOKUP(E13760,'Cross-Page Data'!$D$4:$F$48,3,FALSE)</f>
        <v>#N/A</v>
      </c>
      <c r="K13760" t="b">
        <f t="shared" si="214"/>
        <v>1</v>
      </c>
    </row>
    <row r="13761" spans="9:11">
      <c r="I13761" t="e">
        <f>IF(J13761="natural gas",VLOOKUP(D13761,'Cross-Page Data'!$I$4:$J$13,2,FALSE),IF(J13761="solar",VLOOKUP('Form 923'!D13761,'Cross-Page Data'!$I$14:$J$117,2,FALSE),J13761))</f>
        <v>#N/A</v>
      </c>
      <c r="J13761" t="e">
        <f>VLOOKUP(E13761,'Cross-Page Data'!$D$4:$F$48,3,FALSE)</f>
        <v>#N/A</v>
      </c>
      <c r="K13761" t="b">
        <f t="shared" si="214"/>
        <v>1</v>
      </c>
    </row>
    <row r="13762" spans="9:11">
      <c r="I13762" t="e">
        <f>IF(J13762="natural gas",VLOOKUP(D13762,'Cross-Page Data'!$I$4:$J$13,2,FALSE),IF(J13762="solar",VLOOKUP('Form 923'!D13762,'Cross-Page Data'!$I$14:$J$117,2,FALSE),J13762))</f>
        <v>#N/A</v>
      </c>
      <c r="J13762" t="e">
        <f>VLOOKUP(E13762,'Cross-Page Data'!$D$4:$F$48,3,FALSE)</f>
        <v>#N/A</v>
      </c>
      <c r="K13762" t="b">
        <f t="shared" si="214"/>
        <v>1</v>
      </c>
    </row>
    <row r="13763" spans="9:11">
      <c r="I13763" t="e">
        <f>IF(J13763="natural gas",VLOOKUP(D13763,'Cross-Page Data'!$I$4:$J$13,2,FALSE),IF(J13763="solar",VLOOKUP('Form 923'!D13763,'Cross-Page Data'!$I$14:$J$117,2,FALSE),J13763))</f>
        <v>#N/A</v>
      </c>
      <c r="J13763" t="e">
        <f>VLOOKUP(E13763,'Cross-Page Data'!$D$4:$F$48,3,FALSE)</f>
        <v>#N/A</v>
      </c>
      <c r="K13763" t="b">
        <f t="shared" si="214"/>
        <v>1</v>
      </c>
    </row>
    <row r="13764" spans="9:11">
      <c r="I13764" t="e">
        <f>IF(J13764="natural gas",VLOOKUP(D13764,'Cross-Page Data'!$I$4:$J$13,2,FALSE),IF(J13764="solar",VLOOKUP('Form 923'!D13764,'Cross-Page Data'!$I$14:$J$117,2,FALSE),J13764))</f>
        <v>#N/A</v>
      </c>
      <c r="J13764" t="e">
        <f>VLOOKUP(E13764,'Cross-Page Data'!$D$4:$F$48,3,FALSE)</f>
        <v>#N/A</v>
      </c>
      <c r="K13764" t="b">
        <f t="shared" si="214"/>
        <v>1</v>
      </c>
    </row>
    <row r="13765" spans="9:11">
      <c r="I13765" t="e">
        <f>IF(J13765="natural gas",VLOOKUP(D13765,'Cross-Page Data'!$I$4:$J$13,2,FALSE),IF(J13765="solar",VLOOKUP('Form 923'!D13765,'Cross-Page Data'!$I$14:$J$117,2,FALSE),J13765))</f>
        <v>#N/A</v>
      </c>
      <c r="J13765" t="e">
        <f>VLOOKUP(E13765,'Cross-Page Data'!$D$4:$F$48,3,FALSE)</f>
        <v>#N/A</v>
      </c>
      <c r="K13765" t="b">
        <f t="shared" si="214"/>
        <v>1</v>
      </c>
    </row>
    <row r="13766" spans="9:11">
      <c r="I13766" t="e">
        <f>IF(J13766="natural gas",VLOOKUP(D13766,'Cross-Page Data'!$I$4:$J$13,2,FALSE),IF(J13766="solar",VLOOKUP('Form 923'!D13766,'Cross-Page Data'!$I$14:$J$117,2,FALSE),J13766))</f>
        <v>#N/A</v>
      </c>
      <c r="J13766" t="e">
        <f>VLOOKUP(E13766,'Cross-Page Data'!$D$4:$F$48,3,FALSE)</f>
        <v>#N/A</v>
      </c>
      <c r="K13766" t="b">
        <f t="shared" si="214"/>
        <v>1</v>
      </c>
    </row>
    <row r="13767" spans="9:11">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c r="I13768" t="e">
        <f>IF(J13768="natural gas",VLOOKUP(D13768,'Cross-Page Data'!$I$4:$J$13,2,FALSE),IF(J13768="solar",VLOOKUP('Form 923'!D13768,'Cross-Page Data'!$I$14:$J$117,2,FALSE),J13768))</f>
        <v>#N/A</v>
      </c>
      <c r="J13768" t="e">
        <f>VLOOKUP(E13768,'Cross-Page Data'!$D$4:$F$48,3,FALSE)</f>
        <v>#N/A</v>
      </c>
      <c r="K13768" t="b">
        <f t="shared" si="215"/>
        <v>1</v>
      </c>
    </row>
    <row r="13769" spans="9:11">
      <c r="I13769" t="e">
        <f>IF(J13769="natural gas",VLOOKUP(D13769,'Cross-Page Data'!$I$4:$J$13,2,FALSE),IF(J13769="solar",VLOOKUP('Form 923'!D13769,'Cross-Page Data'!$I$14:$J$117,2,FALSE),J13769))</f>
        <v>#N/A</v>
      </c>
      <c r="J13769" t="e">
        <f>VLOOKUP(E13769,'Cross-Page Data'!$D$4:$F$48,3,FALSE)</f>
        <v>#N/A</v>
      </c>
      <c r="K13769" t="b">
        <f t="shared" si="215"/>
        <v>1</v>
      </c>
    </row>
    <row r="13770" spans="9:11">
      <c r="I13770" t="e">
        <f>IF(J13770="natural gas",VLOOKUP(D13770,'Cross-Page Data'!$I$4:$J$13,2,FALSE),IF(J13770="solar",VLOOKUP('Form 923'!D13770,'Cross-Page Data'!$I$14:$J$117,2,FALSE),J13770))</f>
        <v>#N/A</v>
      </c>
      <c r="J13770" t="e">
        <f>VLOOKUP(E13770,'Cross-Page Data'!$D$4:$F$48,3,FALSE)</f>
        <v>#N/A</v>
      </c>
      <c r="K13770" t="b">
        <f t="shared" si="215"/>
        <v>1</v>
      </c>
    </row>
    <row r="13771" spans="9:11">
      <c r="I13771" t="e">
        <f>IF(J13771="natural gas",VLOOKUP(D13771,'Cross-Page Data'!$I$4:$J$13,2,FALSE),IF(J13771="solar",VLOOKUP('Form 923'!D13771,'Cross-Page Data'!$I$14:$J$117,2,FALSE),J13771))</f>
        <v>#N/A</v>
      </c>
      <c r="J13771" t="e">
        <f>VLOOKUP(E13771,'Cross-Page Data'!$D$4:$F$48,3,FALSE)</f>
        <v>#N/A</v>
      </c>
      <c r="K13771" t="b">
        <f t="shared" si="215"/>
        <v>1</v>
      </c>
    </row>
    <row r="13772" spans="9:11">
      <c r="I13772" t="e">
        <f>IF(J13772="natural gas",VLOOKUP(D13772,'Cross-Page Data'!$I$4:$J$13,2,FALSE),IF(J13772="solar",VLOOKUP('Form 923'!D13772,'Cross-Page Data'!$I$14:$J$117,2,FALSE),J13772))</f>
        <v>#N/A</v>
      </c>
      <c r="J13772" t="e">
        <f>VLOOKUP(E13772,'Cross-Page Data'!$D$4:$F$48,3,FALSE)</f>
        <v>#N/A</v>
      </c>
      <c r="K13772" t="b">
        <f t="shared" si="215"/>
        <v>1</v>
      </c>
    </row>
    <row r="13773" spans="9:11">
      <c r="I13773" t="e">
        <f>IF(J13773="natural gas",VLOOKUP(D13773,'Cross-Page Data'!$I$4:$J$13,2,FALSE),IF(J13773="solar",VLOOKUP('Form 923'!D13773,'Cross-Page Data'!$I$14:$J$117,2,FALSE),J13773))</f>
        <v>#N/A</v>
      </c>
      <c r="J13773" t="e">
        <f>VLOOKUP(E13773,'Cross-Page Data'!$D$4:$F$48,3,FALSE)</f>
        <v>#N/A</v>
      </c>
      <c r="K13773" t="b">
        <f t="shared" si="215"/>
        <v>1</v>
      </c>
    </row>
    <row r="13774" spans="9:11">
      <c r="I13774" t="e">
        <f>IF(J13774="natural gas",VLOOKUP(D13774,'Cross-Page Data'!$I$4:$J$13,2,FALSE),IF(J13774="solar",VLOOKUP('Form 923'!D13774,'Cross-Page Data'!$I$14:$J$117,2,FALSE),J13774))</f>
        <v>#N/A</v>
      </c>
      <c r="J13774" t="e">
        <f>VLOOKUP(E13774,'Cross-Page Data'!$D$4:$F$48,3,FALSE)</f>
        <v>#N/A</v>
      </c>
      <c r="K13774" t="b">
        <f t="shared" si="215"/>
        <v>1</v>
      </c>
    </row>
    <row r="13775" spans="9:11">
      <c r="I13775" t="e">
        <f>IF(J13775="natural gas",VLOOKUP(D13775,'Cross-Page Data'!$I$4:$J$13,2,FALSE),IF(J13775="solar",VLOOKUP('Form 923'!D13775,'Cross-Page Data'!$I$14:$J$117,2,FALSE),J13775))</f>
        <v>#N/A</v>
      </c>
      <c r="J13775" t="e">
        <f>VLOOKUP(E13775,'Cross-Page Data'!$D$4:$F$48,3,FALSE)</f>
        <v>#N/A</v>
      </c>
      <c r="K13775" t="b">
        <f t="shared" si="215"/>
        <v>1</v>
      </c>
    </row>
    <row r="13776" spans="9:11">
      <c r="I13776" t="e">
        <f>IF(J13776="natural gas",VLOOKUP(D13776,'Cross-Page Data'!$I$4:$J$13,2,FALSE),IF(J13776="solar",VLOOKUP('Form 923'!D13776,'Cross-Page Data'!$I$14:$J$117,2,FALSE),J13776))</f>
        <v>#N/A</v>
      </c>
      <c r="J13776" t="e">
        <f>VLOOKUP(E13776,'Cross-Page Data'!$D$4:$F$48,3,FALSE)</f>
        <v>#N/A</v>
      </c>
      <c r="K13776" t="b">
        <f t="shared" si="215"/>
        <v>1</v>
      </c>
    </row>
    <row r="13777" spans="9:11">
      <c r="I13777" t="e">
        <f>IF(J13777="natural gas",VLOOKUP(D13777,'Cross-Page Data'!$I$4:$J$13,2,FALSE),IF(J13777="solar",VLOOKUP('Form 923'!D13777,'Cross-Page Data'!$I$14:$J$117,2,FALSE),J13777))</f>
        <v>#N/A</v>
      </c>
      <c r="J13777" t="e">
        <f>VLOOKUP(E13777,'Cross-Page Data'!$D$4:$F$48,3,FALSE)</f>
        <v>#N/A</v>
      </c>
      <c r="K13777" t="b">
        <f t="shared" si="215"/>
        <v>1</v>
      </c>
    </row>
    <row r="13778" spans="9:11">
      <c r="I13778" t="e">
        <f>IF(J13778="natural gas",VLOOKUP(D13778,'Cross-Page Data'!$I$4:$J$13,2,FALSE),IF(J13778="solar",VLOOKUP('Form 923'!D13778,'Cross-Page Data'!$I$14:$J$117,2,FALSE),J13778))</f>
        <v>#N/A</v>
      </c>
      <c r="J13778" t="e">
        <f>VLOOKUP(E13778,'Cross-Page Data'!$D$4:$F$48,3,FALSE)</f>
        <v>#N/A</v>
      </c>
      <c r="K13778" t="b">
        <f t="shared" si="215"/>
        <v>1</v>
      </c>
    </row>
    <row r="13779" spans="9:11">
      <c r="I13779" t="e">
        <f>IF(J13779="natural gas",VLOOKUP(D13779,'Cross-Page Data'!$I$4:$J$13,2,FALSE),IF(J13779="solar",VLOOKUP('Form 923'!D13779,'Cross-Page Data'!$I$14:$J$117,2,FALSE),J13779))</f>
        <v>#N/A</v>
      </c>
      <c r="J13779" t="e">
        <f>VLOOKUP(E13779,'Cross-Page Data'!$D$4:$F$48,3,FALSE)</f>
        <v>#N/A</v>
      </c>
      <c r="K13779" t="b">
        <f t="shared" si="215"/>
        <v>1</v>
      </c>
    </row>
    <row r="13780" spans="9:11">
      <c r="I13780" t="e">
        <f>IF(J13780="natural gas",VLOOKUP(D13780,'Cross-Page Data'!$I$4:$J$13,2,FALSE),IF(J13780="solar",VLOOKUP('Form 923'!D13780,'Cross-Page Data'!$I$14:$J$117,2,FALSE),J13780))</f>
        <v>#N/A</v>
      </c>
      <c r="J13780" t="e">
        <f>VLOOKUP(E13780,'Cross-Page Data'!$D$4:$F$48,3,FALSE)</f>
        <v>#N/A</v>
      </c>
      <c r="K13780" t="b">
        <f t="shared" si="215"/>
        <v>1</v>
      </c>
    </row>
    <row r="13781" spans="9:11">
      <c r="I13781" t="e">
        <f>IF(J13781="natural gas",VLOOKUP(D13781,'Cross-Page Data'!$I$4:$J$13,2,FALSE),IF(J13781="solar",VLOOKUP('Form 923'!D13781,'Cross-Page Data'!$I$14:$J$117,2,FALSE),J13781))</f>
        <v>#N/A</v>
      </c>
      <c r="J13781" t="e">
        <f>VLOOKUP(E13781,'Cross-Page Data'!$D$4:$F$48,3,FALSE)</f>
        <v>#N/A</v>
      </c>
      <c r="K13781" t="b">
        <f t="shared" si="215"/>
        <v>1</v>
      </c>
    </row>
    <row r="13782" spans="9:11">
      <c r="I13782" t="e">
        <f>IF(J13782="natural gas",VLOOKUP(D13782,'Cross-Page Data'!$I$4:$J$13,2,FALSE),IF(J13782="solar",VLOOKUP('Form 923'!D13782,'Cross-Page Data'!$I$14:$J$117,2,FALSE),J13782))</f>
        <v>#N/A</v>
      </c>
      <c r="J13782" t="e">
        <f>VLOOKUP(E13782,'Cross-Page Data'!$D$4:$F$48,3,FALSE)</f>
        <v>#N/A</v>
      </c>
      <c r="K13782" t="b">
        <f t="shared" si="215"/>
        <v>1</v>
      </c>
    </row>
    <row r="13783" spans="9:11">
      <c r="I13783" t="e">
        <f>IF(J13783="natural gas",VLOOKUP(D13783,'Cross-Page Data'!$I$4:$J$13,2,FALSE),IF(J13783="solar",VLOOKUP('Form 923'!D13783,'Cross-Page Data'!$I$14:$J$117,2,FALSE),J13783))</f>
        <v>#N/A</v>
      </c>
      <c r="J13783" t="e">
        <f>VLOOKUP(E13783,'Cross-Page Data'!$D$4:$F$48,3,FALSE)</f>
        <v>#N/A</v>
      </c>
      <c r="K13783" t="b">
        <f t="shared" si="215"/>
        <v>1</v>
      </c>
    </row>
    <row r="13784" spans="9:11">
      <c r="I13784" t="e">
        <f>IF(J13784="natural gas",VLOOKUP(D13784,'Cross-Page Data'!$I$4:$J$13,2,FALSE),IF(J13784="solar",VLOOKUP('Form 923'!D13784,'Cross-Page Data'!$I$14:$J$117,2,FALSE),J13784))</f>
        <v>#N/A</v>
      </c>
      <c r="J13784" t="e">
        <f>VLOOKUP(E13784,'Cross-Page Data'!$D$4:$F$48,3,FALSE)</f>
        <v>#N/A</v>
      </c>
      <c r="K13784" t="b">
        <f t="shared" si="215"/>
        <v>1</v>
      </c>
    </row>
    <row r="13785" spans="9:11">
      <c r="I13785" t="e">
        <f>IF(J13785="natural gas",VLOOKUP(D13785,'Cross-Page Data'!$I$4:$J$13,2,FALSE),IF(J13785="solar",VLOOKUP('Form 923'!D13785,'Cross-Page Data'!$I$14:$J$117,2,FALSE),J13785))</f>
        <v>#N/A</v>
      </c>
      <c r="J13785" t="e">
        <f>VLOOKUP(E13785,'Cross-Page Data'!$D$4:$F$48,3,FALSE)</f>
        <v>#N/A</v>
      </c>
      <c r="K13785" t="b">
        <f t="shared" si="215"/>
        <v>1</v>
      </c>
    </row>
    <row r="13786" spans="9:11">
      <c r="I13786" t="e">
        <f>IF(J13786="natural gas",VLOOKUP(D13786,'Cross-Page Data'!$I$4:$J$13,2,FALSE),IF(J13786="solar",VLOOKUP('Form 923'!D13786,'Cross-Page Data'!$I$14:$J$117,2,FALSE),J13786))</f>
        <v>#N/A</v>
      </c>
      <c r="J13786" t="e">
        <f>VLOOKUP(E13786,'Cross-Page Data'!$D$4:$F$48,3,FALSE)</f>
        <v>#N/A</v>
      </c>
      <c r="K13786" t="b">
        <f t="shared" si="215"/>
        <v>1</v>
      </c>
    </row>
    <row r="13787" spans="9:11">
      <c r="I13787" t="e">
        <f>IF(J13787="natural gas",VLOOKUP(D13787,'Cross-Page Data'!$I$4:$J$13,2,FALSE),IF(J13787="solar",VLOOKUP('Form 923'!D13787,'Cross-Page Data'!$I$14:$J$117,2,FALSE),J13787))</f>
        <v>#N/A</v>
      </c>
      <c r="J13787" t="e">
        <f>VLOOKUP(E13787,'Cross-Page Data'!$D$4:$F$48,3,FALSE)</f>
        <v>#N/A</v>
      </c>
      <c r="K13787" t="b">
        <f t="shared" si="215"/>
        <v>1</v>
      </c>
    </row>
    <row r="13788" spans="9:11">
      <c r="I13788" t="e">
        <f>IF(J13788="natural gas",VLOOKUP(D13788,'Cross-Page Data'!$I$4:$J$13,2,FALSE),IF(J13788="solar",VLOOKUP('Form 923'!D13788,'Cross-Page Data'!$I$14:$J$117,2,FALSE),J13788))</f>
        <v>#N/A</v>
      </c>
      <c r="J13788" t="e">
        <f>VLOOKUP(E13788,'Cross-Page Data'!$D$4:$F$48,3,FALSE)</f>
        <v>#N/A</v>
      </c>
      <c r="K13788" t="b">
        <f t="shared" si="215"/>
        <v>1</v>
      </c>
    </row>
    <row r="13789" spans="9:11">
      <c r="I13789" t="e">
        <f>IF(J13789="natural gas",VLOOKUP(D13789,'Cross-Page Data'!$I$4:$J$13,2,FALSE),IF(J13789="solar",VLOOKUP('Form 923'!D13789,'Cross-Page Data'!$I$14:$J$117,2,FALSE),J13789))</f>
        <v>#N/A</v>
      </c>
      <c r="J13789" t="e">
        <f>VLOOKUP(E13789,'Cross-Page Data'!$D$4:$F$48,3,FALSE)</f>
        <v>#N/A</v>
      </c>
      <c r="K13789" t="b">
        <f t="shared" si="215"/>
        <v>1</v>
      </c>
    </row>
    <row r="13790" spans="9:11">
      <c r="I13790" t="e">
        <f>IF(J13790="natural gas",VLOOKUP(D13790,'Cross-Page Data'!$I$4:$J$13,2,FALSE),IF(J13790="solar",VLOOKUP('Form 923'!D13790,'Cross-Page Data'!$I$14:$J$117,2,FALSE),J13790))</f>
        <v>#N/A</v>
      </c>
      <c r="J13790" t="e">
        <f>VLOOKUP(E13790,'Cross-Page Data'!$D$4:$F$48,3,FALSE)</f>
        <v>#N/A</v>
      </c>
      <c r="K13790" t="b">
        <f t="shared" si="215"/>
        <v>1</v>
      </c>
    </row>
    <row r="13791" spans="9:11">
      <c r="I13791" t="e">
        <f>IF(J13791="natural gas",VLOOKUP(D13791,'Cross-Page Data'!$I$4:$J$13,2,FALSE),IF(J13791="solar",VLOOKUP('Form 923'!D13791,'Cross-Page Data'!$I$14:$J$117,2,FALSE),J13791))</f>
        <v>#N/A</v>
      </c>
      <c r="J13791" t="e">
        <f>VLOOKUP(E13791,'Cross-Page Data'!$D$4:$F$48,3,FALSE)</f>
        <v>#N/A</v>
      </c>
      <c r="K13791" t="b">
        <f t="shared" si="215"/>
        <v>1</v>
      </c>
    </row>
    <row r="13792" spans="9:11">
      <c r="I13792" t="e">
        <f>IF(J13792="natural gas",VLOOKUP(D13792,'Cross-Page Data'!$I$4:$J$13,2,FALSE),IF(J13792="solar",VLOOKUP('Form 923'!D13792,'Cross-Page Data'!$I$14:$J$117,2,FALSE),J13792))</f>
        <v>#N/A</v>
      </c>
      <c r="J13792" t="e">
        <f>VLOOKUP(E13792,'Cross-Page Data'!$D$4:$F$48,3,FALSE)</f>
        <v>#N/A</v>
      </c>
      <c r="K13792" t="b">
        <f t="shared" si="215"/>
        <v>1</v>
      </c>
    </row>
    <row r="13793" spans="9:11">
      <c r="I13793" t="e">
        <f>IF(J13793="natural gas",VLOOKUP(D13793,'Cross-Page Data'!$I$4:$J$13,2,FALSE),IF(J13793="solar",VLOOKUP('Form 923'!D13793,'Cross-Page Data'!$I$14:$J$117,2,FALSE),J13793))</f>
        <v>#N/A</v>
      </c>
      <c r="J13793" t="e">
        <f>VLOOKUP(E13793,'Cross-Page Data'!$D$4:$F$48,3,FALSE)</f>
        <v>#N/A</v>
      </c>
      <c r="K13793" t="b">
        <f t="shared" si="215"/>
        <v>1</v>
      </c>
    </row>
    <row r="13794" spans="9:11">
      <c r="I13794" t="e">
        <f>IF(J13794="natural gas",VLOOKUP(D13794,'Cross-Page Data'!$I$4:$J$13,2,FALSE),IF(J13794="solar",VLOOKUP('Form 923'!D13794,'Cross-Page Data'!$I$14:$J$117,2,FALSE),J13794))</f>
        <v>#N/A</v>
      </c>
      <c r="J13794" t="e">
        <f>VLOOKUP(E13794,'Cross-Page Data'!$D$4:$F$48,3,FALSE)</f>
        <v>#N/A</v>
      </c>
      <c r="K13794" t="b">
        <f t="shared" si="215"/>
        <v>1</v>
      </c>
    </row>
    <row r="13795" spans="9:11">
      <c r="I13795" t="e">
        <f>IF(J13795="natural gas",VLOOKUP(D13795,'Cross-Page Data'!$I$4:$J$13,2,FALSE),IF(J13795="solar",VLOOKUP('Form 923'!D13795,'Cross-Page Data'!$I$14:$J$117,2,FALSE),J13795))</f>
        <v>#N/A</v>
      </c>
      <c r="J13795" t="e">
        <f>VLOOKUP(E13795,'Cross-Page Data'!$D$4:$F$48,3,FALSE)</f>
        <v>#N/A</v>
      </c>
      <c r="K13795" t="b">
        <f t="shared" si="215"/>
        <v>1</v>
      </c>
    </row>
    <row r="13796" spans="9:11">
      <c r="I13796" t="e">
        <f>IF(J13796="natural gas",VLOOKUP(D13796,'Cross-Page Data'!$I$4:$J$13,2,FALSE),IF(J13796="solar",VLOOKUP('Form 923'!D13796,'Cross-Page Data'!$I$14:$J$117,2,FALSE),J13796))</f>
        <v>#N/A</v>
      </c>
      <c r="J13796" t="e">
        <f>VLOOKUP(E13796,'Cross-Page Data'!$D$4:$F$48,3,FALSE)</f>
        <v>#N/A</v>
      </c>
      <c r="K13796" t="b">
        <f t="shared" si="215"/>
        <v>1</v>
      </c>
    </row>
    <row r="13797" spans="9:11">
      <c r="I13797" t="e">
        <f>IF(J13797="natural gas",VLOOKUP(D13797,'Cross-Page Data'!$I$4:$J$13,2,FALSE),IF(J13797="solar",VLOOKUP('Form 923'!D13797,'Cross-Page Data'!$I$14:$J$117,2,FALSE),J13797))</f>
        <v>#N/A</v>
      </c>
      <c r="J13797" t="e">
        <f>VLOOKUP(E13797,'Cross-Page Data'!$D$4:$F$48,3,FALSE)</f>
        <v>#N/A</v>
      </c>
      <c r="K13797" t="b">
        <f t="shared" si="215"/>
        <v>1</v>
      </c>
    </row>
    <row r="13798" spans="9:11">
      <c r="I13798" t="e">
        <f>IF(J13798="natural gas",VLOOKUP(D13798,'Cross-Page Data'!$I$4:$J$13,2,FALSE),IF(J13798="solar",VLOOKUP('Form 923'!D13798,'Cross-Page Data'!$I$14:$J$117,2,FALSE),J13798))</f>
        <v>#N/A</v>
      </c>
      <c r="J13798" t="e">
        <f>VLOOKUP(E13798,'Cross-Page Data'!$D$4:$F$48,3,FALSE)</f>
        <v>#N/A</v>
      </c>
      <c r="K13798" t="b">
        <f t="shared" si="215"/>
        <v>1</v>
      </c>
    </row>
    <row r="13799" spans="9:11">
      <c r="I13799" t="e">
        <f>IF(J13799="natural gas",VLOOKUP(D13799,'Cross-Page Data'!$I$4:$J$13,2,FALSE),IF(J13799="solar",VLOOKUP('Form 923'!D13799,'Cross-Page Data'!$I$14:$J$117,2,FALSE),J13799))</f>
        <v>#N/A</v>
      </c>
      <c r="J13799" t="e">
        <f>VLOOKUP(E13799,'Cross-Page Data'!$D$4:$F$48,3,FALSE)</f>
        <v>#N/A</v>
      </c>
      <c r="K13799" t="b">
        <f t="shared" si="215"/>
        <v>1</v>
      </c>
    </row>
    <row r="13800" spans="9:11">
      <c r="I13800" t="e">
        <f>IF(J13800="natural gas",VLOOKUP(D13800,'Cross-Page Data'!$I$4:$J$13,2,FALSE),IF(J13800="solar",VLOOKUP('Form 923'!D13800,'Cross-Page Data'!$I$14:$J$117,2,FALSE),J13800))</f>
        <v>#N/A</v>
      </c>
      <c r="J13800" t="e">
        <f>VLOOKUP(E13800,'Cross-Page Data'!$D$4:$F$48,3,FALSE)</f>
        <v>#N/A</v>
      </c>
      <c r="K13800" t="b">
        <f t="shared" si="215"/>
        <v>1</v>
      </c>
    </row>
    <row r="13801" spans="9:11">
      <c r="I13801" t="e">
        <f>IF(J13801="natural gas",VLOOKUP(D13801,'Cross-Page Data'!$I$4:$J$13,2,FALSE),IF(J13801="solar",VLOOKUP('Form 923'!D13801,'Cross-Page Data'!$I$14:$J$117,2,FALSE),J13801))</f>
        <v>#N/A</v>
      </c>
      <c r="J13801" t="e">
        <f>VLOOKUP(E13801,'Cross-Page Data'!$D$4:$F$48,3,FALSE)</f>
        <v>#N/A</v>
      </c>
      <c r="K13801" t="b">
        <f t="shared" si="215"/>
        <v>1</v>
      </c>
    </row>
    <row r="13802" spans="9:11">
      <c r="I13802" t="e">
        <f>IF(J13802="natural gas",VLOOKUP(D13802,'Cross-Page Data'!$I$4:$J$13,2,FALSE),IF(J13802="solar",VLOOKUP('Form 923'!D13802,'Cross-Page Data'!$I$14:$J$117,2,FALSE),J13802))</f>
        <v>#N/A</v>
      </c>
      <c r="J13802" t="e">
        <f>VLOOKUP(E13802,'Cross-Page Data'!$D$4:$F$48,3,FALSE)</f>
        <v>#N/A</v>
      </c>
      <c r="K13802" t="b">
        <f t="shared" si="215"/>
        <v>1</v>
      </c>
    </row>
    <row r="13803" spans="9:11">
      <c r="I13803" t="e">
        <f>IF(J13803="natural gas",VLOOKUP(D13803,'Cross-Page Data'!$I$4:$J$13,2,FALSE),IF(J13803="solar",VLOOKUP('Form 923'!D13803,'Cross-Page Data'!$I$14:$J$117,2,FALSE),J13803))</f>
        <v>#N/A</v>
      </c>
      <c r="J13803" t="e">
        <f>VLOOKUP(E13803,'Cross-Page Data'!$D$4:$F$48,3,FALSE)</f>
        <v>#N/A</v>
      </c>
      <c r="K13803" t="b">
        <f t="shared" si="215"/>
        <v>1</v>
      </c>
    </row>
    <row r="13804" spans="9:11">
      <c r="I13804" t="e">
        <f>IF(J13804="natural gas",VLOOKUP(D13804,'Cross-Page Data'!$I$4:$J$13,2,FALSE),IF(J13804="solar",VLOOKUP('Form 923'!D13804,'Cross-Page Data'!$I$14:$J$117,2,FALSE),J13804))</f>
        <v>#N/A</v>
      </c>
      <c r="J13804" t="e">
        <f>VLOOKUP(E13804,'Cross-Page Data'!$D$4:$F$48,3,FALSE)</f>
        <v>#N/A</v>
      </c>
      <c r="K13804" t="b">
        <f t="shared" si="215"/>
        <v>1</v>
      </c>
    </row>
    <row r="13805" spans="9:11">
      <c r="I13805" t="e">
        <f>IF(J13805="natural gas",VLOOKUP(D13805,'Cross-Page Data'!$I$4:$J$13,2,FALSE),IF(J13805="solar",VLOOKUP('Form 923'!D13805,'Cross-Page Data'!$I$14:$J$117,2,FALSE),J13805))</f>
        <v>#N/A</v>
      </c>
      <c r="J13805" t="e">
        <f>VLOOKUP(E13805,'Cross-Page Data'!$D$4:$F$48,3,FALSE)</f>
        <v>#N/A</v>
      </c>
      <c r="K13805" t="b">
        <f t="shared" si="215"/>
        <v>1</v>
      </c>
    </row>
    <row r="13806" spans="9:11">
      <c r="I13806" t="e">
        <f>IF(J13806="natural gas",VLOOKUP(D13806,'Cross-Page Data'!$I$4:$J$13,2,FALSE),IF(J13806="solar",VLOOKUP('Form 923'!D13806,'Cross-Page Data'!$I$14:$J$117,2,FALSE),J13806))</f>
        <v>#N/A</v>
      </c>
      <c r="J13806" t="e">
        <f>VLOOKUP(E13806,'Cross-Page Data'!$D$4:$F$48,3,FALSE)</f>
        <v>#N/A</v>
      </c>
      <c r="K13806" t="b">
        <f t="shared" si="215"/>
        <v>1</v>
      </c>
    </row>
    <row r="13807" spans="9:11">
      <c r="I13807" t="e">
        <f>IF(J13807="natural gas",VLOOKUP(D13807,'Cross-Page Data'!$I$4:$J$13,2,FALSE),IF(J13807="solar",VLOOKUP('Form 923'!D13807,'Cross-Page Data'!$I$14:$J$117,2,FALSE),J13807))</f>
        <v>#N/A</v>
      </c>
      <c r="J13807" t="e">
        <f>VLOOKUP(E13807,'Cross-Page Data'!$D$4:$F$48,3,FALSE)</f>
        <v>#N/A</v>
      </c>
      <c r="K13807" t="b">
        <f t="shared" si="215"/>
        <v>1</v>
      </c>
    </row>
    <row r="13808" spans="9:11">
      <c r="I13808" t="e">
        <f>IF(J13808="natural gas",VLOOKUP(D13808,'Cross-Page Data'!$I$4:$J$13,2,FALSE),IF(J13808="solar",VLOOKUP('Form 923'!D13808,'Cross-Page Data'!$I$14:$J$117,2,FALSE),J13808))</f>
        <v>#N/A</v>
      </c>
      <c r="J13808" t="e">
        <f>VLOOKUP(E13808,'Cross-Page Data'!$D$4:$F$48,3,FALSE)</f>
        <v>#N/A</v>
      </c>
      <c r="K13808" t="b">
        <f t="shared" si="215"/>
        <v>1</v>
      </c>
    </row>
    <row r="13809" spans="9:11">
      <c r="I13809" t="e">
        <f>IF(J13809="natural gas",VLOOKUP(D13809,'Cross-Page Data'!$I$4:$J$13,2,FALSE),IF(J13809="solar",VLOOKUP('Form 923'!D13809,'Cross-Page Data'!$I$14:$J$117,2,FALSE),J13809))</f>
        <v>#N/A</v>
      </c>
      <c r="J13809" t="e">
        <f>VLOOKUP(E13809,'Cross-Page Data'!$D$4:$F$48,3,FALSE)</f>
        <v>#N/A</v>
      </c>
      <c r="K13809" t="b">
        <f t="shared" si="215"/>
        <v>1</v>
      </c>
    </row>
    <row r="13810" spans="9:11">
      <c r="I13810" t="e">
        <f>IF(J13810="natural gas",VLOOKUP(D13810,'Cross-Page Data'!$I$4:$J$13,2,FALSE),IF(J13810="solar",VLOOKUP('Form 923'!D13810,'Cross-Page Data'!$I$14:$J$117,2,FALSE),J13810))</f>
        <v>#N/A</v>
      </c>
      <c r="J13810" t="e">
        <f>VLOOKUP(E13810,'Cross-Page Data'!$D$4:$F$48,3,FALSE)</f>
        <v>#N/A</v>
      </c>
      <c r="K13810" t="b">
        <f t="shared" si="215"/>
        <v>1</v>
      </c>
    </row>
    <row r="13811" spans="9:11">
      <c r="I13811" t="e">
        <f>IF(J13811="natural gas",VLOOKUP(D13811,'Cross-Page Data'!$I$4:$J$13,2,FALSE),IF(J13811="solar",VLOOKUP('Form 923'!D13811,'Cross-Page Data'!$I$14:$J$117,2,FALSE),J13811))</f>
        <v>#N/A</v>
      </c>
      <c r="J13811" t="e">
        <f>VLOOKUP(E13811,'Cross-Page Data'!$D$4:$F$48,3,FALSE)</f>
        <v>#N/A</v>
      </c>
      <c r="K13811" t="b">
        <f t="shared" si="215"/>
        <v>1</v>
      </c>
    </row>
    <row r="13812" spans="9:11">
      <c r="I13812" t="e">
        <f>IF(J13812="natural gas",VLOOKUP(D13812,'Cross-Page Data'!$I$4:$J$13,2,FALSE),IF(J13812="solar",VLOOKUP('Form 923'!D13812,'Cross-Page Data'!$I$14:$J$117,2,FALSE),J13812))</f>
        <v>#N/A</v>
      </c>
      <c r="J13812" t="e">
        <f>VLOOKUP(E13812,'Cross-Page Data'!$D$4:$F$48,3,FALSE)</f>
        <v>#N/A</v>
      </c>
      <c r="K13812" t="b">
        <f t="shared" si="215"/>
        <v>1</v>
      </c>
    </row>
    <row r="13813" spans="9:11">
      <c r="I13813" t="e">
        <f>IF(J13813="natural gas",VLOOKUP(D13813,'Cross-Page Data'!$I$4:$J$13,2,FALSE),IF(J13813="solar",VLOOKUP('Form 923'!D13813,'Cross-Page Data'!$I$14:$J$117,2,FALSE),J13813))</f>
        <v>#N/A</v>
      </c>
      <c r="J13813" t="e">
        <f>VLOOKUP(E13813,'Cross-Page Data'!$D$4:$F$48,3,FALSE)</f>
        <v>#N/A</v>
      </c>
      <c r="K13813" t="b">
        <f t="shared" si="215"/>
        <v>1</v>
      </c>
    </row>
    <row r="13814" spans="9:11">
      <c r="I13814" t="e">
        <f>IF(J13814="natural gas",VLOOKUP(D13814,'Cross-Page Data'!$I$4:$J$13,2,FALSE),IF(J13814="solar",VLOOKUP('Form 923'!D13814,'Cross-Page Data'!$I$14:$J$117,2,FALSE),J13814))</f>
        <v>#N/A</v>
      </c>
      <c r="J13814" t="e">
        <f>VLOOKUP(E13814,'Cross-Page Data'!$D$4:$F$48,3,FALSE)</f>
        <v>#N/A</v>
      </c>
      <c r="K13814" t="b">
        <f t="shared" si="215"/>
        <v>1</v>
      </c>
    </row>
    <row r="13815" spans="9:11">
      <c r="I13815" t="e">
        <f>IF(J13815="natural gas",VLOOKUP(D13815,'Cross-Page Data'!$I$4:$J$13,2,FALSE),IF(J13815="solar",VLOOKUP('Form 923'!D13815,'Cross-Page Data'!$I$14:$J$117,2,FALSE),J13815))</f>
        <v>#N/A</v>
      </c>
      <c r="J13815" t="e">
        <f>VLOOKUP(E13815,'Cross-Page Data'!$D$4:$F$48,3,FALSE)</f>
        <v>#N/A</v>
      </c>
      <c r="K13815" t="b">
        <f t="shared" si="215"/>
        <v>1</v>
      </c>
    </row>
    <row r="13816" spans="9:11">
      <c r="I13816" t="e">
        <f>IF(J13816="natural gas",VLOOKUP(D13816,'Cross-Page Data'!$I$4:$J$13,2,FALSE),IF(J13816="solar",VLOOKUP('Form 923'!D13816,'Cross-Page Data'!$I$14:$J$117,2,FALSE),J13816))</f>
        <v>#N/A</v>
      </c>
      <c r="J13816" t="e">
        <f>VLOOKUP(E13816,'Cross-Page Data'!$D$4:$F$48,3,FALSE)</f>
        <v>#N/A</v>
      </c>
      <c r="K13816" t="b">
        <f t="shared" si="215"/>
        <v>1</v>
      </c>
    </row>
    <row r="13817" spans="9:11">
      <c r="I13817" t="e">
        <f>IF(J13817="natural gas",VLOOKUP(D13817,'Cross-Page Data'!$I$4:$J$13,2,FALSE),IF(J13817="solar",VLOOKUP('Form 923'!D13817,'Cross-Page Data'!$I$14:$J$117,2,FALSE),J13817))</f>
        <v>#N/A</v>
      </c>
      <c r="J13817" t="e">
        <f>VLOOKUP(E13817,'Cross-Page Data'!$D$4:$F$48,3,FALSE)</f>
        <v>#N/A</v>
      </c>
      <c r="K13817" t="b">
        <f t="shared" si="215"/>
        <v>1</v>
      </c>
    </row>
    <row r="13818" spans="9:11">
      <c r="I13818" t="e">
        <f>IF(J13818="natural gas",VLOOKUP(D13818,'Cross-Page Data'!$I$4:$J$13,2,FALSE),IF(J13818="solar",VLOOKUP('Form 923'!D13818,'Cross-Page Data'!$I$14:$J$117,2,FALSE),J13818))</f>
        <v>#N/A</v>
      </c>
      <c r="J13818" t="e">
        <f>VLOOKUP(E13818,'Cross-Page Data'!$D$4:$F$48,3,FALSE)</f>
        <v>#N/A</v>
      </c>
      <c r="K13818" t="b">
        <f t="shared" si="215"/>
        <v>1</v>
      </c>
    </row>
    <row r="13819" spans="9:11">
      <c r="I13819" t="e">
        <f>IF(J13819="natural gas",VLOOKUP(D13819,'Cross-Page Data'!$I$4:$J$13,2,FALSE),IF(J13819="solar",VLOOKUP('Form 923'!D13819,'Cross-Page Data'!$I$14:$J$117,2,FALSE),J13819))</f>
        <v>#N/A</v>
      </c>
      <c r="J13819" t="e">
        <f>VLOOKUP(E13819,'Cross-Page Data'!$D$4:$F$48,3,FALSE)</f>
        <v>#N/A</v>
      </c>
      <c r="K13819" t="b">
        <f t="shared" si="215"/>
        <v>1</v>
      </c>
    </row>
    <row r="13820" spans="9:11">
      <c r="I13820" t="e">
        <f>IF(J13820="natural gas",VLOOKUP(D13820,'Cross-Page Data'!$I$4:$J$13,2,FALSE),IF(J13820="solar",VLOOKUP('Form 923'!D13820,'Cross-Page Data'!$I$14:$J$117,2,FALSE),J13820))</f>
        <v>#N/A</v>
      </c>
      <c r="J13820" t="e">
        <f>VLOOKUP(E13820,'Cross-Page Data'!$D$4:$F$48,3,FALSE)</f>
        <v>#N/A</v>
      </c>
      <c r="K13820" t="b">
        <f t="shared" si="215"/>
        <v>1</v>
      </c>
    </row>
    <row r="13821" spans="9:11">
      <c r="I13821" t="e">
        <f>IF(J13821="natural gas",VLOOKUP(D13821,'Cross-Page Data'!$I$4:$J$13,2,FALSE),IF(J13821="solar",VLOOKUP('Form 923'!D13821,'Cross-Page Data'!$I$14:$J$117,2,FALSE),J13821))</f>
        <v>#N/A</v>
      </c>
      <c r="J13821" t="e">
        <f>VLOOKUP(E13821,'Cross-Page Data'!$D$4:$F$48,3,FALSE)</f>
        <v>#N/A</v>
      </c>
      <c r="K13821" t="b">
        <f t="shared" si="215"/>
        <v>1</v>
      </c>
    </row>
    <row r="13822" spans="9:11">
      <c r="I13822" t="e">
        <f>IF(J13822="natural gas",VLOOKUP(D13822,'Cross-Page Data'!$I$4:$J$13,2,FALSE),IF(J13822="solar",VLOOKUP('Form 923'!D13822,'Cross-Page Data'!$I$14:$J$117,2,FALSE),J13822))</f>
        <v>#N/A</v>
      </c>
      <c r="J13822" t="e">
        <f>VLOOKUP(E13822,'Cross-Page Data'!$D$4:$F$48,3,FALSE)</f>
        <v>#N/A</v>
      </c>
      <c r="K13822" t="b">
        <f t="shared" si="215"/>
        <v>1</v>
      </c>
    </row>
    <row r="13823" spans="9:11">
      <c r="I13823" t="e">
        <f>IF(J13823="natural gas",VLOOKUP(D13823,'Cross-Page Data'!$I$4:$J$13,2,FALSE),IF(J13823="solar",VLOOKUP('Form 923'!D13823,'Cross-Page Data'!$I$14:$J$117,2,FALSE),J13823))</f>
        <v>#N/A</v>
      </c>
      <c r="J13823" t="e">
        <f>VLOOKUP(E13823,'Cross-Page Data'!$D$4:$F$48,3,FALSE)</f>
        <v>#N/A</v>
      </c>
      <c r="K13823" t="b">
        <f t="shared" si="215"/>
        <v>1</v>
      </c>
    </row>
    <row r="13824" spans="9:11">
      <c r="I13824" t="e">
        <f>IF(J13824="natural gas",VLOOKUP(D13824,'Cross-Page Data'!$I$4:$J$13,2,FALSE),IF(J13824="solar",VLOOKUP('Form 923'!D13824,'Cross-Page Data'!$I$14:$J$117,2,FALSE),J13824))</f>
        <v>#N/A</v>
      </c>
      <c r="J13824" t="e">
        <f>VLOOKUP(E13824,'Cross-Page Data'!$D$4:$F$48,3,FALSE)</f>
        <v>#N/A</v>
      </c>
      <c r="K13824" t="b">
        <f t="shared" si="215"/>
        <v>1</v>
      </c>
    </row>
    <row r="13825" spans="9:11">
      <c r="I13825" t="e">
        <f>IF(J13825="natural gas",VLOOKUP(D13825,'Cross-Page Data'!$I$4:$J$13,2,FALSE),IF(J13825="solar",VLOOKUP('Form 923'!D13825,'Cross-Page Data'!$I$14:$J$117,2,FALSE),J13825))</f>
        <v>#N/A</v>
      </c>
      <c r="J13825" t="e">
        <f>VLOOKUP(E13825,'Cross-Page Data'!$D$4:$F$48,3,FALSE)</f>
        <v>#N/A</v>
      </c>
      <c r="K13825" t="b">
        <f t="shared" si="215"/>
        <v>1</v>
      </c>
    </row>
    <row r="13826" spans="9:11">
      <c r="I13826" t="e">
        <f>IF(J13826="natural gas",VLOOKUP(D13826,'Cross-Page Data'!$I$4:$J$13,2,FALSE),IF(J13826="solar",VLOOKUP('Form 923'!D13826,'Cross-Page Data'!$I$14:$J$117,2,FALSE),J13826))</f>
        <v>#N/A</v>
      </c>
      <c r="J13826" t="e">
        <f>VLOOKUP(E13826,'Cross-Page Data'!$D$4:$F$48,3,FALSE)</f>
        <v>#N/A</v>
      </c>
      <c r="K13826" t="b">
        <f t="shared" si="215"/>
        <v>1</v>
      </c>
    </row>
    <row r="13827" spans="9:11">
      <c r="I13827" t="e">
        <f>IF(J13827="natural gas",VLOOKUP(D13827,'Cross-Page Data'!$I$4:$J$13,2,FALSE),IF(J13827="solar",VLOOKUP('Form 923'!D13827,'Cross-Page Data'!$I$14:$J$117,2,FALSE),J13827))</f>
        <v>#N/A</v>
      </c>
      <c r="J13827" t="e">
        <f>VLOOKUP(E13827,'Cross-Page Data'!$D$4:$F$48,3,FALSE)</f>
        <v>#N/A</v>
      </c>
      <c r="K13827" t="b">
        <f t="shared" si="215"/>
        <v>1</v>
      </c>
    </row>
    <row r="13828" spans="9:11">
      <c r="I13828" t="e">
        <f>IF(J13828="natural gas",VLOOKUP(D13828,'Cross-Page Data'!$I$4:$J$13,2,FALSE),IF(J13828="solar",VLOOKUP('Form 923'!D13828,'Cross-Page Data'!$I$14:$J$117,2,FALSE),J13828))</f>
        <v>#N/A</v>
      </c>
      <c r="J13828" t="e">
        <f>VLOOKUP(E13828,'Cross-Page Data'!$D$4:$F$48,3,FALSE)</f>
        <v>#N/A</v>
      </c>
      <c r="K13828" t="b">
        <f t="shared" si="215"/>
        <v>1</v>
      </c>
    </row>
    <row r="13829" spans="9:11">
      <c r="I13829" t="e">
        <f>IF(J13829="natural gas",VLOOKUP(D13829,'Cross-Page Data'!$I$4:$J$13,2,FALSE),IF(J13829="solar",VLOOKUP('Form 923'!D13829,'Cross-Page Data'!$I$14:$J$117,2,FALSE),J13829))</f>
        <v>#N/A</v>
      </c>
      <c r="J13829" t="e">
        <f>VLOOKUP(E13829,'Cross-Page Data'!$D$4:$F$48,3,FALSE)</f>
        <v>#N/A</v>
      </c>
      <c r="K13829" t="b">
        <f t="shared" si="215"/>
        <v>1</v>
      </c>
    </row>
    <row r="13830" spans="9:11">
      <c r="I13830" t="e">
        <f>IF(J13830="natural gas",VLOOKUP(D13830,'Cross-Page Data'!$I$4:$J$13,2,FALSE),IF(J13830="solar",VLOOKUP('Form 923'!D13830,'Cross-Page Data'!$I$14:$J$117,2,FALSE),J13830))</f>
        <v>#N/A</v>
      </c>
      <c r="J13830" t="e">
        <f>VLOOKUP(E13830,'Cross-Page Data'!$D$4:$F$48,3,FALSE)</f>
        <v>#N/A</v>
      </c>
      <c r="K13830" t="b">
        <f t="shared" si="215"/>
        <v>1</v>
      </c>
    </row>
    <row r="13831" spans="9:11">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c r="I13832" t="e">
        <f>IF(J13832="natural gas",VLOOKUP(D13832,'Cross-Page Data'!$I$4:$J$13,2,FALSE),IF(J13832="solar",VLOOKUP('Form 923'!D13832,'Cross-Page Data'!$I$14:$J$117,2,FALSE),J13832))</f>
        <v>#N/A</v>
      </c>
      <c r="J13832" t="e">
        <f>VLOOKUP(E13832,'Cross-Page Data'!$D$4:$F$48,3,FALSE)</f>
        <v>#N/A</v>
      </c>
      <c r="K13832" t="b">
        <f t="shared" si="216"/>
        <v>1</v>
      </c>
    </row>
    <row r="13833" spans="9:11">
      <c r="I13833" t="e">
        <f>IF(J13833="natural gas",VLOOKUP(D13833,'Cross-Page Data'!$I$4:$J$13,2,FALSE),IF(J13833="solar",VLOOKUP('Form 923'!D13833,'Cross-Page Data'!$I$14:$J$117,2,FALSE),J13833))</f>
        <v>#N/A</v>
      </c>
      <c r="J13833" t="e">
        <f>VLOOKUP(E13833,'Cross-Page Data'!$D$4:$F$48,3,FALSE)</f>
        <v>#N/A</v>
      </c>
      <c r="K13833" t="b">
        <f t="shared" si="216"/>
        <v>1</v>
      </c>
    </row>
    <row r="13834" spans="9:11">
      <c r="I13834" t="e">
        <f>IF(J13834="natural gas",VLOOKUP(D13834,'Cross-Page Data'!$I$4:$J$13,2,FALSE),IF(J13834="solar",VLOOKUP('Form 923'!D13834,'Cross-Page Data'!$I$14:$J$117,2,FALSE),J13834))</f>
        <v>#N/A</v>
      </c>
      <c r="J13834" t="e">
        <f>VLOOKUP(E13834,'Cross-Page Data'!$D$4:$F$48,3,FALSE)</f>
        <v>#N/A</v>
      </c>
      <c r="K13834" t="b">
        <f t="shared" si="216"/>
        <v>1</v>
      </c>
    </row>
    <row r="13835" spans="9:11">
      <c r="I13835" t="e">
        <f>IF(J13835="natural gas",VLOOKUP(D13835,'Cross-Page Data'!$I$4:$J$13,2,FALSE),IF(J13835="solar",VLOOKUP('Form 923'!D13835,'Cross-Page Data'!$I$14:$J$117,2,FALSE),J13835))</f>
        <v>#N/A</v>
      </c>
      <c r="J13835" t="e">
        <f>VLOOKUP(E13835,'Cross-Page Data'!$D$4:$F$48,3,FALSE)</f>
        <v>#N/A</v>
      </c>
      <c r="K13835" t="b">
        <f t="shared" si="216"/>
        <v>1</v>
      </c>
    </row>
    <row r="13836" spans="9:11">
      <c r="I13836" t="e">
        <f>IF(J13836="natural gas",VLOOKUP(D13836,'Cross-Page Data'!$I$4:$J$13,2,FALSE),IF(J13836="solar",VLOOKUP('Form 923'!D13836,'Cross-Page Data'!$I$14:$J$117,2,FALSE),J13836))</f>
        <v>#N/A</v>
      </c>
      <c r="J13836" t="e">
        <f>VLOOKUP(E13836,'Cross-Page Data'!$D$4:$F$48,3,FALSE)</f>
        <v>#N/A</v>
      </c>
      <c r="K13836" t="b">
        <f t="shared" si="216"/>
        <v>1</v>
      </c>
    </row>
    <row r="13837" spans="9:11">
      <c r="I13837" t="e">
        <f>IF(J13837="natural gas",VLOOKUP(D13837,'Cross-Page Data'!$I$4:$J$13,2,FALSE),IF(J13837="solar",VLOOKUP('Form 923'!D13837,'Cross-Page Data'!$I$14:$J$117,2,FALSE),J13837))</f>
        <v>#N/A</v>
      </c>
      <c r="J13837" t="e">
        <f>VLOOKUP(E13837,'Cross-Page Data'!$D$4:$F$48,3,FALSE)</f>
        <v>#N/A</v>
      </c>
      <c r="K13837" t="b">
        <f t="shared" si="216"/>
        <v>1</v>
      </c>
    </row>
    <row r="13838" spans="9:11">
      <c r="I13838" t="e">
        <f>IF(J13838="natural gas",VLOOKUP(D13838,'Cross-Page Data'!$I$4:$J$13,2,FALSE),IF(J13838="solar",VLOOKUP('Form 923'!D13838,'Cross-Page Data'!$I$14:$J$117,2,FALSE),J13838))</f>
        <v>#N/A</v>
      </c>
      <c r="J13838" t="e">
        <f>VLOOKUP(E13838,'Cross-Page Data'!$D$4:$F$48,3,FALSE)</f>
        <v>#N/A</v>
      </c>
      <c r="K13838" t="b">
        <f t="shared" si="216"/>
        <v>1</v>
      </c>
    </row>
    <row r="13839" spans="9:11">
      <c r="I13839" t="e">
        <f>IF(J13839="natural gas",VLOOKUP(D13839,'Cross-Page Data'!$I$4:$J$13,2,FALSE),IF(J13839="solar",VLOOKUP('Form 923'!D13839,'Cross-Page Data'!$I$14:$J$117,2,FALSE),J13839))</f>
        <v>#N/A</v>
      </c>
      <c r="J13839" t="e">
        <f>VLOOKUP(E13839,'Cross-Page Data'!$D$4:$F$48,3,FALSE)</f>
        <v>#N/A</v>
      </c>
      <c r="K13839" t="b">
        <f t="shared" si="216"/>
        <v>1</v>
      </c>
    </row>
    <row r="13840" spans="9:11">
      <c r="I13840" t="e">
        <f>IF(J13840="natural gas",VLOOKUP(D13840,'Cross-Page Data'!$I$4:$J$13,2,FALSE),IF(J13840="solar",VLOOKUP('Form 923'!D13840,'Cross-Page Data'!$I$14:$J$117,2,FALSE),J13840))</f>
        <v>#N/A</v>
      </c>
      <c r="J13840" t="e">
        <f>VLOOKUP(E13840,'Cross-Page Data'!$D$4:$F$48,3,FALSE)</f>
        <v>#N/A</v>
      </c>
      <c r="K13840" t="b">
        <f t="shared" si="216"/>
        <v>1</v>
      </c>
    </row>
    <row r="13841" spans="9:11">
      <c r="I13841" t="e">
        <f>IF(J13841="natural gas",VLOOKUP(D13841,'Cross-Page Data'!$I$4:$J$13,2,FALSE),IF(J13841="solar",VLOOKUP('Form 923'!D13841,'Cross-Page Data'!$I$14:$J$117,2,FALSE),J13841))</f>
        <v>#N/A</v>
      </c>
      <c r="J13841" t="e">
        <f>VLOOKUP(E13841,'Cross-Page Data'!$D$4:$F$48,3,FALSE)</f>
        <v>#N/A</v>
      </c>
      <c r="K13841" t="b">
        <f t="shared" si="216"/>
        <v>1</v>
      </c>
    </row>
    <row r="13842" spans="9:11">
      <c r="I13842" t="e">
        <f>IF(J13842="natural gas",VLOOKUP(D13842,'Cross-Page Data'!$I$4:$J$13,2,FALSE),IF(J13842="solar",VLOOKUP('Form 923'!D13842,'Cross-Page Data'!$I$14:$J$117,2,FALSE),J13842))</f>
        <v>#N/A</v>
      </c>
      <c r="J13842" t="e">
        <f>VLOOKUP(E13842,'Cross-Page Data'!$D$4:$F$48,3,FALSE)</f>
        <v>#N/A</v>
      </c>
      <c r="K13842" t="b">
        <f t="shared" si="216"/>
        <v>1</v>
      </c>
    </row>
    <row r="13843" spans="9:11">
      <c r="I13843" t="e">
        <f>IF(J13843="natural gas",VLOOKUP(D13843,'Cross-Page Data'!$I$4:$J$13,2,FALSE),IF(J13843="solar",VLOOKUP('Form 923'!D13843,'Cross-Page Data'!$I$14:$J$117,2,FALSE),J13843))</f>
        <v>#N/A</v>
      </c>
      <c r="J13843" t="e">
        <f>VLOOKUP(E13843,'Cross-Page Data'!$D$4:$F$48,3,FALSE)</f>
        <v>#N/A</v>
      </c>
      <c r="K13843" t="b">
        <f t="shared" si="216"/>
        <v>1</v>
      </c>
    </row>
    <row r="13844" spans="9:11">
      <c r="I13844" t="e">
        <f>IF(J13844="natural gas",VLOOKUP(D13844,'Cross-Page Data'!$I$4:$J$13,2,FALSE),IF(J13844="solar",VLOOKUP('Form 923'!D13844,'Cross-Page Data'!$I$14:$J$117,2,FALSE),J13844))</f>
        <v>#N/A</v>
      </c>
      <c r="J13844" t="e">
        <f>VLOOKUP(E13844,'Cross-Page Data'!$D$4:$F$48,3,FALSE)</f>
        <v>#N/A</v>
      </c>
      <c r="K13844" t="b">
        <f t="shared" si="216"/>
        <v>1</v>
      </c>
    </row>
    <row r="13845" spans="9:11">
      <c r="I13845" t="e">
        <f>IF(J13845="natural gas",VLOOKUP(D13845,'Cross-Page Data'!$I$4:$J$13,2,FALSE),IF(J13845="solar",VLOOKUP('Form 923'!D13845,'Cross-Page Data'!$I$14:$J$117,2,FALSE),J13845))</f>
        <v>#N/A</v>
      </c>
      <c r="J13845" t="e">
        <f>VLOOKUP(E13845,'Cross-Page Data'!$D$4:$F$48,3,FALSE)</f>
        <v>#N/A</v>
      </c>
      <c r="K13845" t="b">
        <f t="shared" si="216"/>
        <v>1</v>
      </c>
    </row>
    <row r="13846" spans="9:11">
      <c r="I13846" t="e">
        <f>IF(J13846="natural gas",VLOOKUP(D13846,'Cross-Page Data'!$I$4:$J$13,2,FALSE),IF(J13846="solar",VLOOKUP('Form 923'!D13846,'Cross-Page Data'!$I$14:$J$117,2,FALSE),J13846))</f>
        <v>#N/A</v>
      </c>
      <c r="J13846" t="e">
        <f>VLOOKUP(E13846,'Cross-Page Data'!$D$4:$F$48,3,FALSE)</f>
        <v>#N/A</v>
      </c>
      <c r="K13846" t="b">
        <f t="shared" si="216"/>
        <v>1</v>
      </c>
    </row>
    <row r="13847" spans="9:11">
      <c r="I13847" t="e">
        <f>IF(J13847="natural gas",VLOOKUP(D13847,'Cross-Page Data'!$I$4:$J$13,2,FALSE),IF(J13847="solar",VLOOKUP('Form 923'!D13847,'Cross-Page Data'!$I$14:$J$117,2,FALSE),J13847))</f>
        <v>#N/A</v>
      </c>
      <c r="J13847" t="e">
        <f>VLOOKUP(E13847,'Cross-Page Data'!$D$4:$F$48,3,FALSE)</f>
        <v>#N/A</v>
      </c>
      <c r="K13847" t="b">
        <f t="shared" si="216"/>
        <v>1</v>
      </c>
    </row>
    <row r="13848" spans="9:11">
      <c r="I13848" t="e">
        <f>IF(J13848="natural gas",VLOOKUP(D13848,'Cross-Page Data'!$I$4:$J$13,2,FALSE),IF(J13848="solar",VLOOKUP('Form 923'!D13848,'Cross-Page Data'!$I$14:$J$117,2,FALSE),J13848))</f>
        <v>#N/A</v>
      </c>
      <c r="J13848" t="e">
        <f>VLOOKUP(E13848,'Cross-Page Data'!$D$4:$F$48,3,FALSE)</f>
        <v>#N/A</v>
      </c>
      <c r="K13848" t="b">
        <f t="shared" si="216"/>
        <v>1</v>
      </c>
    </row>
    <row r="13849" spans="9:11">
      <c r="I13849" t="e">
        <f>IF(J13849="natural gas",VLOOKUP(D13849,'Cross-Page Data'!$I$4:$J$13,2,FALSE),IF(J13849="solar",VLOOKUP('Form 923'!D13849,'Cross-Page Data'!$I$14:$J$117,2,FALSE),J13849))</f>
        <v>#N/A</v>
      </c>
      <c r="J13849" t="e">
        <f>VLOOKUP(E13849,'Cross-Page Data'!$D$4:$F$48,3,FALSE)</f>
        <v>#N/A</v>
      </c>
      <c r="K13849" t="b">
        <f t="shared" si="216"/>
        <v>1</v>
      </c>
    </row>
    <row r="13850" spans="9:11">
      <c r="I13850" t="e">
        <f>IF(J13850="natural gas",VLOOKUP(D13850,'Cross-Page Data'!$I$4:$J$13,2,FALSE),IF(J13850="solar",VLOOKUP('Form 923'!D13850,'Cross-Page Data'!$I$14:$J$117,2,FALSE),J13850))</f>
        <v>#N/A</v>
      </c>
      <c r="J13850" t="e">
        <f>VLOOKUP(E13850,'Cross-Page Data'!$D$4:$F$48,3,FALSE)</f>
        <v>#N/A</v>
      </c>
      <c r="K13850" t="b">
        <f t="shared" si="216"/>
        <v>1</v>
      </c>
    </row>
    <row r="13851" spans="9:11">
      <c r="I13851" t="e">
        <f>IF(J13851="natural gas",VLOOKUP(D13851,'Cross-Page Data'!$I$4:$J$13,2,FALSE),IF(J13851="solar",VLOOKUP('Form 923'!D13851,'Cross-Page Data'!$I$14:$J$117,2,FALSE),J13851))</f>
        <v>#N/A</v>
      </c>
      <c r="J13851" t="e">
        <f>VLOOKUP(E13851,'Cross-Page Data'!$D$4:$F$48,3,FALSE)</f>
        <v>#N/A</v>
      </c>
      <c r="K13851" t="b">
        <f t="shared" si="216"/>
        <v>1</v>
      </c>
    </row>
    <row r="13852" spans="9:11">
      <c r="I13852" t="e">
        <f>IF(J13852="natural gas",VLOOKUP(D13852,'Cross-Page Data'!$I$4:$J$13,2,FALSE),IF(J13852="solar",VLOOKUP('Form 923'!D13852,'Cross-Page Data'!$I$14:$J$117,2,FALSE),J13852))</f>
        <v>#N/A</v>
      </c>
      <c r="J13852" t="e">
        <f>VLOOKUP(E13852,'Cross-Page Data'!$D$4:$F$48,3,FALSE)</f>
        <v>#N/A</v>
      </c>
      <c r="K13852" t="b">
        <f t="shared" si="216"/>
        <v>1</v>
      </c>
    </row>
    <row r="13853" spans="9:11">
      <c r="I13853" t="e">
        <f>IF(J13853="natural gas",VLOOKUP(D13853,'Cross-Page Data'!$I$4:$J$13,2,FALSE),IF(J13853="solar",VLOOKUP('Form 923'!D13853,'Cross-Page Data'!$I$14:$J$117,2,FALSE),J13853))</f>
        <v>#N/A</v>
      </c>
      <c r="J13853" t="e">
        <f>VLOOKUP(E13853,'Cross-Page Data'!$D$4:$F$48,3,FALSE)</f>
        <v>#N/A</v>
      </c>
      <c r="K13853" t="b">
        <f t="shared" si="216"/>
        <v>1</v>
      </c>
    </row>
    <row r="13854" spans="9:11">
      <c r="I13854" t="e">
        <f>IF(J13854="natural gas",VLOOKUP(D13854,'Cross-Page Data'!$I$4:$J$13,2,FALSE),IF(J13854="solar",VLOOKUP('Form 923'!D13854,'Cross-Page Data'!$I$14:$J$117,2,FALSE),J13854))</f>
        <v>#N/A</v>
      </c>
      <c r="J13854" t="e">
        <f>VLOOKUP(E13854,'Cross-Page Data'!$D$4:$F$48,3,FALSE)</f>
        <v>#N/A</v>
      </c>
      <c r="K13854" t="b">
        <f t="shared" si="216"/>
        <v>1</v>
      </c>
    </row>
    <row r="13855" spans="9:11">
      <c r="I13855" t="e">
        <f>IF(J13855="natural gas",VLOOKUP(D13855,'Cross-Page Data'!$I$4:$J$13,2,FALSE),IF(J13855="solar",VLOOKUP('Form 923'!D13855,'Cross-Page Data'!$I$14:$J$117,2,FALSE),J13855))</f>
        <v>#N/A</v>
      </c>
      <c r="J13855" t="e">
        <f>VLOOKUP(E13855,'Cross-Page Data'!$D$4:$F$48,3,FALSE)</f>
        <v>#N/A</v>
      </c>
      <c r="K13855" t="b">
        <f t="shared" si="216"/>
        <v>1</v>
      </c>
    </row>
    <row r="13856" spans="9:11">
      <c r="I13856" t="e">
        <f>IF(J13856="natural gas",VLOOKUP(D13856,'Cross-Page Data'!$I$4:$J$13,2,FALSE),IF(J13856="solar",VLOOKUP('Form 923'!D13856,'Cross-Page Data'!$I$14:$J$117,2,FALSE),J13856))</f>
        <v>#N/A</v>
      </c>
      <c r="J13856" t="e">
        <f>VLOOKUP(E13856,'Cross-Page Data'!$D$4:$F$48,3,FALSE)</f>
        <v>#N/A</v>
      </c>
      <c r="K13856" t="b">
        <f t="shared" si="216"/>
        <v>1</v>
      </c>
    </row>
    <row r="13857" spans="9:11">
      <c r="I13857" t="e">
        <f>IF(J13857="natural gas",VLOOKUP(D13857,'Cross-Page Data'!$I$4:$J$13,2,FALSE),IF(J13857="solar",VLOOKUP('Form 923'!D13857,'Cross-Page Data'!$I$14:$J$117,2,FALSE),J13857))</f>
        <v>#N/A</v>
      </c>
      <c r="J13857" t="e">
        <f>VLOOKUP(E13857,'Cross-Page Data'!$D$4:$F$48,3,FALSE)</f>
        <v>#N/A</v>
      </c>
      <c r="K13857" t="b">
        <f t="shared" si="216"/>
        <v>1</v>
      </c>
    </row>
    <row r="13858" spans="9:11">
      <c r="I13858" t="e">
        <f>IF(J13858="natural gas",VLOOKUP(D13858,'Cross-Page Data'!$I$4:$J$13,2,FALSE),IF(J13858="solar",VLOOKUP('Form 923'!D13858,'Cross-Page Data'!$I$14:$J$117,2,FALSE),J13858))</f>
        <v>#N/A</v>
      </c>
      <c r="J13858" t="e">
        <f>VLOOKUP(E13858,'Cross-Page Data'!$D$4:$F$48,3,FALSE)</f>
        <v>#N/A</v>
      </c>
      <c r="K13858" t="b">
        <f t="shared" si="216"/>
        <v>1</v>
      </c>
    </row>
    <row r="13859" spans="9:11">
      <c r="I13859" t="e">
        <f>IF(J13859="natural gas",VLOOKUP(D13859,'Cross-Page Data'!$I$4:$J$13,2,FALSE),IF(J13859="solar",VLOOKUP('Form 923'!D13859,'Cross-Page Data'!$I$14:$J$117,2,FALSE),J13859))</f>
        <v>#N/A</v>
      </c>
      <c r="J13859" t="e">
        <f>VLOOKUP(E13859,'Cross-Page Data'!$D$4:$F$48,3,FALSE)</f>
        <v>#N/A</v>
      </c>
      <c r="K13859" t="b">
        <f t="shared" si="216"/>
        <v>1</v>
      </c>
    </row>
    <row r="13860" spans="9:11">
      <c r="I13860" t="e">
        <f>IF(J13860="natural gas",VLOOKUP(D13860,'Cross-Page Data'!$I$4:$J$13,2,FALSE),IF(J13860="solar",VLOOKUP('Form 923'!D13860,'Cross-Page Data'!$I$14:$J$117,2,FALSE),J13860))</f>
        <v>#N/A</v>
      </c>
      <c r="J13860" t="e">
        <f>VLOOKUP(E13860,'Cross-Page Data'!$D$4:$F$48,3,FALSE)</f>
        <v>#N/A</v>
      </c>
      <c r="K13860" t="b">
        <f t="shared" si="216"/>
        <v>1</v>
      </c>
    </row>
    <row r="13861" spans="9:11">
      <c r="I13861" t="e">
        <f>IF(J13861="natural gas",VLOOKUP(D13861,'Cross-Page Data'!$I$4:$J$13,2,FALSE),IF(J13861="solar",VLOOKUP('Form 923'!D13861,'Cross-Page Data'!$I$14:$J$117,2,FALSE),J13861))</f>
        <v>#N/A</v>
      </c>
      <c r="J13861" t="e">
        <f>VLOOKUP(E13861,'Cross-Page Data'!$D$4:$F$48,3,FALSE)</f>
        <v>#N/A</v>
      </c>
      <c r="K13861" t="b">
        <f t="shared" si="216"/>
        <v>1</v>
      </c>
    </row>
    <row r="13862" spans="9:11">
      <c r="I13862" t="e">
        <f>IF(J13862="natural gas",VLOOKUP(D13862,'Cross-Page Data'!$I$4:$J$13,2,FALSE),IF(J13862="solar",VLOOKUP('Form 923'!D13862,'Cross-Page Data'!$I$14:$J$117,2,FALSE),J13862))</f>
        <v>#N/A</v>
      </c>
      <c r="J13862" t="e">
        <f>VLOOKUP(E13862,'Cross-Page Data'!$D$4:$F$48,3,FALSE)</f>
        <v>#N/A</v>
      </c>
      <c r="K13862" t="b">
        <f t="shared" si="216"/>
        <v>1</v>
      </c>
    </row>
    <row r="13863" spans="9:11">
      <c r="I13863" t="e">
        <f>IF(J13863="natural gas",VLOOKUP(D13863,'Cross-Page Data'!$I$4:$J$13,2,FALSE),IF(J13863="solar",VLOOKUP('Form 923'!D13863,'Cross-Page Data'!$I$14:$J$117,2,FALSE),J13863))</f>
        <v>#N/A</v>
      </c>
      <c r="J13863" t="e">
        <f>VLOOKUP(E13863,'Cross-Page Data'!$D$4:$F$48,3,FALSE)</f>
        <v>#N/A</v>
      </c>
      <c r="K13863" t="b">
        <f t="shared" si="216"/>
        <v>1</v>
      </c>
    </row>
    <row r="13864" spans="9:11">
      <c r="I13864" t="e">
        <f>IF(J13864="natural gas",VLOOKUP(D13864,'Cross-Page Data'!$I$4:$J$13,2,FALSE),IF(J13864="solar",VLOOKUP('Form 923'!D13864,'Cross-Page Data'!$I$14:$J$117,2,FALSE),J13864))</f>
        <v>#N/A</v>
      </c>
      <c r="J13864" t="e">
        <f>VLOOKUP(E13864,'Cross-Page Data'!$D$4:$F$48,3,FALSE)</f>
        <v>#N/A</v>
      </c>
      <c r="K13864" t="b">
        <f t="shared" si="216"/>
        <v>1</v>
      </c>
    </row>
    <row r="13865" spans="9:11">
      <c r="I13865" t="e">
        <f>IF(J13865="natural gas",VLOOKUP(D13865,'Cross-Page Data'!$I$4:$J$13,2,FALSE),IF(J13865="solar",VLOOKUP('Form 923'!D13865,'Cross-Page Data'!$I$14:$J$117,2,FALSE),J13865))</f>
        <v>#N/A</v>
      </c>
      <c r="J13865" t="e">
        <f>VLOOKUP(E13865,'Cross-Page Data'!$D$4:$F$48,3,FALSE)</f>
        <v>#N/A</v>
      </c>
      <c r="K13865" t="b">
        <f t="shared" si="216"/>
        <v>1</v>
      </c>
    </row>
    <row r="13866" spans="9:11">
      <c r="I13866" t="e">
        <f>IF(J13866="natural gas",VLOOKUP(D13866,'Cross-Page Data'!$I$4:$J$13,2,FALSE),IF(J13866="solar",VLOOKUP('Form 923'!D13866,'Cross-Page Data'!$I$14:$J$117,2,FALSE),J13866))</f>
        <v>#N/A</v>
      </c>
      <c r="J13866" t="e">
        <f>VLOOKUP(E13866,'Cross-Page Data'!$D$4:$F$48,3,FALSE)</f>
        <v>#N/A</v>
      </c>
      <c r="K13866" t="b">
        <f t="shared" si="216"/>
        <v>1</v>
      </c>
    </row>
    <row r="13867" spans="9:11">
      <c r="I13867" t="e">
        <f>IF(J13867="natural gas",VLOOKUP(D13867,'Cross-Page Data'!$I$4:$J$13,2,FALSE),IF(J13867="solar",VLOOKUP('Form 923'!D13867,'Cross-Page Data'!$I$14:$J$117,2,FALSE),J13867))</f>
        <v>#N/A</v>
      </c>
      <c r="J13867" t="e">
        <f>VLOOKUP(E13867,'Cross-Page Data'!$D$4:$F$48,3,FALSE)</f>
        <v>#N/A</v>
      </c>
      <c r="K13867" t="b">
        <f t="shared" si="216"/>
        <v>1</v>
      </c>
    </row>
    <row r="13868" spans="9:11">
      <c r="I13868" t="e">
        <f>IF(J13868="natural gas",VLOOKUP(D13868,'Cross-Page Data'!$I$4:$J$13,2,FALSE),IF(J13868="solar",VLOOKUP('Form 923'!D13868,'Cross-Page Data'!$I$14:$J$117,2,FALSE),J13868))</f>
        <v>#N/A</v>
      </c>
      <c r="J13868" t="e">
        <f>VLOOKUP(E13868,'Cross-Page Data'!$D$4:$F$48,3,FALSE)</f>
        <v>#N/A</v>
      </c>
      <c r="K13868" t="b">
        <f t="shared" si="216"/>
        <v>1</v>
      </c>
    </row>
    <row r="13869" spans="9:11">
      <c r="I13869" t="e">
        <f>IF(J13869="natural gas",VLOOKUP(D13869,'Cross-Page Data'!$I$4:$J$13,2,FALSE),IF(J13869="solar",VLOOKUP('Form 923'!D13869,'Cross-Page Data'!$I$14:$J$117,2,FALSE),J13869))</f>
        <v>#N/A</v>
      </c>
      <c r="J13869" t="e">
        <f>VLOOKUP(E13869,'Cross-Page Data'!$D$4:$F$48,3,FALSE)</f>
        <v>#N/A</v>
      </c>
      <c r="K13869" t="b">
        <f t="shared" si="216"/>
        <v>1</v>
      </c>
    </row>
    <row r="13870" spans="9:11">
      <c r="I13870" t="e">
        <f>IF(J13870="natural gas",VLOOKUP(D13870,'Cross-Page Data'!$I$4:$J$13,2,FALSE),IF(J13870="solar",VLOOKUP('Form 923'!D13870,'Cross-Page Data'!$I$14:$J$117,2,FALSE),J13870))</f>
        <v>#N/A</v>
      </c>
      <c r="J13870" t="e">
        <f>VLOOKUP(E13870,'Cross-Page Data'!$D$4:$F$48,3,FALSE)</f>
        <v>#N/A</v>
      </c>
      <c r="K13870" t="b">
        <f t="shared" si="216"/>
        <v>1</v>
      </c>
    </row>
    <row r="13871" spans="9:11">
      <c r="I13871" t="e">
        <f>IF(J13871="natural gas",VLOOKUP(D13871,'Cross-Page Data'!$I$4:$J$13,2,FALSE),IF(J13871="solar",VLOOKUP('Form 923'!D13871,'Cross-Page Data'!$I$14:$J$117,2,FALSE),J13871))</f>
        <v>#N/A</v>
      </c>
      <c r="J13871" t="e">
        <f>VLOOKUP(E13871,'Cross-Page Data'!$D$4:$F$48,3,FALSE)</f>
        <v>#N/A</v>
      </c>
      <c r="K13871" t="b">
        <f t="shared" si="216"/>
        <v>1</v>
      </c>
    </row>
    <row r="13872" spans="9:11">
      <c r="I13872" t="e">
        <f>IF(J13872="natural gas",VLOOKUP(D13872,'Cross-Page Data'!$I$4:$J$13,2,FALSE),IF(J13872="solar",VLOOKUP('Form 923'!D13872,'Cross-Page Data'!$I$14:$J$117,2,FALSE),J13872))</f>
        <v>#N/A</v>
      </c>
      <c r="J13872" t="e">
        <f>VLOOKUP(E13872,'Cross-Page Data'!$D$4:$F$48,3,FALSE)</f>
        <v>#N/A</v>
      </c>
      <c r="K13872" t="b">
        <f t="shared" si="216"/>
        <v>1</v>
      </c>
    </row>
    <row r="13873" spans="9:11">
      <c r="I13873" t="e">
        <f>IF(J13873="natural gas",VLOOKUP(D13873,'Cross-Page Data'!$I$4:$J$13,2,FALSE),IF(J13873="solar",VLOOKUP('Form 923'!D13873,'Cross-Page Data'!$I$14:$J$117,2,FALSE),J13873))</f>
        <v>#N/A</v>
      </c>
      <c r="J13873" t="e">
        <f>VLOOKUP(E13873,'Cross-Page Data'!$D$4:$F$48,3,FALSE)</f>
        <v>#N/A</v>
      </c>
      <c r="K13873" t="b">
        <f t="shared" si="216"/>
        <v>1</v>
      </c>
    </row>
    <row r="13874" spans="9:11">
      <c r="I13874" t="e">
        <f>IF(J13874="natural gas",VLOOKUP(D13874,'Cross-Page Data'!$I$4:$J$13,2,FALSE),IF(J13874="solar",VLOOKUP('Form 923'!D13874,'Cross-Page Data'!$I$14:$J$117,2,FALSE),J13874))</f>
        <v>#N/A</v>
      </c>
      <c r="J13874" t="e">
        <f>VLOOKUP(E13874,'Cross-Page Data'!$D$4:$F$48,3,FALSE)</f>
        <v>#N/A</v>
      </c>
      <c r="K13874" t="b">
        <f t="shared" si="216"/>
        <v>1</v>
      </c>
    </row>
    <row r="13875" spans="9:11">
      <c r="I13875" t="e">
        <f>IF(J13875="natural gas",VLOOKUP(D13875,'Cross-Page Data'!$I$4:$J$13,2,FALSE),IF(J13875="solar",VLOOKUP('Form 923'!D13875,'Cross-Page Data'!$I$14:$J$117,2,FALSE),J13875))</f>
        <v>#N/A</v>
      </c>
      <c r="J13875" t="e">
        <f>VLOOKUP(E13875,'Cross-Page Data'!$D$4:$F$48,3,FALSE)</f>
        <v>#N/A</v>
      </c>
      <c r="K13875" t="b">
        <f t="shared" si="216"/>
        <v>1</v>
      </c>
    </row>
    <row r="13876" spans="9:11">
      <c r="I13876" t="e">
        <f>IF(J13876="natural gas",VLOOKUP(D13876,'Cross-Page Data'!$I$4:$J$13,2,FALSE),IF(J13876="solar",VLOOKUP('Form 923'!D13876,'Cross-Page Data'!$I$14:$J$117,2,FALSE),J13876))</f>
        <v>#N/A</v>
      </c>
      <c r="J13876" t="e">
        <f>VLOOKUP(E13876,'Cross-Page Data'!$D$4:$F$48,3,FALSE)</f>
        <v>#N/A</v>
      </c>
      <c r="K13876" t="b">
        <f t="shared" si="216"/>
        <v>1</v>
      </c>
    </row>
    <row r="13877" spans="9:11">
      <c r="I13877" t="e">
        <f>IF(J13877="natural gas",VLOOKUP(D13877,'Cross-Page Data'!$I$4:$J$13,2,FALSE),IF(J13877="solar",VLOOKUP('Form 923'!D13877,'Cross-Page Data'!$I$14:$J$117,2,FALSE),J13877))</f>
        <v>#N/A</v>
      </c>
      <c r="J13877" t="e">
        <f>VLOOKUP(E13877,'Cross-Page Data'!$D$4:$F$48,3,FALSE)</f>
        <v>#N/A</v>
      </c>
      <c r="K13877" t="b">
        <f t="shared" si="216"/>
        <v>1</v>
      </c>
    </row>
    <row r="13878" spans="9:11">
      <c r="I13878" t="e">
        <f>IF(J13878="natural gas",VLOOKUP(D13878,'Cross-Page Data'!$I$4:$J$13,2,FALSE),IF(J13878="solar",VLOOKUP('Form 923'!D13878,'Cross-Page Data'!$I$14:$J$117,2,FALSE),J13878))</f>
        <v>#N/A</v>
      </c>
      <c r="J13878" t="e">
        <f>VLOOKUP(E13878,'Cross-Page Data'!$D$4:$F$48,3,FALSE)</f>
        <v>#N/A</v>
      </c>
      <c r="K13878" t="b">
        <f t="shared" si="216"/>
        <v>1</v>
      </c>
    </row>
    <row r="13879" spans="9:11">
      <c r="I13879" t="e">
        <f>IF(J13879="natural gas",VLOOKUP(D13879,'Cross-Page Data'!$I$4:$J$13,2,FALSE),IF(J13879="solar",VLOOKUP('Form 923'!D13879,'Cross-Page Data'!$I$14:$J$117,2,FALSE),J13879))</f>
        <v>#N/A</v>
      </c>
      <c r="J13879" t="e">
        <f>VLOOKUP(E13879,'Cross-Page Data'!$D$4:$F$48,3,FALSE)</f>
        <v>#N/A</v>
      </c>
      <c r="K13879" t="b">
        <f t="shared" si="216"/>
        <v>1</v>
      </c>
    </row>
    <row r="13880" spans="9:11">
      <c r="I13880" t="e">
        <f>IF(J13880="natural gas",VLOOKUP(D13880,'Cross-Page Data'!$I$4:$J$13,2,FALSE),IF(J13880="solar",VLOOKUP('Form 923'!D13880,'Cross-Page Data'!$I$14:$J$117,2,FALSE),J13880))</f>
        <v>#N/A</v>
      </c>
      <c r="J13880" t="e">
        <f>VLOOKUP(E13880,'Cross-Page Data'!$D$4:$F$48,3,FALSE)</f>
        <v>#N/A</v>
      </c>
      <c r="K13880" t="b">
        <f t="shared" si="216"/>
        <v>1</v>
      </c>
    </row>
    <row r="13881" spans="9:11">
      <c r="I13881" t="e">
        <f>IF(J13881="natural gas",VLOOKUP(D13881,'Cross-Page Data'!$I$4:$J$13,2,FALSE),IF(J13881="solar",VLOOKUP('Form 923'!D13881,'Cross-Page Data'!$I$14:$J$117,2,FALSE),J13881))</f>
        <v>#N/A</v>
      </c>
      <c r="J13881" t="e">
        <f>VLOOKUP(E13881,'Cross-Page Data'!$D$4:$F$48,3,FALSE)</f>
        <v>#N/A</v>
      </c>
      <c r="K13881" t="b">
        <f t="shared" si="216"/>
        <v>1</v>
      </c>
    </row>
    <row r="13882" spans="9:11">
      <c r="I13882" t="e">
        <f>IF(J13882="natural gas",VLOOKUP(D13882,'Cross-Page Data'!$I$4:$J$13,2,FALSE),IF(J13882="solar",VLOOKUP('Form 923'!D13882,'Cross-Page Data'!$I$14:$J$117,2,FALSE),J13882))</f>
        <v>#N/A</v>
      </c>
      <c r="J13882" t="e">
        <f>VLOOKUP(E13882,'Cross-Page Data'!$D$4:$F$48,3,FALSE)</f>
        <v>#N/A</v>
      </c>
      <c r="K13882" t="b">
        <f t="shared" si="216"/>
        <v>1</v>
      </c>
    </row>
    <row r="13883" spans="9:11">
      <c r="I13883" t="e">
        <f>IF(J13883="natural gas",VLOOKUP(D13883,'Cross-Page Data'!$I$4:$J$13,2,FALSE),IF(J13883="solar",VLOOKUP('Form 923'!D13883,'Cross-Page Data'!$I$14:$J$117,2,FALSE),J13883))</f>
        <v>#N/A</v>
      </c>
      <c r="J13883" t="e">
        <f>VLOOKUP(E13883,'Cross-Page Data'!$D$4:$F$48,3,FALSE)</f>
        <v>#N/A</v>
      </c>
      <c r="K13883" t="b">
        <f t="shared" si="216"/>
        <v>1</v>
      </c>
    </row>
    <row r="13884" spans="9:11">
      <c r="I13884" t="e">
        <f>IF(J13884="natural gas",VLOOKUP(D13884,'Cross-Page Data'!$I$4:$J$13,2,FALSE),IF(J13884="solar",VLOOKUP('Form 923'!D13884,'Cross-Page Data'!$I$14:$J$117,2,FALSE),J13884))</f>
        <v>#N/A</v>
      </c>
      <c r="J13884" t="e">
        <f>VLOOKUP(E13884,'Cross-Page Data'!$D$4:$F$48,3,FALSE)</f>
        <v>#N/A</v>
      </c>
      <c r="K13884" t="b">
        <f t="shared" si="216"/>
        <v>1</v>
      </c>
    </row>
    <row r="13885" spans="9:11">
      <c r="I13885" t="e">
        <f>IF(J13885="natural gas",VLOOKUP(D13885,'Cross-Page Data'!$I$4:$J$13,2,FALSE),IF(J13885="solar",VLOOKUP('Form 923'!D13885,'Cross-Page Data'!$I$14:$J$117,2,FALSE),J13885))</f>
        <v>#N/A</v>
      </c>
      <c r="J13885" t="e">
        <f>VLOOKUP(E13885,'Cross-Page Data'!$D$4:$F$48,3,FALSE)</f>
        <v>#N/A</v>
      </c>
      <c r="K13885" t="b">
        <f t="shared" si="216"/>
        <v>1</v>
      </c>
    </row>
    <row r="13886" spans="9:11">
      <c r="I13886" t="e">
        <f>IF(J13886="natural gas",VLOOKUP(D13886,'Cross-Page Data'!$I$4:$J$13,2,FALSE),IF(J13886="solar",VLOOKUP('Form 923'!D13886,'Cross-Page Data'!$I$14:$J$117,2,FALSE),J13886))</f>
        <v>#N/A</v>
      </c>
      <c r="J13886" t="e">
        <f>VLOOKUP(E13886,'Cross-Page Data'!$D$4:$F$48,3,FALSE)</f>
        <v>#N/A</v>
      </c>
      <c r="K13886" t="b">
        <f t="shared" si="216"/>
        <v>1</v>
      </c>
    </row>
    <row r="13887" spans="9:11">
      <c r="I13887" t="e">
        <f>IF(J13887="natural gas",VLOOKUP(D13887,'Cross-Page Data'!$I$4:$J$13,2,FALSE),IF(J13887="solar",VLOOKUP('Form 923'!D13887,'Cross-Page Data'!$I$14:$J$117,2,FALSE),J13887))</f>
        <v>#N/A</v>
      </c>
      <c r="J13887" t="e">
        <f>VLOOKUP(E13887,'Cross-Page Data'!$D$4:$F$48,3,FALSE)</f>
        <v>#N/A</v>
      </c>
      <c r="K13887" t="b">
        <f t="shared" si="216"/>
        <v>1</v>
      </c>
    </row>
    <row r="13888" spans="9:11">
      <c r="I13888" t="e">
        <f>IF(J13888="natural gas",VLOOKUP(D13888,'Cross-Page Data'!$I$4:$J$13,2,FALSE),IF(J13888="solar",VLOOKUP('Form 923'!D13888,'Cross-Page Data'!$I$14:$J$117,2,FALSE),J13888))</f>
        <v>#N/A</v>
      </c>
      <c r="J13888" t="e">
        <f>VLOOKUP(E13888,'Cross-Page Data'!$D$4:$F$48,3,FALSE)</f>
        <v>#N/A</v>
      </c>
      <c r="K13888" t="b">
        <f t="shared" si="216"/>
        <v>1</v>
      </c>
    </row>
    <row r="13889" spans="9:11">
      <c r="I13889" t="e">
        <f>IF(J13889="natural gas",VLOOKUP(D13889,'Cross-Page Data'!$I$4:$J$13,2,FALSE),IF(J13889="solar",VLOOKUP('Form 923'!D13889,'Cross-Page Data'!$I$14:$J$117,2,FALSE),J13889))</f>
        <v>#N/A</v>
      </c>
      <c r="J13889" t="e">
        <f>VLOOKUP(E13889,'Cross-Page Data'!$D$4:$F$48,3,FALSE)</f>
        <v>#N/A</v>
      </c>
      <c r="K13889" t="b">
        <f t="shared" si="216"/>
        <v>1</v>
      </c>
    </row>
    <row r="13890" spans="9:11">
      <c r="I13890" t="e">
        <f>IF(J13890="natural gas",VLOOKUP(D13890,'Cross-Page Data'!$I$4:$J$13,2,FALSE),IF(J13890="solar",VLOOKUP('Form 923'!D13890,'Cross-Page Data'!$I$14:$J$117,2,FALSE),J13890))</f>
        <v>#N/A</v>
      </c>
      <c r="J13890" t="e">
        <f>VLOOKUP(E13890,'Cross-Page Data'!$D$4:$F$48,3,FALSE)</f>
        <v>#N/A</v>
      </c>
      <c r="K13890" t="b">
        <f t="shared" si="216"/>
        <v>1</v>
      </c>
    </row>
    <row r="13891" spans="9:11">
      <c r="I13891" t="e">
        <f>IF(J13891="natural gas",VLOOKUP(D13891,'Cross-Page Data'!$I$4:$J$13,2,FALSE),IF(J13891="solar",VLOOKUP('Form 923'!D13891,'Cross-Page Data'!$I$14:$J$117,2,FALSE),J13891))</f>
        <v>#N/A</v>
      </c>
      <c r="J13891" t="e">
        <f>VLOOKUP(E13891,'Cross-Page Data'!$D$4:$F$48,3,FALSE)</f>
        <v>#N/A</v>
      </c>
      <c r="K13891" t="b">
        <f t="shared" si="216"/>
        <v>1</v>
      </c>
    </row>
    <row r="13892" spans="9:11">
      <c r="I13892" t="e">
        <f>IF(J13892="natural gas",VLOOKUP(D13892,'Cross-Page Data'!$I$4:$J$13,2,FALSE),IF(J13892="solar",VLOOKUP('Form 923'!D13892,'Cross-Page Data'!$I$14:$J$117,2,FALSE),J13892))</f>
        <v>#N/A</v>
      </c>
      <c r="J13892" t="e">
        <f>VLOOKUP(E13892,'Cross-Page Data'!$D$4:$F$48,3,FALSE)</f>
        <v>#N/A</v>
      </c>
      <c r="K13892" t="b">
        <f t="shared" si="216"/>
        <v>1</v>
      </c>
    </row>
    <row r="13893" spans="9:11">
      <c r="I13893" t="e">
        <f>IF(J13893="natural gas",VLOOKUP(D13893,'Cross-Page Data'!$I$4:$J$13,2,FALSE),IF(J13893="solar",VLOOKUP('Form 923'!D13893,'Cross-Page Data'!$I$14:$J$117,2,FALSE),J13893))</f>
        <v>#N/A</v>
      </c>
      <c r="J13893" t="e">
        <f>VLOOKUP(E13893,'Cross-Page Data'!$D$4:$F$48,3,FALSE)</f>
        <v>#N/A</v>
      </c>
      <c r="K13893" t="b">
        <f t="shared" si="216"/>
        <v>1</v>
      </c>
    </row>
    <row r="13894" spans="9:11">
      <c r="I13894" t="e">
        <f>IF(J13894="natural gas",VLOOKUP(D13894,'Cross-Page Data'!$I$4:$J$13,2,FALSE),IF(J13894="solar",VLOOKUP('Form 923'!D13894,'Cross-Page Data'!$I$14:$J$117,2,FALSE),J13894))</f>
        <v>#N/A</v>
      </c>
      <c r="J13894" t="e">
        <f>VLOOKUP(E13894,'Cross-Page Data'!$D$4:$F$48,3,FALSE)</f>
        <v>#N/A</v>
      </c>
      <c r="K13894" t="b">
        <f t="shared" si="216"/>
        <v>1</v>
      </c>
    </row>
    <row r="13895" spans="9:11">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c r="I13896" t="e">
        <f>IF(J13896="natural gas",VLOOKUP(D13896,'Cross-Page Data'!$I$4:$J$13,2,FALSE),IF(J13896="solar",VLOOKUP('Form 923'!D13896,'Cross-Page Data'!$I$14:$J$117,2,FALSE),J13896))</f>
        <v>#N/A</v>
      </c>
      <c r="J13896" t="e">
        <f>VLOOKUP(E13896,'Cross-Page Data'!$D$4:$F$48,3,FALSE)</f>
        <v>#N/A</v>
      </c>
      <c r="K13896" t="b">
        <f t="shared" si="217"/>
        <v>1</v>
      </c>
    </row>
    <row r="13897" spans="9:11">
      <c r="I13897" t="e">
        <f>IF(J13897="natural gas",VLOOKUP(D13897,'Cross-Page Data'!$I$4:$J$13,2,FALSE),IF(J13897="solar",VLOOKUP('Form 923'!D13897,'Cross-Page Data'!$I$14:$J$117,2,FALSE),J13897))</f>
        <v>#N/A</v>
      </c>
      <c r="J13897" t="e">
        <f>VLOOKUP(E13897,'Cross-Page Data'!$D$4:$F$48,3,FALSE)</f>
        <v>#N/A</v>
      </c>
      <c r="K13897" t="b">
        <f t="shared" si="217"/>
        <v>1</v>
      </c>
    </row>
    <row r="13898" spans="9:11">
      <c r="I13898" t="e">
        <f>IF(J13898="natural gas",VLOOKUP(D13898,'Cross-Page Data'!$I$4:$J$13,2,FALSE),IF(J13898="solar",VLOOKUP('Form 923'!D13898,'Cross-Page Data'!$I$14:$J$117,2,FALSE),J13898))</f>
        <v>#N/A</v>
      </c>
      <c r="J13898" t="e">
        <f>VLOOKUP(E13898,'Cross-Page Data'!$D$4:$F$48,3,FALSE)</f>
        <v>#N/A</v>
      </c>
      <c r="K13898" t="b">
        <f t="shared" si="217"/>
        <v>1</v>
      </c>
    </row>
    <row r="13899" spans="9:11">
      <c r="I13899" t="e">
        <f>IF(J13899="natural gas",VLOOKUP(D13899,'Cross-Page Data'!$I$4:$J$13,2,FALSE),IF(J13899="solar",VLOOKUP('Form 923'!D13899,'Cross-Page Data'!$I$14:$J$117,2,FALSE),J13899))</f>
        <v>#N/A</v>
      </c>
      <c r="J13899" t="e">
        <f>VLOOKUP(E13899,'Cross-Page Data'!$D$4:$F$48,3,FALSE)</f>
        <v>#N/A</v>
      </c>
      <c r="K13899" t="b">
        <f t="shared" si="217"/>
        <v>1</v>
      </c>
    </row>
    <row r="13900" spans="9:11">
      <c r="I13900" t="e">
        <f>IF(J13900="natural gas",VLOOKUP(D13900,'Cross-Page Data'!$I$4:$J$13,2,FALSE),IF(J13900="solar",VLOOKUP('Form 923'!D13900,'Cross-Page Data'!$I$14:$J$117,2,FALSE),J13900))</f>
        <v>#N/A</v>
      </c>
      <c r="J13900" t="e">
        <f>VLOOKUP(E13900,'Cross-Page Data'!$D$4:$F$48,3,FALSE)</f>
        <v>#N/A</v>
      </c>
      <c r="K13900" t="b">
        <f t="shared" si="217"/>
        <v>1</v>
      </c>
    </row>
    <row r="13901" spans="9:11">
      <c r="I13901" t="e">
        <f>IF(J13901="natural gas",VLOOKUP(D13901,'Cross-Page Data'!$I$4:$J$13,2,FALSE),IF(J13901="solar",VLOOKUP('Form 923'!D13901,'Cross-Page Data'!$I$14:$J$117,2,FALSE),J13901))</f>
        <v>#N/A</v>
      </c>
      <c r="J13901" t="e">
        <f>VLOOKUP(E13901,'Cross-Page Data'!$D$4:$F$48,3,FALSE)</f>
        <v>#N/A</v>
      </c>
      <c r="K13901" t="b">
        <f t="shared" si="217"/>
        <v>1</v>
      </c>
    </row>
    <row r="13902" spans="9:11">
      <c r="I13902" t="e">
        <f>IF(J13902="natural gas",VLOOKUP(D13902,'Cross-Page Data'!$I$4:$J$13,2,FALSE),IF(J13902="solar",VLOOKUP('Form 923'!D13902,'Cross-Page Data'!$I$14:$J$117,2,FALSE),J13902))</f>
        <v>#N/A</v>
      </c>
      <c r="J13902" t="e">
        <f>VLOOKUP(E13902,'Cross-Page Data'!$D$4:$F$48,3,FALSE)</f>
        <v>#N/A</v>
      </c>
      <c r="K13902" t="b">
        <f t="shared" si="217"/>
        <v>1</v>
      </c>
    </row>
    <row r="13903" spans="9:11">
      <c r="I13903" t="e">
        <f>IF(J13903="natural gas",VLOOKUP(D13903,'Cross-Page Data'!$I$4:$J$13,2,FALSE),IF(J13903="solar",VLOOKUP('Form 923'!D13903,'Cross-Page Data'!$I$14:$J$117,2,FALSE),J13903))</f>
        <v>#N/A</v>
      </c>
      <c r="J13903" t="e">
        <f>VLOOKUP(E13903,'Cross-Page Data'!$D$4:$F$48,3,FALSE)</f>
        <v>#N/A</v>
      </c>
      <c r="K13903" t="b">
        <f t="shared" si="217"/>
        <v>1</v>
      </c>
    </row>
    <row r="13904" spans="9:11">
      <c r="I13904" t="e">
        <f>IF(J13904="natural gas",VLOOKUP(D13904,'Cross-Page Data'!$I$4:$J$13,2,FALSE),IF(J13904="solar",VLOOKUP('Form 923'!D13904,'Cross-Page Data'!$I$14:$J$117,2,FALSE),J13904))</f>
        <v>#N/A</v>
      </c>
      <c r="J13904" t="e">
        <f>VLOOKUP(E13904,'Cross-Page Data'!$D$4:$F$48,3,FALSE)</f>
        <v>#N/A</v>
      </c>
      <c r="K13904" t="b">
        <f t="shared" si="217"/>
        <v>1</v>
      </c>
    </row>
    <row r="13905" spans="9:11">
      <c r="I13905" t="e">
        <f>IF(J13905="natural gas",VLOOKUP(D13905,'Cross-Page Data'!$I$4:$J$13,2,FALSE),IF(J13905="solar",VLOOKUP('Form 923'!D13905,'Cross-Page Data'!$I$14:$J$117,2,FALSE),J13905))</f>
        <v>#N/A</v>
      </c>
      <c r="J13905" t="e">
        <f>VLOOKUP(E13905,'Cross-Page Data'!$D$4:$F$48,3,FALSE)</f>
        <v>#N/A</v>
      </c>
      <c r="K13905" t="b">
        <f t="shared" si="217"/>
        <v>1</v>
      </c>
    </row>
    <row r="13906" spans="9:11">
      <c r="I13906" t="e">
        <f>IF(J13906="natural gas",VLOOKUP(D13906,'Cross-Page Data'!$I$4:$J$13,2,FALSE),IF(J13906="solar",VLOOKUP('Form 923'!D13906,'Cross-Page Data'!$I$14:$J$117,2,FALSE),J13906))</f>
        <v>#N/A</v>
      </c>
      <c r="J13906" t="e">
        <f>VLOOKUP(E13906,'Cross-Page Data'!$D$4:$F$48,3,FALSE)</f>
        <v>#N/A</v>
      </c>
      <c r="K13906" t="b">
        <f t="shared" si="217"/>
        <v>1</v>
      </c>
    </row>
    <row r="13907" spans="9:11">
      <c r="I13907" t="e">
        <f>IF(J13907="natural gas",VLOOKUP(D13907,'Cross-Page Data'!$I$4:$J$13,2,FALSE),IF(J13907="solar",VLOOKUP('Form 923'!D13907,'Cross-Page Data'!$I$14:$J$117,2,FALSE),J13907))</f>
        <v>#N/A</v>
      </c>
      <c r="J13907" t="e">
        <f>VLOOKUP(E13907,'Cross-Page Data'!$D$4:$F$48,3,FALSE)</f>
        <v>#N/A</v>
      </c>
      <c r="K13907" t="b">
        <f t="shared" si="217"/>
        <v>1</v>
      </c>
    </row>
    <row r="13908" spans="9:11">
      <c r="I13908" t="e">
        <f>IF(J13908="natural gas",VLOOKUP(D13908,'Cross-Page Data'!$I$4:$J$13,2,FALSE),IF(J13908="solar",VLOOKUP('Form 923'!D13908,'Cross-Page Data'!$I$14:$J$117,2,FALSE),J13908))</f>
        <v>#N/A</v>
      </c>
      <c r="J13908" t="e">
        <f>VLOOKUP(E13908,'Cross-Page Data'!$D$4:$F$48,3,FALSE)</f>
        <v>#N/A</v>
      </c>
      <c r="K13908" t="b">
        <f t="shared" si="217"/>
        <v>1</v>
      </c>
    </row>
    <row r="13909" spans="9:11">
      <c r="I13909" t="e">
        <f>IF(J13909="natural gas",VLOOKUP(D13909,'Cross-Page Data'!$I$4:$J$13,2,FALSE),IF(J13909="solar",VLOOKUP('Form 923'!D13909,'Cross-Page Data'!$I$14:$J$117,2,FALSE),J13909))</f>
        <v>#N/A</v>
      </c>
      <c r="J13909" t="e">
        <f>VLOOKUP(E13909,'Cross-Page Data'!$D$4:$F$48,3,FALSE)</f>
        <v>#N/A</v>
      </c>
      <c r="K13909" t="b">
        <f t="shared" si="217"/>
        <v>1</v>
      </c>
    </row>
    <row r="13910" spans="9:11">
      <c r="I13910" t="e">
        <f>IF(J13910="natural gas",VLOOKUP(D13910,'Cross-Page Data'!$I$4:$J$13,2,FALSE),IF(J13910="solar",VLOOKUP('Form 923'!D13910,'Cross-Page Data'!$I$14:$J$117,2,FALSE),J13910))</f>
        <v>#N/A</v>
      </c>
      <c r="J13910" t="e">
        <f>VLOOKUP(E13910,'Cross-Page Data'!$D$4:$F$48,3,FALSE)</f>
        <v>#N/A</v>
      </c>
      <c r="K13910" t="b">
        <f t="shared" si="217"/>
        <v>1</v>
      </c>
    </row>
    <row r="13911" spans="9:11">
      <c r="I13911" t="e">
        <f>IF(J13911="natural gas",VLOOKUP(D13911,'Cross-Page Data'!$I$4:$J$13,2,FALSE),IF(J13911="solar",VLOOKUP('Form 923'!D13911,'Cross-Page Data'!$I$14:$J$117,2,FALSE),J13911))</f>
        <v>#N/A</v>
      </c>
      <c r="J13911" t="e">
        <f>VLOOKUP(E13911,'Cross-Page Data'!$D$4:$F$48,3,FALSE)</f>
        <v>#N/A</v>
      </c>
      <c r="K13911" t="b">
        <f t="shared" si="217"/>
        <v>1</v>
      </c>
    </row>
    <row r="13912" spans="9:11">
      <c r="I13912" t="e">
        <f>IF(J13912="natural gas",VLOOKUP(D13912,'Cross-Page Data'!$I$4:$J$13,2,FALSE),IF(J13912="solar",VLOOKUP('Form 923'!D13912,'Cross-Page Data'!$I$14:$J$117,2,FALSE),J13912))</f>
        <v>#N/A</v>
      </c>
      <c r="J13912" t="e">
        <f>VLOOKUP(E13912,'Cross-Page Data'!$D$4:$F$48,3,FALSE)</f>
        <v>#N/A</v>
      </c>
      <c r="K13912" t="b">
        <f t="shared" si="217"/>
        <v>1</v>
      </c>
    </row>
    <row r="13913" spans="9:11">
      <c r="I13913" t="e">
        <f>IF(J13913="natural gas",VLOOKUP(D13913,'Cross-Page Data'!$I$4:$J$13,2,FALSE),IF(J13913="solar",VLOOKUP('Form 923'!D13913,'Cross-Page Data'!$I$14:$J$117,2,FALSE),J13913))</f>
        <v>#N/A</v>
      </c>
      <c r="J13913" t="e">
        <f>VLOOKUP(E13913,'Cross-Page Data'!$D$4:$F$48,3,FALSE)</f>
        <v>#N/A</v>
      </c>
      <c r="K13913" t="b">
        <f t="shared" si="217"/>
        <v>1</v>
      </c>
    </row>
    <row r="13914" spans="9:11">
      <c r="I13914" t="e">
        <f>IF(J13914="natural gas",VLOOKUP(D13914,'Cross-Page Data'!$I$4:$J$13,2,FALSE),IF(J13914="solar",VLOOKUP('Form 923'!D13914,'Cross-Page Data'!$I$14:$J$117,2,FALSE),J13914))</f>
        <v>#N/A</v>
      </c>
      <c r="J13914" t="e">
        <f>VLOOKUP(E13914,'Cross-Page Data'!$D$4:$F$48,3,FALSE)</f>
        <v>#N/A</v>
      </c>
      <c r="K13914" t="b">
        <f t="shared" si="217"/>
        <v>1</v>
      </c>
    </row>
    <row r="13915" spans="9:11">
      <c r="I13915" t="e">
        <f>IF(J13915="natural gas",VLOOKUP(D13915,'Cross-Page Data'!$I$4:$J$13,2,FALSE),IF(J13915="solar",VLOOKUP('Form 923'!D13915,'Cross-Page Data'!$I$14:$J$117,2,FALSE),J13915))</f>
        <v>#N/A</v>
      </c>
      <c r="J13915" t="e">
        <f>VLOOKUP(E13915,'Cross-Page Data'!$D$4:$F$48,3,FALSE)</f>
        <v>#N/A</v>
      </c>
      <c r="K13915" t="b">
        <f t="shared" si="217"/>
        <v>1</v>
      </c>
    </row>
    <row r="13916" spans="9:11">
      <c r="I13916" t="e">
        <f>IF(J13916="natural gas",VLOOKUP(D13916,'Cross-Page Data'!$I$4:$J$13,2,FALSE),IF(J13916="solar",VLOOKUP('Form 923'!D13916,'Cross-Page Data'!$I$14:$J$117,2,FALSE),J13916))</f>
        <v>#N/A</v>
      </c>
      <c r="J13916" t="e">
        <f>VLOOKUP(E13916,'Cross-Page Data'!$D$4:$F$48,3,FALSE)</f>
        <v>#N/A</v>
      </c>
      <c r="K13916" t="b">
        <f t="shared" si="217"/>
        <v>1</v>
      </c>
    </row>
    <row r="13917" spans="9:11">
      <c r="I13917" t="e">
        <f>IF(J13917="natural gas",VLOOKUP(D13917,'Cross-Page Data'!$I$4:$J$13,2,FALSE),IF(J13917="solar",VLOOKUP('Form 923'!D13917,'Cross-Page Data'!$I$14:$J$117,2,FALSE),J13917))</f>
        <v>#N/A</v>
      </c>
      <c r="J13917" t="e">
        <f>VLOOKUP(E13917,'Cross-Page Data'!$D$4:$F$48,3,FALSE)</f>
        <v>#N/A</v>
      </c>
      <c r="K13917" t="b">
        <f t="shared" si="217"/>
        <v>1</v>
      </c>
    </row>
    <row r="13918" spans="9:11">
      <c r="I13918" t="e">
        <f>IF(J13918="natural gas",VLOOKUP(D13918,'Cross-Page Data'!$I$4:$J$13,2,FALSE),IF(J13918="solar",VLOOKUP('Form 923'!D13918,'Cross-Page Data'!$I$14:$J$117,2,FALSE),J13918))</f>
        <v>#N/A</v>
      </c>
      <c r="J13918" t="e">
        <f>VLOOKUP(E13918,'Cross-Page Data'!$D$4:$F$48,3,FALSE)</f>
        <v>#N/A</v>
      </c>
      <c r="K13918" t="b">
        <f t="shared" si="217"/>
        <v>1</v>
      </c>
    </row>
    <row r="13919" spans="9:11">
      <c r="I13919" t="e">
        <f>IF(J13919="natural gas",VLOOKUP(D13919,'Cross-Page Data'!$I$4:$J$13,2,FALSE),IF(J13919="solar",VLOOKUP('Form 923'!D13919,'Cross-Page Data'!$I$14:$J$117,2,FALSE),J13919))</f>
        <v>#N/A</v>
      </c>
      <c r="J13919" t="e">
        <f>VLOOKUP(E13919,'Cross-Page Data'!$D$4:$F$48,3,FALSE)</f>
        <v>#N/A</v>
      </c>
      <c r="K13919" t="b">
        <f t="shared" si="217"/>
        <v>1</v>
      </c>
    </row>
    <row r="13920" spans="9:11">
      <c r="I13920" t="e">
        <f>IF(J13920="natural gas",VLOOKUP(D13920,'Cross-Page Data'!$I$4:$J$13,2,FALSE),IF(J13920="solar",VLOOKUP('Form 923'!D13920,'Cross-Page Data'!$I$14:$J$117,2,FALSE),J13920))</f>
        <v>#N/A</v>
      </c>
      <c r="J13920" t="e">
        <f>VLOOKUP(E13920,'Cross-Page Data'!$D$4:$F$48,3,FALSE)</f>
        <v>#N/A</v>
      </c>
      <c r="K13920" t="b">
        <f t="shared" si="217"/>
        <v>1</v>
      </c>
    </row>
    <row r="13921" spans="9:11">
      <c r="I13921" t="e">
        <f>IF(J13921="natural gas",VLOOKUP(D13921,'Cross-Page Data'!$I$4:$J$13,2,FALSE),IF(J13921="solar",VLOOKUP('Form 923'!D13921,'Cross-Page Data'!$I$14:$J$117,2,FALSE),J13921))</f>
        <v>#N/A</v>
      </c>
      <c r="J13921" t="e">
        <f>VLOOKUP(E13921,'Cross-Page Data'!$D$4:$F$48,3,FALSE)</f>
        <v>#N/A</v>
      </c>
      <c r="K13921" t="b">
        <f t="shared" si="217"/>
        <v>1</v>
      </c>
    </row>
    <row r="13922" spans="9:11">
      <c r="I13922" t="e">
        <f>IF(J13922="natural gas",VLOOKUP(D13922,'Cross-Page Data'!$I$4:$J$13,2,FALSE),IF(J13922="solar",VLOOKUP('Form 923'!D13922,'Cross-Page Data'!$I$14:$J$117,2,FALSE),J13922))</f>
        <v>#N/A</v>
      </c>
      <c r="J13922" t="e">
        <f>VLOOKUP(E13922,'Cross-Page Data'!$D$4:$F$48,3,FALSE)</f>
        <v>#N/A</v>
      </c>
      <c r="K13922" t="b">
        <f t="shared" si="217"/>
        <v>1</v>
      </c>
    </row>
    <row r="13923" spans="9:11">
      <c r="I13923" t="e">
        <f>IF(J13923="natural gas",VLOOKUP(D13923,'Cross-Page Data'!$I$4:$J$13,2,FALSE),IF(J13923="solar",VLOOKUP('Form 923'!D13923,'Cross-Page Data'!$I$14:$J$117,2,FALSE),J13923))</f>
        <v>#N/A</v>
      </c>
      <c r="J13923" t="e">
        <f>VLOOKUP(E13923,'Cross-Page Data'!$D$4:$F$48,3,FALSE)</f>
        <v>#N/A</v>
      </c>
      <c r="K13923" t="b">
        <f t="shared" si="217"/>
        <v>1</v>
      </c>
    </row>
    <row r="13924" spans="9:11">
      <c r="I13924" t="e">
        <f>IF(J13924="natural gas",VLOOKUP(D13924,'Cross-Page Data'!$I$4:$J$13,2,FALSE),IF(J13924="solar",VLOOKUP('Form 923'!D13924,'Cross-Page Data'!$I$14:$J$117,2,FALSE),J13924))</f>
        <v>#N/A</v>
      </c>
      <c r="J13924" t="e">
        <f>VLOOKUP(E13924,'Cross-Page Data'!$D$4:$F$48,3,FALSE)</f>
        <v>#N/A</v>
      </c>
      <c r="K13924" t="b">
        <f t="shared" si="217"/>
        <v>1</v>
      </c>
    </row>
    <row r="13925" spans="9:11">
      <c r="I13925" t="e">
        <f>IF(J13925="natural gas",VLOOKUP(D13925,'Cross-Page Data'!$I$4:$J$13,2,FALSE),IF(J13925="solar",VLOOKUP('Form 923'!D13925,'Cross-Page Data'!$I$14:$J$117,2,FALSE),J13925))</f>
        <v>#N/A</v>
      </c>
      <c r="J13925" t="e">
        <f>VLOOKUP(E13925,'Cross-Page Data'!$D$4:$F$48,3,FALSE)</f>
        <v>#N/A</v>
      </c>
      <c r="K13925" t="b">
        <f t="shared" si="217"/>
        <v>1</v>
      </c>
    </row>
    <row r="13926" spans="9:11">
      <c r="I13926" t="e">
        <f>IF(J13926="natural gas",VLOOKUP(D13926,'Cross-Page Data'!$I$4:$J$13,2,FALSE),IF(J13926="solar",VLOOKUP('Form 923'!D13926,'Cross-Page Data'!$I$14:$J$117,2,FALSE),J13926))</f>
        <v>#N/A</v>
      </c>
      <c r="J13926" t="e">
        <f>VLOOKUP(E13926,'Cross-Page Data'!$D$4:$F$48,3,FALSE)</f>
        <v>#N/A</v>
      </c>
      <c r="K13926" t="b">
        <f t="shared" si="217"/>
        <v>1</v>
      </c>
    </row>
    <row r="13927" spans="9:11">
      <c r="I13927" t="e">
        <f>IF(J13927="natural gas",VLOOKUP(D13927,'Cross-Page Data'!$I$4:$J$13,2,FALSE),IF(J13927="solar",VLOOKUP('Form 923'!D13927,'Cross-Page Data'!$I$14:$J$117,2,FALSE),J13927))</f>
        <v>#N/A</v>
      </c>
      <c r="J13927" t="e">
        <f>VLOOKUP(E13927,'Cross-Page Data'!$D$4:$F$48,3,FALSE)</f>
        <v>#N/A</v>
      </c>
      <c r="K13927" t="b">
        <f t="shared" si="217"/>
        <v>1</v>
      </c>
    </row>
    <row r="13928" spans="9:11">
      <c r="I13928" t="e">
        <f>IF(J13928="natural gas",VLOOKUP(D13928,'Cross-Page Data'!$I$4:$J$13,2,FALSE),IF(J13928="solar",VLOOKUP('Form 923'!D13928,'Cross-Page Data'!$I$14:$J$117,2,FALSE),J13928))</f>
        <v>#N/A</v>
      </c>
      <c r="J13928" t="e">
        <f>VLOOKUP(E13928,'Cross-Page Data'!$D$4:$F$48,3,FALSE)</f>
        <v>#N/A</v>
      </c>
      <c r="K13928" t="b">
        <f t="shared" si="217"/>
        <v>1</v>
      </c>
    </row>
    <row r="13929" spans="9:11">
      <c r="I13929" t="e">
        <f>IF(J13929="natural gas",VLOOKUP(D13929,'Cross-Page Data'!$I$4:$J$13,2,FALSE),IF(J13929="solar",VLOOKUP('Form 923'!D13929,'Cross-Page Data'!$I$14:$J$117,2,FALSE),J13929))</f>
        <v>#N/A</v>
      </c>
      <c r="J13929" t="e">
        <f>VLOOKUP(E13929,'Cross-Page Data'!$D$4:$F$48,3,FALSE)</f>
        <v>#N/A</v>
      </c>
      <c r="K13929" t="b">
        <f t="shared" si="217"/>
        <v>1</v>
      </c>
    </row>
    <row r="13930" spans="9:11">
      <c r="I13930" t="e">
        <f>IF(J13930="natural gas",VLOOKUP(D13930,'Cross-Page Data'!$I$4:$J$13,2,FALSE),IF(J13930="solar",VLOOKUP('Form 923'!D13930,'Cross-Page Data'!$I$14:$J$117,2,FALSE),J13930))</f>
        <v>#N/A</v>
      </c>
      <c r="J13930" t="e">
        <f>VLOOKUP(E13930,'Cross-Page Data'!$D$4:$F$48,3,FALSE)</f>
        <v>#N/A</v>
      </c>
      <c r="K13930" t="b">
        <f t="shared" si="217"/>
        <v>1</v>
      </c>
    </row>
    <row r="13931" spans="9:11">
      <c r="I13931" t="e">
        <f>IF(J13931="natural gas",VLOOKUP(D13931,'Cross-Page Data'!$I$4:$J$13,2,FALSE),IF(J13931="solar",VLOOKUP('Form 923'!D13931,'Cross-Page Data'!$I$14:$J$117,2,FALSE),J13931))</f>
        <v>#N/A</v>
      </c>
      <c r="J13931" t="e">
        <f>VLOOKUP(E13931,'Cross-Page Data'!$D$4:$F$48,3,FALSE)</f>
        <v>#N/A</v>
      </c>
      <c r="K13931" t="b">
        <f t="shared" si="217"/>
        <v>1</v>
      </c>
    </row>
    <row r="13932" spans="9:11">
      <c r="I13932" t="e">
        <f>IF(J13932="natural gas",VLOOKUP(D13932,'Cross-Page Data'!$I$4:$J$13,2,FALSE),IF(J13932="solar",VLOOKUP('Form 923'!D13932,'Cross-Page Data'!$I$14:$J$117,2,FALSE),J13932))</f>
        <v>#N/A</v>
      </c>
      <c r="J13932" t="e">
        <f>VLOOKUP(E13932,'Cross-Page Data'!$D$4:$F$48,3,FALSE)</f>
        <v>#N/A</v>
      </c>
      <c r="K13932" t="b">
        <f t="shared" si="217"/>
        <v>1</v>
      </c>
    </row>
    <row r="13933" spans="9:11">
      <c r="I13933" t="e">
        <f>IF(J13933="natural gas",VLOOKUP(D13933,'Cross-Page Data'!$I$4:$J$13,2,FALSE),IF(J13933="solar",VLOOKUP('Form 923'!D13933,'Cross-Page Data'!$I$14:$J$117,2,FALSE),J13933))</f>
        <v>#N/A</v>
      </c>
      <c r="J13933" t="e">
        <f>VLOOKUP(E13933,'Cross-Page Data'!$D$4:$F$48,3,FALSE)</f>
        <v>#N/A</v>
      </c>
      <c r="K13933" t="b">
        <f t="shared" si="217"/>
        <v>1</v>
      </c>
    </row>
    <row r="13934" spans="9:11">
      <c r="I13934" t="e">
        <f>IF(J13934="natural gas",VLOOKUP(D13934,'Cross-Page Data'!$I$4:$J$13,2,FALSE),IF(J13934="solar",VLOOKUP('Form 923'!D13934,'Cross-Page Data'!$I$14:$J$117,2,FALSE),J13934))</f>
        <v>#N/A</v>
      </c>
      <c r="J13934" t="e">
        <f>VLOOKUP(E13934,'Cross-Page Data'!$D$4:$F$48,3,FALSE)</f>
        <v>#N/A</v>
      </c>
      <c r="K13934" t="b">
        <f t="shared" si="217"/>
        <v>1</v>
      </c>
    </row>
    <row r="13935" spans="9:11">
      <c r="I13935" t="e">
        <f>IF(J13935="natural gas",VLOOKUP(D13935,'Cross-Page Data'!$I$4:$J$13,2,FALSE),IF(J13935="solar",VLOOKUP('Form 923'!D13935,'Cross-Page Data'!$I$14:$J$117,2,FALSE),J13935))</f>
        <v>#N/A</v>
      </c>
      <c r="J13935" t="e">
        <f>VLOOKUP(E13935,'Cross-Page Data'!$D$4:$F$48,3,FALSE)</f>
        <v>#N/A</v>
      </c>
      <c r="K13935" t="b">
        <f t="shared" si="217"/>
        <v>1</v>
      </c>
    </row>
    <row r="13936" spans="9:11">
      <c r="I13936" t="e">
        <f>IF(J13936="natural gas",VLOOKUP(D13936,'Cross-Page Data'!$I$4:$J$13,2,FALSE),IF(J13936="solar",VLOOKUP('Form 923'!D13936,'Cross-Page Data'!$I$14:$J$117,2,FALSE),J13936))</f>
        <v>#N/A</v>
      </c>
      <c r="J13936" t="e">
        <f>VLOOKUP(E13936,'Cross-Page Data'!$D$4:$F$48,3,FALSE)</f>
        <v>#N/A</v>
      </c>
      <c r="K13936" t="b">
        <f t="shared" si="217"/>
        <v>1</v>
      </c>
    </row>
    <row r="13937" spans="9:11">
      <c r="I13937" t="e">
        <f>IF(J13937="natural gas",VLOOKUP(D13937,'Cross-Page Data'!$I$4:$J$13,2,FALSE),IF(J13937="solar",VLOOKUP('Form 923'!D13937,'Cross-Page Data'!$I$14:$J$117,2,FALSE),J13937))</f>
        <v>#N/A</v>
      </c>
      <c r="J13937" t="e">
        <f>VLOOKUP(E13937,'Cross-Page Data'!$D$4:$F$48,3,FALSE)</f>
        <v>#N/A</v>
      </c>
      <c r="K13937" t="b">
        <f t="shared" si="217"/>
        <v>1</v>
      </c>
    </row>
    <row r="13938" spans="9:11">
      <c r="I13938" t="e">
        <f>IF(J13938="natural gas",VLOOKUP(D13938,'Cross-Page Data'!$I$4:$J$13,2,FALSE),IF(J13938="solar",VLOOKUP('Form 923'!D13938,'Cross-Page Data'!$I$14:$J$117,2,FALSE),J13938))</f>
        <v>#N/A</v>
      </c>
      <c r="J13938" t="e">
        <f>VLOOKUP(E13938,'Cross-Page Data'!$D$4:$F$48,3,FALSE)</f>
        <v>#N/A</v>
      </c>
      <c r="K13938" t="b">
        <f t="shared" si="217"/>
        <v>1</v>
      </c>
    </row>
    <row r="13939" spans="9:11">
      <c r="I13939" t="e">
        <f>IF(J13939="natural gas",VLOOKUP(D13939,'Cross-Page Data'!$I$4:$J$13,2,FALSE),IF(J13939="solar",VLOOKUP('Form 923'!D13939,'Cross-Page Data'!$I$14:$J$117,2,FALSE),J13939))</f>
        <v>#N/A</v>
      </c>
      <c r="J13939" t="e">
        <f>VLOOKUP(E13939,'Cross-Page Data'!$D$4:$F$48,3,FALSE)</f>
        <v>#N/A</v>
      </c>
      <c r="K13939" t="b">
        <f t="shared" si="217"/>
        <v>1</v>
      </c>
    </row>
    <row r="13940" spans="9:11">
      <c r="I13940" t="e">
        <f>IF(J13940="natural gas",VLOOKUP(D13940,'Cross-Page Data'!$I$4:$J$13,2,FALSE),IF(J13940="solar",VLOOKUP('Form 923'!D13940,'Cross-Page Data'!$I$14:$J$117,2,FALSE),J13940))</f>
        <v>#N/A</v>
      </c>
      <c r="J13940" t="e">
        <f>VLOOKUP(E13940,'Cross-Page Data'!$D$4:$F$48,3,FALSE)</f>
        <v>#N/A</v>
      </c>
      <c r="K13940" t="b">
        <f t="shared" si="217"/>
        <v>1</v>
      </c>
    </row>
    <row r="13941" spans="9:11">
      <c r="I13941" t="e">
        <f>IF(J13941="natural gas",VLOOKUP(D13941,'Cross-Page Data'!$I$4:$J$13,2,FALSE),IF(J13941="solar",VLOOKUP('Form 923'!D13941,'Cross-Page Data'!$I$14:$J$117,2,FALSE),J13941))</f>
        <v>#N/A</v>
      </c>
      <c r="J13941" t="e">
        <f>VLOOKUP(E13941,'Cross-Page Data'!$D$4:$F$48,3,FALSE)</f>
        <v>#N/A</v>
      </c>
      <c r="K13941" t="b">
        <f t="shared" si="217"/>
        <v>1</v>
      </c>
    </row>
    <row r="13942" spans="9:11">
      <c r="I13942" t="e">
        <f>IF(J13942="natural gas",VLOOKUP(D13942,'Cross-Page Data'!$I$4:$J$13,2,FALSE),IF(J13942="solar",VLOOKUP('Form 923'!D13942,'Cross-Page Data'!$I$14:$J$117,2,FALSE),J13942))</f>
        <v>#N/A</v>
      </c>
      <c r="J13942" t="e">
        <f>VLOOKUP(E13942,'Cross-Page Data'!$D$4:$F$48,3,FALSE)</f>
        <v>#N/A</v>
      </c>
      <c r="K13942" t="b">
        <f t="shared" si="217"/>
        <v>1</v>
      </c>
    </row>
    <row r="13943" spans="9:11">
      <c r="I13943" t="e">
        <f>IF(J13943="natural gas",VLOOKUP(D13943,'Cross-Page Data'!$I$4:$J$13,2,FALSE),IF(J13943="solar",VLOOKUP('Form 923'!D13943,'Cross-Page Data'!$I$14:$J$117,2,FALSE),J13943))</f>
        <v>#N/A</v>
      </c>
      <c r="J13943" t="e">
        <f>VLOOKUP(E13943,'Cross-Page Data'!$D$4:$F$48,3,FALSE)</f>
        <v>#N/A</v>
      </c>
      <c r="K13943" t="b">
        <f t="shared" si="217"/>
        <v>1</v>
      </c>
    </row>
    <row r="13944" spans="9:11">
      <c r="I13944" t="e">
        <f>IF(J13944="natural gas",VLOOKUP(D13944,'Cross-Page Data'!$I$4:$J$13,2,FALSE),IF(J13944="solar",VLOOKUP('Form 923'!D13944,'Cross-Page Data'!$I$14:$J$117,2,FALSE),J13944))</f>
        <v>#N/A</v>
      </c>
      <c r="J13944" t="e">
        <f>VLOOKUP(E13944,'Cross-Page Data'!$D$4:$F$48,3,FALSE)</f>
        <v>#N/A</v>
      </c>
      <c r="K13944" t="b">
        <f t="shared" si="217"/>
        <v>1</v>
      </c>
    </row>
    <row r="13945" spans="9:11">
      <c r="I13945" t="e">
        <f>IF(J13945="natural gas",VLOOKUP(D13945,'Cross-Page Data'!$I$4:$J$13,2,FALSE),IF(J13945="solar",VLOOKUP('Form 923'!D13945,'Cross-Page Data'!$I$14:$J$117,2,FALSE),J13945))</f>
        <v>#N/A</v>
      </c>
      <c r="J13945" t="e">
        <f>VLOOKUP(E13945,'Cross-Page Data'!$D$4:$F$48,3,FALSE)</f>
        <v>#N/A</v>
      </c>
      <c r="K13945" t="b">
        <f t="shared" si="217"/>
        <v>1</v>
      </c>
    </row>
    <row r="13946" spans="9:11">
      <c r="I13946" t="e">
        <f>IF(J13946="natural gas",VLOOKUP(D13946,'Cross-Page Data'!$I$4:$J$13,2,FALSE),IF(J13946="solar",VLOOKUP('Form 923'!D13946,'Cross-Page Data'!$I$14:$J$117,2,FALSE),J13946))</f>
        <v>#N/A</v>
      </c>
      <c r="J13946" t="e">
        <f>VLOOKUP(E13946,'Cross-Page Data'!$D$4:$F$48,3,FALSE)</f>
        <v>#N/A</v>
      </c>
      <c r="K13946" t="b">
        <f t="shared" si="217"/>
        <v>1</v>
      </c>
    </row>
    <row r="13947" spans="9:11">
      <c r="I13947" t="e">
        <f>IF(J13947="natural gas",VLOOKUP(D13947,'Cross-Page Data'!$I$4:$J$13,2,FALSE),IF(J13947="solar",VLOOKUP('Form 923'!D13947,'Cross-Page Data'!$I$14:$J$117,2,FALSE),J13947))</f>
        <v>#N/A</v>
      </c>
      <c r="J13947" t="e">
        <f>VLOOKUP(E13947,'Cross-Page Data'!$D$4:$F$48,3,FALSE)</f>
        <v>#N/A</v>
      </c>
      <c r="K13947" t="b">
        <f t="shared" si="217"/>
        <v>1</v>
      </c>
    </row>
    <row r="13948" spans="9:11">
      <c r="I13948" t="e">
        <f>IF(J13948="natural gas",VLOOKUP(D13948,'Cross-Page Data'!$I$4:$J$13,2,FALSE),IF(J13948="solar",VLOOKUP('Form 923'!D13948,'Cross-Page Data'!$I$14:$J$117,2,FALSE),J13948))</f>
        <v>#N/A</v>
      </c>
      <c r="J13948" t="e">
        <f>VLOOKUP(E13948,'Cross-Page Data'!$D$4:$F$48,3,FALSE)</f>
        <v>#N/A</v>
      </c>
      <c r="K13948" t="b">
        <f t="shared" si="217"/>
        <v>1</v>
      </c>
    </row>
    <row r="13949" spans="9:11">
      <c r="I13949" t="e">
        <f>IF(J13949="natural gas",VLOOKUP(D13949,'Cross-Page Data'!$I$4:$J$13,2,FALSE),IF(J13949="solar",VLOOKUP('Form 923'!D13949,'Cross-Page Data'!$I$14:$J$117,2,FALSE),J13949))</f>
        <v>#N/A</v>
      </c>
      <c r="J13949" t="e">
        <f>VLOOKUP(E13949,'Cross-Page Data'!$D$4:$F$48,3,FALSE)</f>
        <v>#N/A</v>
      </c>
      <c r="K13949" t="b">
        <f t="shared" si="217"/>
        <v>1</v>
      </c>
    </row>
    <row r="13950" spans="9:11">
      <c r="I13950" t="e">
        <f>IF(J13950="natural gas",VLOOKUP(D13950,'Cross-Page Data'!$I$4:$J$13,2,FALSE),IF(J13950="solar",VLOOKUP('Form 923'!D13950,'Cross-Page Data'!$I$14:$J$117,2,FALSE),J13950))</f>
        <v>#N/A</v>
      </c>
      <c r="J13950" t="e">
        <f>VLOOKUP(E13950,'Cross-Page Data'!$D$4:$F$48,3,FALSE)</f>
        <v>#N/A</v>
      </c>
      <c r="K13950" t="b">
        <f t="shared" si="217"/>
        <v>1</v>
      </c>
    </row>
    <row r="13951" spans="9:11">
      <c r="I13951" t="e">
        <f>IF(J13951="natural gas",VLOOKUP(D13951,'Cross-Page Data'!$I$4:$J$13,2,FALSE),IF(J13951="solar",VLOOKUP('Form 923'!D13951,'Cross-Page Data'!$I$14:$J$117,2,FALSE),J13951))</f>
        <v>#N/A</v>
      </c>
      <c r="J13951" t="e">
        <f>VLOOKUP(E13951,'Cross-Page Data'!$D$4:$F$48,3,FALSE)</f>
        <v>#N/A</v>
      </c>
      <c r="K13951" t="b">
        <f t="shared" si="217"/>
        <v>1</v>
      </c>
    </row>
    <row r="13952" spans="9:11">
      <c r="I13952" t="e">
        <f>IF(J13952="natural gas",VLOOKUP(D13952,'Cross-Page Data'!$I$4:$J$13,2,FALSE),IF(J13952="solar",VLOOKUP('Form 923'!D13952,'Cross-Page Data'!$I$14:$J$117,2,FALSE),J13952))</f>
        <v>#N/A</v>
      </c>
      <c r="J13952" t="e">
        <f>VLOOKUP(E13952,'Cross-Page Data'!$D$4:$F$48,3,FALSE)</f>
        <v>#N/A</v>
      </c>
      <c r="K13952" t="b">
        <f t="shared" si="217"/>
        <v>1</v>
      </c>
    </row>
    <row r="13953" spans="9:11">
      <c r="I13953" t="e">
        <f>IF(J13953="natural gas",VLOOKUP(D13953,'Cross-Page Data'!$I$4:$J$13,2,FALSE),IF(J13953="solar",VLOOKUP('Form 923'!D13953,'Cross-Page Data'!$I$14:$J$117,2,FALSE),J13953))</f>
        <v>#N/A</v>
      </c>
      <c r="J13953" t="e">
        <f>VLOOKUP(E13953,'Cross-Page Data'!$D$4:$F$48,3,FALSE)</f>
        <v>#N/A</v>
      </c>
      <c r="K13953" t="b">
        <f t="shared" si="217"/>
        <v>1</v>
      </c>
    </row>
    <row r="13954" spans="9:11">
      <c r="I13954" t="e">
        <f>IF(J13954="natural gas",VLOOKUP(D13954,'Cross-Page Data'!$I$4:$J$13,2,FALSE),IF(J13954="solar",VLOOKUP('Form 923'!D13954,'Cross-Page Data'!$I$14:$J$117,2,FALSE),J13954))</f>
        <v>#N/A</v>
      </c>
      <c r="J13954" t="e">
        <f>VLOOKUP(E13954,'Cross-Page Data'!$D$4:$F$48,3,FALSE)</f>
        <v>#N/A</v>
      </c>
      <c r="K13954" t="b">
        <f t="shared" si="217"/>
        <v>1</v>
      </c>
    </row>
    <row r="13955" spans="9:11">
      <c r="I13955" t="e">
        <f>IF(J13955="natural gas",VLOOKUP(D13955,'Cross-Page Data'!$I$4:$J$13,2,FALSE),IF(J13955="solar",VLOOKUP('Form 923'!D13955,'Cross-Page Data'!$I$14:$J$117,2,FALSE),J13955))</f>
        <v>#N/A</v>
      </c>
      <c r="J13955" t="e">
        <f>VLOOKUP(E13955,'Cross-Page Data'!$D$4:$F$48,3,FALSE)</f>
        <v>#N/A</v>
      </c>
      <c r="K13955" t="b">
        <f t="shared" si="217"/>
        <v>1</v>
      </c>
    </row>
    <row r="13956" spans="9:11">
      <c r="I13956" t="e">
        <f>IF(J13956="natural gas",VLOOKUP(D13956,'Cross-Page Data'!$I$4:$J$13,2,FALSE),IF(J13956="solar",VLOOKUP('Form 923'!D13956,'Cross-Page Data'!$I$14:$J$117,2,FALSE),J13956))</f>
        <v>#N/A</v>
      </c>
      <c r="J13956" t="e">
        <f>VLOOKUP(E13956,'Cross-Page Data'!$D$4:$F$48,3,FALSE)</f>
        <v>#N/A</v>
      </c>
      <c r="K13956" t="b">
        <f t="shared" si="217"/>
        <v>1</v>
      </c>
    </row>
    <row r="13957" spans="9:11">
      <c r="I13957" t="e">
        <f>IF(J13957="natural gas",VLOOKUP(D13957,'Cross-Page Data'!$I$4:$J$13,2,FALSE),IF(J13957="solar",VLOOKUP('Form 923'!D13957,'Cross-Page Data'!$I$14:$J$117,2,FALSE),J13957))</f>
        <v>#N/A</v>
      </c>
      <c r="J13957" t="e">
        <f>VLOOKUP(E13957,'Cross-Page Data'!$D$4:$F$48,3,FALSE)</f>
        <v>#N/A</v>
      </c>
      <c r="K13957" t="b">
        <f t="shared" si="217"/>
        <v>1</v>
      </c>
    </row>
    <row r="13958" spans="9:11">
      <c r="I13958" t="e">
        <f>IF(J13958="natural gas",VLOOKUP(D13958,'Cross-Page Data'!$I$4:$J$13,2,FALSE),IF(J13958="solar",VLOOKUP('Form 923'!D13958,'Cross-Page Data'!$I$14:$J$117,2,FALSE),J13958))</f>
        <v>#N/A</v>
      </c>
      <c r="J13958" t="e">
        <f>VLOOKUP(E13958,'Cross-Page Data'!$D$4:$F$48,3,FALSE)</f>
        <v>#N/A</v>
      </c>
      <c r="K13958" t="b">
        <f t="shared" si="217"/>
        <v>1</v>
      </c>
    </row>
    <row r="13959" spans="9:11">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c r="I13960" t="e">
        <f>IF(J13960="natural gas",VLOOKUP(D13960,'Cross-Page Data'!$I$4:$J$13,2,FALSE),IF(J13960="solar",VLOOKUP('Form 923'!D13960,'Cross-Page Data'!$I$14:$J$117,2,FALSE),J13960))</f>
        <v>#N/A</v>
      </c>
      <c r="J13960" t="e">
        <f>VLOOKUP(E13960,'Cross-Page Data'!$D$4:$F$48,3,FALSE)</f>
        <v>#N/A</v>
      </c>
      <c r="K13960" t="b">
        <f t="shared" si="218"/>
        <v>1</v>
      </c>
    </row>
    <row r="13961" spans="9:11">
      <c r="I13961" t="e">
        <f>IF(J13961="natural gas",VLOOKUP(D13961,'Cross-Page Data'!$I$4:$J$13,2,FALSE),IF(J13961="solar",VLOOKUP('Form 923'!D13961,'Cross-Page Data'!$I$14:$J$117,2,FALSE),J13961))</f>
        <v>#N/A</v>
      </c>
      <c r="J13961" t="e">
        <f>VLOOKUP(E13961,'Cross-Page Data'!$D$4:$F$48,3,FALSE)</f>
        <v>#N/A</v>
      </c>
      <c r="K13961" t="b">
        <f t="shared" si="218"/>
        <v>1</v>
      </c>
    </row>
    <row r="13962" spans="9:11">
      <c r="I13962" t="e">
        <f>IF(J13962="natural gas",VLOOKUP(D13962,'Cross-Page Data'!$I$4:$J$13,2,FALSE),IF(J13962="solar",VLOOKUP('Form 923'!D13962,'Cross-Page Data'!$I$14:$J$117,2,FALSE),J13962))</f>
        <v>#N/A</v>
      </c>
      <c r="J13962" t="e">
        <f>VLOOKUP(E13962,'Cross-Page Data'!$D$4:$F$48,3,FALSE)</f>
        <v>#N/A</v>
      </c>
      <c r="K13962" t="b">
        <f t="shared" si="218"/>
        <v>1</v>
      </c>
    </row>
    <row r="13963" spans="9:11">
      <c r="I13963" t="e">
        <f>IF(J13963="natural gas",VLOOKUP(D13963,'Cross-Page Data'!$I$4:$J$13,2,FALSE),IF(J13963="solar",VLOOKUP('Form 923'!D13963,'Cross-Page Data'!$I$14:$J$117,2,FALSE),J13963))</f>
        <v>#N/A</v>
      </c>
      <c r="J13963" t="e">
        <f>VLOOKUP(E13963,'Cross-Page Data'!$D$4:$F$48,3,FALSE)</f>
        <v>#N/A</v>
      </c>
      <c r="K13963" t="b">
        <f t="shared" si="218"/>
        <v>1</v>
      </c>
    </row>
    <row r="13964" spans="9:11">
      <c r="I13964" t="e">
        <f>IF(J13964="natural gas",VLOOKUP(D13964,'Cross-Page Data'!$I$4:$J$13,2,FALSE),IF(J13964="solar",VLOOKUP('Form 923'!D13964,'Cross-Page Data'!$I$14:$J$117,2,FALSE),J13964))</f>
        <v>#N/A</v>
      </c>
      <c r="J13964" t="e">
        <f>VLOOKUP(E13964,'Cross-Page Data'!$D$4:$F$48,3,FALSE)</f>
        <v>#N/A</v>
      </c>
      <c r="K13964" t="b">
        <f t="shared" si="218"/>
        <v>1</v>
      </c>
    </row>
    <row r="13965" spans="9:11">
      <c r="I13965" t="e">
        <f>IF(J13965="natural gas",VLOOKUP(D13965,'Cross-Page Data'!$I$4:$J$13,2,FALSE),IF(J13965="solar",VLOOKUP('Form 923'!D13965,'Cross-Page Data'!$I$14:$J$117,2,FALSE),J13965))</f>
        <v>#N/A</v>
      </c>
      <c r="J13965" t="e">
        <f>VLOOKUP(E13965,'Cross-Page Data'!$D$4:$F$48,3,FALSE)</f>
        <v>#N/A</v>
      </c>
      <c r="K13965" t="b">
        <f t="shared" si="218"/>
        <v>1</v>
      </c>
    </row>
    <row r="13966" spans="9:11">
      <c r="I13966" t="e">
        <f>IF(J13966="natural gas",VLOOKUP(D13966,'Cross-Page Data'!$I$4:$J$13,2,FALSE),IF(J13966="solar",VLOOKUP('Form 923'!D13966,'Cross-Page Data'!$I$14:$J$117,2,FALSE),J13966))</f>
        <v>#N/A</v>
      </c>
      <c r="J13966" t="e">
        <f>VLOOKUP(E13966,'Cross-Page Data'!$D$4:$F$48,3,FALSE)</f>
        <v>#N/A</v>
      </c>
      <c r="K13966" t="b">
        <f t="shared" si="218"/>
        <v>1</v>
      </c>
    </row>
    <row r="13967" spans="9:11">
      <c r="I13967" t="e">
        <f>IF(J13967="natural gas",VLOOKUP(D13967,'Cross-Page Data'!$I$4:$J$13,2,FALSE),IF(J13967="solar",VLOOKUP('Form 923'!D13967,'Cross-Page Data'!$I$14:$J$117,2,FALSE),J13967))</f>
        <v>#N/A</v>
      </c>
      <c r="J13967" t="e">
        <f>VLOOKUP(E13967,'Cross-Page Data'!$D$4:$F$48,3,FALSE)</f>
        <v>#N/A</v>
      </c>
      <c r="K13967" t="b">
        <f t="shared" si="218"/>
        <v>1</v>
      </c>
    </row>
    <row r="13968" spans="9:11">
      <c r="I13968" t="e">
        <f>IF(J13968="natural gas",VLOOKUP(D13968,'Cross-Page Data'!$I$4:$J$13,2,FALSE),IF(J13968="solar",VLOOKUP('Form 923'!D13968,'Cross-Page Data'!$I$14:$J$117,2,FALSE),J13968))</f>
        <v>#N/A</v>
      </c>
      <c r="J13968" t="e">
        <f>VLOOKUP(E13968,'Cross-Page Data'!$D$4:$F$48,3,FALSE)</f>
        <v>#N/A</v>
      </c>
      <c r="K13968" t="b">
        <f t="shared" si="218"/>
        <v>1</v>
      </c>
    </row>
    <row r="13969" spans="9:11">
      <c r="I13969" t="e">
        <f>IF(J13969="natural gas",VLOOKUP(D13969,'Cross-Page Data'!$I$4:$J$13,2,FALSE),IF(J13969="solar",VLOOKUP('Form 923'!D13969,'Cross-Page Data'!$I$14:$J$117,2,FALSE),J13969))</f>
        <v>#N/A</v>
      </c>
      <c r="J13969" t="e">
        <f>VLOOKUP(E13969,'Cross-Page Data'!$D$4:$F$48,3,FALSE)</f>
        <v>#N/A</v>
      </c>
      <c r="K13969" t="b">
        <f t="shared" si="218"/>
        <v>1</v>
      </c>
    </row>
    <row r="13970" spans="9:11">
      <c r="I13970" t="e">
        <f>IF(J13970="natural gas",VLOOKUP(D13970,'Cross-Page Data'!$I$4:$J$13,2,FALSE),IF(J13970="solar",VLOOKUP('Form 923'!D13970,'Cross-Page Data'!$I$14:$J$117,2,FALSE),J13970))</f>
        <v>#N/A</v>
      </c>
      <c r="J13970" t="e">
        <f>VLOOKUP(E13970,'Cross-Page Data'!$D$4:$F$48,3,FALSE)</f>
        <v>#N/A</v>
      </c>
      <c r="K13970" t="b">
        <f t="shared" si="218"/>
        <v>1</v>
      </c>
    </row>
    <row r="13971" spans="9:11">
      <c r="I13971" t="e">
        <f>IF(J13971="natural gas",VLOOKUP(D13971,'Cross-Page Data'!$I$4:$J$13,2,FALSE),IF(J13971="solar",VLOOKUP('Form 923'!D13971,'Cross-Page Data'!$I$14:$J$117,2,FALSE),J13971))</f>
        <v>#N/A</v>
      </c>
      <c r="J13971" t="e">
        <f>VLOOKUP(E13971,'Cross-Page Data'!$D$4:$F$48,3,FALSE)</f>
        <v>#N/A</v>
      </c>
      <c r="K13971" t="b">
        <f t="shared" si="218"/>
        <v>1</v>
      </c>
    </row>
    <row r="13972" spans="9:11">
      <c r="I13972" t="e">
        <f>IF(J13972="natural gas",VLOOKUP(D13972,'Cross-Page Data'!$I$4:$J$13,2,FALSE),IF(J13972="solar",VLOOKUP('Form 923'!D13972,'Cross-Page Data'!$I$14:$J$117,2,FALSE),J13972))</f>
        <v>#N/A</v>
      </c>
      <c r="J13972" t="e">
        <f>VLOOKUP(E13972,'Cross-Page Data'!$D$4:$F$48,3,FALSE)</f>
        <v>#N/A</v>
      </c>
      <c r="K13972" t="b">
        <f t="shared" si="218"/>
        <v>1</v>
      </c>
    </row>
    <row r="13973" spans="9:11">
      <c r="I13973" t="e">
        <f>IF(J13973="natural gas",VLOOKUP(D13973,'Cross-Page Data'!$I$4:$J$13,2,FALSE),IF(J13973="solar",VLOOKUP('Form 923'!D13973,'Cross-Page Data'!$I$14:$J$117,2,FALSE),J13973))</f>
        <v>#N/A</v>
      </c>
      <c r="J13973" t="e">
        <f>VLOOKUP(E13973,'Cross-Page Data'!$D$4:$F$48,3,FALSE)</f>
        <v>#N/A</v>
      </c>
      <c r="K13973" t="b">
        <f t="shared" si="218"/>
        <v>1</v>
      </c>
    </row>
    <row r="13974" spans="9:11">
      <c r="I13974" t="e">
        <f>IF(J13974="natural gas",VLOOKUP(D13974,'Cross-Page Data'!$I$4:$J$13,2,FALSE),IF(J13974="solar",VLOOKUP('Form 923'!D13974,'Cross-Page Data'!$I$14:$J$117,2,FALSE),J13974))</f>
        <v>#N/A</v>
      </c>
      <c r="J13974" t="e">
        <f>VLOOKUP(E13974,'Cross-Page Data'!$D$4:$F$48,3,FALSE)</f>
        <v>#N/A</v>
      </c>
      <c r="K13974" t="b">
        <f t="shared" si="218"/>
        <v>1</v>
      </c>
    </row>
    <row r="13975" spans="9:11">
      <c r="I13975" t="e">
        <f>IF(J13975="natural gas",VLOOKUP(D13975,'Cross-Page Data'!$I$4:$J$13,2,FALSE),IF(J13975="solar",VLOOKUP('Form 923'!D13975,'Cross-Page Data'!$I$14:$J$117,2,FALSE),J13975))</f>
        <v>#N/A</v>
      </c>
      <c r="J13975" t="e">
        <f>VLOOKUP(E13975,'Cross-Page Data'!$D$4:$F$48,3,FALSE)</f>
        <v>#N/A</v>
      </c>
      <c r="K13975" t="b">
        <f t="shared" si="218"/>
        <v>1</v>
      </c>
    </row>
    <row r="13976" spans="9:11">
      <c r="I13976" t="e">
        <f>IF(J13976="natural gas",VLOOKUP(D13976,'Cross-Page Data'!$I$4:$J$13,2,FALSE),IF(J13976="solar",VLOOKUP('Form 923'!D13976,'Cross-Page Data'!$I$14:$J$117,2,FALSE),J13976))</f>
        <v>#N/A</v>
      </c>
      <c r="J13976" t="e">
        <f>VLOOKUP(E13976,'Cross-Page Data'!$D$4:$F$48,3,FALSE)</f>
        <v>#N/A</v>
      </c>
      <c r="K13976" t="b">
        <f t="shared" si="218"/>
        <v>1</v>
      </c>
    </row>
    <row r="13977" spans="9:11">
      <c r="I13977" t="e">
        <f>IF(J13977="natural gas",VLOOKUP(D13977,'Cross-Page Data'!$I$4:$J$13,2,FALSE),IF(J13977="solar",VLOOKUP('Form 923'!D13977,'Cross-Page Data'!$I$14:$J$117,2,FALSE),J13977))</f>
        <v>#N/A</v>
      </c>
      <c r="J13977" t="e">
        <f>VLOOKUP(E13977,'Cross-Page Data'!$D$4:$F$48,3,FALSE)</f>
        <v>#N/A</v>
      </c>
      <c r="K13977" t="b">
        <f t="shared" si="218"/>
        <v>1</v>
      </c>
    </row>
    <row r="13978" spans="9:11">
      <c r="I13978" t="e">
        <f>IF(J13978="natural gas",VLOOKUP(D13978,'Cross-Page Data'!$I$4:$J$13,2,FALSE),IF(J13978="solar",VLOOKUP('Form 923'!D13978,'Cross-Page Data'!$I$14:$J$117,2,FALSE),J13978))</f>
        <v>#N/A</v>
      </c>
      <c r="J13978" t="e">
        <f>VLOOKUP(E13978,'Cross-Page Data'!$D$4:$F$48,3,FALSE)</f>
        <v>#N/A</v>
      </c>
      <c r="K13978" t="b">
        <f t="shared" si="218"/>
        <v>1</v>
      </c>
    </row>
    <row r="13979" spans="9:11">
      <c r="I13979" t="e">
        <f>IF(J13979="natural gas",VLOOKUP(D13979,'Cross-Page Data'!$I$4:$J$13,2,FALSE),IF(J13979="solar",VLOOKUP('Form 923'!D13979,'Cross-Page Data'!$I$14:$J$117,2,FALSE),J13979))</f>
        <v>#N/A</v>
      </c>
      <c r="J13979" t="e">
        <f>VLOOKUP(E13979,'Cross-Page Data'!$D$4:$F$48,3,FALSE)</f>
        <v>#N/A</v>
      </c>
      <c r="K13979" t="b">
        <f t="shared" si="218"/>
        <v>1</v>
      </c>
    </row>
    <row r="13980" spans="9:11">
      <c r="I13980" t="e">
        <f>IF(J13980="natural gas",VLOOKUP(D13980,'Cross-Page Data'!$I$4:$J$13,2,FALSE),IF(J13980="solar",VLOOKUP('Form 923'!D13980,'Cross-Page Data'!$I$14:$J$117,2,FALSE),J13980))</f>
        <v>#N/A</v>
      </c>
      <c r="J13980" t="e">
        <f>VLOOKUP(E13980,'Cross-Page Data'!$D$4:$F$48,3,FALSE)</f>
        <v>#N/A</v>
      </c>
      <c r="K13980" t="b">
        <f t="shared" si="218"/>
        <v>1</v>
      </c>
    </row>
    <row r="13981" spans="9:11">
      <c r="I13981" t="e">
        <f>IF(J13981="natural gas",VLOOKUP(D13981,'Cross-Page Data'!$I$4:$J$13,2,FALSE),IF(J13981="solar",VLOOKUP('Form 923'!D13981,'Cross-Page Data'!$I$14:$J$117,2,FALSE),J13981))</f>
        <v>#N/A</v>
      </c>
      <c r="J13981" t="e">
        <f>VLOOKUP(E13981,'Cross-Page Data'!$D$4:$F$48,3,FALSE)</f>
        <v>#N/A</v>
      </c>
      <c r="K13981" t="b">
        <f t="shared" si="218"/>
        <v>1</v>
      </c>
    </row>
    <row r="13982" spans="9:11">
      <c r="I13982" t="e">
        <f>IF(J13982="natural gas",VLOOKUP(D13982,'Cross-Page Data'!$I$4:$J$13,2,FALSE),IF(J13982="solar",VLOOKUP('Form 923'!D13982,'Cross-Page Data'!$I$14:$J$117,2,FALSE),J13982))</f>
        <v>#N/A</v>
      </c>
      <c r="J13982" t="e">
        <f>VLOOKUP(E13982,'Cross-Page Data'!$D$4:$F$48,3,FALSE)</f>
        <v>#N/A</v>
      </c>
      <c r="K13982" t="b">
        <f t="shared" si="218"/>
        <v>1</v>
      </c>
    </row>
    <row r="13983" spans="9:11">
      <c r="I13983" t="e">
        <f>IF(J13983="natural gas",VLOOKUP(D13983,'Cross-Page Data'!$I$4:$J$13,2,FALSE),IF(J13983="solar",VLOOKUP('Form 923'!D13983,'Cross-Page Data'!$I$14:$J$117,2,FALSE),J13983))</f>
        <v>#N/A</v>
      </c>
      <c r="J13983" t="e">
        <f>VLOOKUP(E13983,'Cross-Page Data'!$D$4:$F$48,3,FALSE)</f>
        <v>#N/A</v>
      </c>
      <c r="K13983" t="b">
        <f t="shared" si="218"/>
        <v>1</v>
      </c>
    </row>
    <row r="13984" spans="9:11">
      <c r="I13984" t="e">
        <f>IF(J13984="natural gas",VLOOKUP(D13984,'Cross-Page Data'!$I$4:$J$13,2,FALSE),IF(J13984="solar",VLOOKUP('Form 923'!D13984,'Cross-Page Data'!$I$14:$J$117,2,FALSE),J13984))</f>
        <v>#N/A</v>
      </c>
      <c r="J13984" t="e">
        <f>VLOOKUP(E13984,'Cross-Page Data'!$D$4:$F$48,3,FALSE)</f>
        <v>#N/A</v>
      </c>
      <c r="K13984" t="b">
        <f t="shared" si="218"/>
        <v>1</v>
      </c>
    </row>
    <row r="13985" spans="9:11">
      <c r="I13985" t="e">
        <f>IF(J13985="natural gas",VLOOKUP(D13985,'Cross-Page Data'!$I$4:$J$13,2,FALSE),IF(J13985="solar",VLOOKUP('Form 923'!D13985,'Cross-Page Data'!$I$14:$J$117,2,FALSE),J13985))</f>
        <v>#N/A</v>
      </c>
      <c r="J13985" t="e">
        <f>VLOOKUP(E13985,'Cross-Page Data'!$D$4:$F$48,3,FALSE)</f>
        <v>#N/A</v>
      </c>
      <c r="K13985" t="b">
        <f t="shared" si="218"/>
        <v>1</v>
      </c>
    </row>
    <row r="13986" spans="9:11">
      <c r="I13986" t="e">
        <f>IF(J13986="natural gas",VLOOKUP(D13986,'Cross-Page Data'!$I$4:$J$13,2,FALSE),IF(J13986="solar",VLOOKUP('Form 923'!D13986,'Cross-Page Data'!$I$14:$J$117,2,FALSE),J13986))</f>
        <v>#N/A</v>
      </c>
      <c r="J13986" t="e">
        <f>VLOOKUP(E13986,'Cross-Page Data'!$D$4:$F$48,3,FALSE)</f>
        <v>#N/A</v>
      </c>
      <c r="K13986" t="b">
        <f t="shared" si="218"/>
        <v>1</v>
      </c>
    </row>
    <row r="13987" spans="9:11">
      <c r="I13987" t="e">
        <f>IF(J13987="natural gas",VLOOKUP(D13987,'Cross-Page Data'!$I$4:$J$13,2,FALSE),IF(J13987="solar",VLOOKUP('Form 923'!D13987,'Cross-Page Data'!$I$14:$J$117,2,FALSE),J13987))</f>
        <v>#N/A</v>
      </c>
      <c r="J13987" t="e">
        <f>VLOOKUP(E13987,'Cross-Page Data'!$D$4:$F$48,3,FALSE)</f>
        <v>#N/A</v>
      </c>
      <c r="K13987" t="b">
        <f t="shared" si="218"/>
        <v>1</v>
      </c>
    </row>
    <row r="13988" spans="9:11">
      <c r="I13988" t="e">
        <f>IF(J13988="natural gas",VLOOKUP(D13988,'Cross-Page Data'!$I$4:$J$13,2,FALSE),IF(J13988="solar",VLOOKUP('Form 923'!D13988,'Cross-Page Data'!$I$14:$J$117,2,FALSE),J13988))</f>
        <v>#N/A</v>
      </c>
      <c r="J13988" t="e">
        <f>VLOOKUP(E13988,'Cross-Page Data'!$D$4:$F$48,3,FALSE)</f>
        <v>#N/A</v>
      </c>
      <c r="K13988" t="b">
        <f t="shared" si="218"/>
        <v>1</v>
      </c>
    </row>
    <row r="13989" spans="9:11">
      <c r="I13989" t="e">
        <f>IF(J13989="natural gas",VLOOKUP(D13989,'Cross-Page Data'!$I$4:$J$13,2,FALSE),IF(J13989="solar",VLOOKUP('Form 923'!D13989,'Cross-Page Data'!$I$14:$J$117,2,FALSE),J13989))</f>
        <v>#N/A</v>
      </c>
      <c r="J13989" t="e">
        <f>VLOOKUP(E13989,'Cross-Page Data'!$D$4:$F$48,3,FALSE)</f>
        <v>#N/A</v>
      </c>
      <c r="K13989" t="b">
        <f t="shared" si="218"/>
        <v>1</v>
      </c>
    </row>
    <row r="13990" spans="9:11">
      <c r="I13990" t="e">
        <f>IF(J13990="natural gas",VLOOKUP(D13990,'Cross-Page Data'!$I$4:$J$13,2,FALSE),IF(J13990="solar",VLOOKUP('Form 923'!D13990,'Cross-Page Data'!$I$14:$J$117,2,FALSE),J13990))</f>
        <v>#N/A</v>
      </c>
      <c r="J13990" t="e">
        <f>VLOOKUP(E13990,'Cross-Page Data'!$D$4:$F$48,3,FALSE)</f>
        <v>#N/A</v>
      </c>
      <c r="K13990" t="b">
        <f t="shared" si="218"/>
        <v>1</v>
      </c>
    </row>
    <row r="13991" spans="9:11">
      <c r="I13991" t="e">
        <f>IF(J13991="natural gas",VLOOKUP(D13991,'Cross-Page Data'!$I$4:$J$13,2,FALSE),IF(J13991="solar",VLOOKUP('Form 923'!D13991,'Cross-Page Data'!$I$14:$J$117,2,FALSE),J13991))</f>
        <v>#N/A</v>
      </c>
      <c r="J13991" t="e">
        <f>VLOOKUP(E13991,'Cross-Page Data'!$D$4:$F$48,3,FALSE)</f>
        <v>#N/A</v>
      </c>
      <c r="K13991" t="b">
        <f t="shared" si="218"/>
        <v>1</v>
      </c>
    </row>
    <row r="13992" spans="9:11">
      <c r="I13992" t="e">
        <f>IF(J13992="natural gas",VLOOKUP(D13992,'Cross-Page Data'!$I$4:$J$13,2,FALSE),IF(J13992="solar",VLOOKUP('Form 923'!D13992,'Cross-Page Data'!$I$14:$J$117,2,FALSE),J13992))</f>
        <v>#N/A</v>
      </c>
      <c r="J13992" t="e">
        <f>VLOOKUP(E13992,'Cross-Page Data'!$D$4:$F$48,3,FALSE)</f>
        <v>#N/A</v>
      </c>
      <c r="K13992" t="b">
        <f t="shared" si="218"/>
        <v>1</v>
      </c>
    </row>
    <row r="13993" spans="9:11">
      <c r="I13993" t="e">
        <f>IF(J13993="natural gas",VLOOKUP(D13993,'Cross-Page Data'!$I$4:$J$13,2,FALSE),IF(J13993="solar",VLOOKUP('Form 923'!D13993,'Cross-Page Data'!$I$14:$J$117,2,FALSE),J13993))</f>
        <v>#N/A</v>
      </c>
      <c r="J13993" t="e">
        <f>VLOOKUP(E13993,'Cross-Page Data'!$D$4:$F$48,3,FALSE)</f>
        <v>#N/A</v>
      </c>
      <c r="K13993" t="b">
        <f t="shared" si="218"/>
        <v>1</v>
      </c>
    </row>
    <row r="13994" spans="9:11">
      <c r="I13994" t="e">
        <f>IF(J13994="natural gas",VLOOKUP(D13994,'Cross-Page Data'!$I$4:$J$13,2,FALSE),IF(J13994="solar",VLOOKUP('Form 923'!D13994,'Cross-Page Data'!$I$14:$J$117,2,FALSE),J13994))</f>
        <v>#N/A</v>
      </c>
      <c r="J13994" t="e">
        <f>VLOOKUP(E13994,'Cross-Page Data'!$D$4:$F$48,3,FALSE)</f>
        <v>#N/A</v>
      </c>
      <c r="K13994" t="b">
        <f t="shared" si="218"/>
        <v>1</v>
      </c>
    </row>
    <row r="13995" spans="9:11">
      <c r="I13995" t="e">
        <f>IF(J13995="natural gas",VLOOKUP(D13995,'Cross-Page Data'!$I$4:$J$13,2,FALSE),IF(J13995="solar",VLOOKUP('Form 923'!D13995,'Cross-Page Data'!$I$14:$J$117,2,FALSE),J13995))</f>
        <v>#N/A</v>
      </c>
      <c r="J13995" t="e">
        <f>VLOOKUP(E13995,'Cross-Page Data'!$D$4:$F$48,3,FALSE)</f>
        <v>#N/A</v>
      </c>
      <c r="K13995" t="b">
        <f t="shared" si="218"/>
        <v>1</v>
      </c>
    </row>
    <row r="13996" spans="9:11">
      <c r="I13996" t="e">
        <f>IF(J13996="natural gas",VLOOKUP(D13996,'Cross-Page Data'!$I$4:$J$13,2,FALSE),IF(J13996="solar",VLOOKUP('Form 923'!D13996,'Cross-Page Data'!$I$14:$J$117,2,FALSE),J13996))</f>
        <v>#N/A</v>
      </c>
      <c r="J13996" t="e">
        <f>VLOOKUP(E13996,'Cross-Page Data'!$D$4:$F$48,3,FALSE)</f>
        <v>#N/A</v>
      </c>
      <c r="K13996" t="b">
        <f t="shared" si="218"/>
        <v>1</v>
      </c>
    </row>
    <row r="13997" spans="9:11">
      <c r="I13997" t="e">
        <f>IF(J13997="natural gas",VLOOKUP(D13997,'Cross-Page Data'!$I$4:$J$13,2,FALSE),IF(J13997="solar",VLOOKUP('Form 923'!D13997,'Cross-Page Data'!$I$14:$J$117,2,FALSE),J13997))</f>
        <v>#N/A</v>
      </c>
      <c r="J13997" t="e">
        <f>VLOOKUP(E13997,'Cross-Page Data'!$D$4:$F$48,3,FALSE)</f>
        <v>#N/A</v>
      </c>
      <c r="K13997" t="b">
        <f t="shared" si="218"/>
        <v>1</v>
      </c>
    </row>
    <row r="13998" spans="9:11">
      <c r="I13998" t="e">
        <f>IF(J13998="natural gas",VLOOKUP(D13998,'Cross-Page Data'!$I$4:$J$13,2,FALSE),IF(J13998="solar",VLOOKUP('Form 923'!D13998,'Cross-Page Data'!$I$14:$J$117,2,FALSE),J13998))</f>
        <v>#N/A</v>
      </c>
      <c r="J13998" t="e">
        <f>VLOOKUP(E13998,'Cross-Page Data'!$D$4:$F$48,3,FALSE)</f>
        <v>#N/A</v>
      </c>
      <c r="K13998" t="b">
        <f t="shared" si="218"/>
        <v>1</v>
      </c>
    </row>
    <row r="13999" spans="9:11">
      <c r="I13999" t="e">
        <f>IF(J13999="natural gas",VLOOKUP(D13999,'Cross-Page Data'!$I$4:$J$13,2,FALSE),IF(J13999="solar",VLOOKUP('Form 923'!D13999,'Cross-Page Data'!$I$14:$J$117,2,FALSE),J13999))</f>
        <v>#N/A</v>
      </c>
      <c r="J13999" t="e">
        <f>VLOOKUP(E13999,'Cross-Page Data'!$D$4:$F$48,3,FALSE)</f>
        <v>#N/A</v>
      </c>
      <c r="K13999" t="b">
        <f t="shared" si="218"/>
        <v>1</v>
      </c>
    </row>
    <row r="14000" spans="9:11">
      <c r="I14000" t="e">
        <f>IF(J14000="natural gas",VLOOKUP(D14000,'Cross-Page Data'!$I$4:$J$13,2,FALSE),IF(J14000="solar",VLOOKUP('Form 923'!D14000,'Cross-Page Data'!$I$14:$J$117,2,FALSE),J14000))</f>
        <v>#N/A</v>
      </c>
      <c r="J14000" t="e">
        <f>VLOOKUP(E14000,'Cross-Page Data'!$D$4:$F$48,3,FALSE)</f>
        <v>#N/A</v>
      </c>
      <c r="K14000" t="b">
        <f t="shared" si="218"/>
        <v>1</v>
      </c>
    </row>
    <row r="14001" spans="9:11">
      <c r="I14001" t="e">
        <f>IF(J14001="natural gas",VLOOKUP(D14001,'Cross-Page Data'!$I$4:$J$13,2,FALSE),IF(J14001="solar",VLOOKUP('Form 923'!D14001,'Cross-Page Data'!$I$14:$J$117,2,FALSE),J14001))</f>
        <v>#N/A</v>
      </c>
      <c r="J14001" t="e">
        <f>VLOOKUP(E14001,'Cross-Page Data'!$D$4:$F$48,3,FALSE)</f>
        <v>#N/A</v>
      </c>
      <c r="K14001" t="b">
        <f t="shared" si="218"/>
        <v>1</v>
      </c>
    </row>
    <row r="14002" spans="9:11">
      <c r="I14002" t="e">
        <f>IF(J14002="natural gas",VLOOKUP(D14002,'Cross-Page Data'!$I$4:$J$13,2,FALSE),IF(J14002="solar",VLOOKUP('Form 923'!D14002,'Cross-Page Data'!$I$14:$J$117,2,FALSE),J14002))</f>
        <v>#N/A</v>
      </c>
      <c r="J14002" t="e">
        <f>VLOOKUP(E14002,'Cross-Page Data'!$D$4:$F$48,3,FALSE)</f>
        <v>#N/A</v>
      </c>
      <c r="K14002" t="b">
        <f t="shared" si="218"/>
        <v>1</v>
      </c>
    </row>
    <row r="14003" spans="9:11">
      <c r="I14003" t="e">
        <f>IF(J14003="natural gas",VLOOKUP(D14003,'Cross-Page Data'!$I$4:$J$13,2,FALSE),IF(J14003="solar",VLOOKUP('Form 923'!D14003,'Cross-Page Data'!$I$14:$J$117,2,FALSE),J14003))</f>
        <v>#N/A</v>
      </c>
      <c r="J14003" t="e">
        <f>VLOOKUP(E14003,'Cross-Page Data'!$D$4:$F$48,3,FALSE)</f>
        <v>#N/A</v>
      </c>
      <c r="K14003" t="b">
        <f t="shared" si="218"/>
        <v>1</v>
      </c>
    </row>
    <row r="14004" spans="9:11">
      <c r="I14004" t="e">
        <f>IF(J14004="natural gas",VLOOKUP(D14004,'Cross-Page Data'!$I$4:$J$13,2,FALSE),IF(J14004="solar",VLOOKUP('Form 923'!D14004,'Cross-Page Data'!$I$14:$J$117,2,FALSE),J14004))</f>
        <v>#N/A</v>
      </c>
      <c r="J14004" t="e">
        <f>VLOOKUP(E14004,'Cross-Page Data'!$D$4:$F$48,3,FALSE)</f>
        <v>#N/A</v>
      </c>
      <c r="K14004" t="b">
        <f t="shared" si="218"/>
        <v>1</v>
      </c>
    </row>
    <row r="14005" spans="9:11">
      <c r="I14005" t="e">
        <f>IF(J14005="natural gas",VLOOKUP(D14005,'Cross-Page Data'!$I$4:$J$13,2,FALSE),IF(J14005="solar",VLOOKUP('Form 923'!D14005,'Cross-Page Data'!$I$14:$J$117,2,FALSE),J14005))</f>
        <v>#N/A</v>
      </c>
      <c r="J14005" t="e">
        <f>VLOOKUP(E14005,'Cross-Page Data'!$D$4:$F$48,3,FALSE)</f>
        <v>#N/A</v>
      </c>
      <c r="K14005" t="b">
        <f t="shared" si="218"/>
        <v>1</v>
      </c>
    </row>
    <row r="14006" spans="9:11">
      <c r="I14006" t="e">
        <f>IF(J14006="natural gas",VLOOKUP(D14006,'Cross-Page Data'!$I$4:$J$13,2,FALSE),IF(J14006="solar",VLOOKUP('Form 923'!D14006,'Cross-Page Data'!$I$14:$J$117,2,FALSE),J14006))</f>
        <v>#N/A</v>
      </c>
      <c r="J14006" t="e">
        <f>VLOOKUP(E14006,'Cross-Page Data'!$D$4:$F$48,3,FALSE)</f>
        <v>#N/A</v>
      </c>
      <c r="K14006" t="b">
        <f t="shared" si="218"/>
        <v>1</v>
      </c>
    </row>
    <row r="14007" spans="9:11">
      <c r="I14007" t="e">
        <f>IF(J14007="natural gas",VLOOKUP(D14007,'Cross-Page Data'!$I$4:$J$13,2,FALSE),IF(J14007="solar",VLOOKUP('Form 923'!D14007,'Cross-Page Data'!$I$14:$J$117,2,FALSE),J14007))</f>
        <v>#N/A</v>
      </c>
      <c r="J14007" t="e">
        <f>VLOOKUP(E14007,'Cross-Page Data'!$D$4:$F$48,3,FALSE)</f>
        <v>#N/A</v>
      </c>
      <c r="K14007" t="b">
        <f t="shared" si="218"/>
        <v>1</v>
      </c>
    </row>
    <row r="14008" spans="9:11">
      <c r="I14008" t="e">
        <f>IF(J14008="natural gas",VLOOKUP(D14008,'Cross-Page Data'!$I$4:$J$13,2,FALSE),IF(J14008="solar",VLOOKUP('Form 923'!D14008,'Cross-Page Data'!$I$14:$J$117,2,FALSE),J14008))</f>
        <v>#N/A</v>
      </c>
      <c r="J14008" t="e">
        <f>VLOOKUP(E14008,'Cross-Page Data'!$D$4:$F$48,3,FALSE)</f>
        <v>#N/A</v>
      </c>
      <c r="K14008" t="b">
        <f t="shared" si="218"/>
        <v>1</v>
      </c>
    </row>
    <row r="14009" spans="9:11">
      <c r="I14009" t="e">
        <f>IF(J14009="natural gas",VLOOKUP(D14009,'Cross-Page Data'!$I$4:$J$13,2,FALSE),IF(J14009="solar",VLOOKUP('Form 923'!D14009,'Cross-Page Data'!$I$14:$J$117,2,FALSE),J14009))</f>
        <v>#N/A</v>
      </c>
      <c r="J14009" t="e">
        <f>VLOOKUP(E14009,'Cross-Page Data'!$D$4:$F$48,3,FALSE)</f>
        <v>#N/A</v>
      </c>
      <c r="K14009" t="b">
        <f t="shared" si="218"/>
        <v>1</v>
      </c>
    </row>
    <row r="14010" spans="9:11">
      <c r="I14010" t="e">
        <f>IF(J14010="natural gas",VLOOKUP(D14010,'Cross-Page Data'!$I$4:$J$13,2,FALSE),IF(J14010="solar",VLOOKUP('Form 923'!D14010,'Cross-Page Data'!$I$14:$J$117,2,FALSE),J14010))</f>
        <v>#N/A</v>
      </c>
      <c r="J14010" t="e">
        <f>VLOOKUP(E14010,'Cross-Page Data'!$D$4:$F$48,3,FALSE)</f>
        <v>#N/A</v>
      </c>
      <c r="K14010" t="b">
        <f t="shared" si="218"/>
        <v>1</v>
      </c>
    </row>
    <row r="14011" spans="9:11">
      <c r="I14011" t="e">
        <f>IF(J14011="natural gas",VLOOKUP(D14011,'Cross-Page Data'!$I$4:$J$13,2,FALSE),IF(J14011="solar",VLOOKUP('Form 923'!D14011,'Cross-Page Data'!$I$14:$J$117,2,FALSE),J14011))</f>
        <v>#N/A</v>
      </c>
      <c r="J14011" t="e">
        <f>VLOOKUP(E14011,'Cross-Page Data'!$D$4:$F$48,3,FALSE)</f>
        <v>#N/A</v>
      </c>
      <c r="K14011" t="b">
        <f t="shared" si="218"/>
        <v>1</v>
      </c>
    </row>
    <row r="14012" spans="9:11">
      <c r="I14012" t="e">
        <f>IF(J14012="natural gas",VLOOKUP(D14012,'Cross-Page Data'!$I$4:$J$13,2,FALSE),IF(J14012="solar",VLOOKUP('Form 923'!D14012,'Cross-Page Data'!$I$14:$J$117,2,FALSE),J14012))</f>
        <v>#N/A</v>
      </c>
      <c r="J14012" t="e">
        <f>VLOOKUP(E14012,'Cross-Page Data'!$D$4:$F$48,3,FALSE)</f>
        <v>#N/A</v>
      </c>
      <c r="K14012" t="b">
        <f t="shared" si="218"/>
        <v>1</v>
      </c>
    </row>
    <row r="14013" spans="9:11">
      <c r="I14013" t="e">
        <f>IF(J14013="natural gas",VLOOKUP(D14013,'Cross-Page Data'!$I$4:$J$13,2,FALSE),IF(J14013="solar",VLOOKUP('Form 923'!D14013,'Cross-Page Data'!$I$14:$J$117,2,FALSE),J14013))</f>
        <v>#N/A</v>
      </c>
      <c r="J14013" t="e">
        <f>VLOOKUP(E14013,'Cross-Page Data'!$D$4:$F$48,3,FALSE)</f>
        <v>#N/A</v>
      </c>
      <c r="K14013" t="b">
        <f t="shared" si="218"/>
        <v>1</v>
      </c>
    </row>
    <row r="14014" spans="9:11">
      <c r="I14014" t="e">
        <f>IF(J14014="natural gas",VLOOKUP(D14014,'Cross-Page Data'!$I$4:$J$13,2,FALSE),IF(J14014="solar",VLOOKUP('Form 923'!D14014,'Cross-Page Data'!$I$14:$J$117,2,FALSE),J14014))</f>
        <v>#N/A</v>
      </c>
      <c r="J14014" t="e">
        <f>VLOOKUP(E14014,'Cross-Page Data'!$D$4:$F$48,3,FALSE)</f>
        <v>#N/A</v>
      </c>
      <c r="K14014" t="b">
        <f t="shared" si="218"/>
        <v>1</v>
      </c>
    </row>
    <row r="14015" spans="9:11">
      <c r="I14015" t="e">
        <f>IF(J14015="natural gas",VLOOKUP(D14015,'Cross-Page Data'!$I$4:$J$13,2,FALSE),IF(J14015="solar",VLOOKUP('Form 923'!D14015,'Cross-Page Data'!$I$14:$J$117,2,FALSE),J14015))</f>
        <v>#N/A</v>
      </c>
      <c r="J14015" t="e">
        <f>VLOOKUP(E14015,'Cross-Page Data'!$D$4:$F$48,3,FALSE)</f>
        <v>#N/A</v>
      </c>
      <c r="K14015" t="b">
        <f t="shared" si="218"/>
        <v>1</v>
      </c>
    </row>
    <row r="14016" spans="9:11">
      <c r="I14016" t="e">
        <f>IF(J14016="natural gas",VLOOKUP(D14016,'Cross-Page Data'!$I$4:$J$13,2,FALSE),IF(J14016="solar",VLOOKUP('Form 923'!D14016,'Cross-Page Data'!$I$14:$J$117,2,FALSE),J14016))</f>
        <v>#N/A</v>
      </c>
      <c r="J14016" t="e">
        <f>VLOOKUP(E14016,'Cross-Page Data'!$D$4:$F$48,3,FALSE)</f>
        <v>#N/A</v>
      </c>
      <c r="K14016" t="b">
        <f t="shared" si="218"/>
        <v>1</v>
      </c>
    </row>
    <row r="14017" spans="9:11">
      <c r="I14017" t="e">
        <f>IF(J14017="natural gas",VLOOKUP(D14017,'Cross-Page Data'!$I$4:$J$13,2,FALSE),IF(J14017="solar",VLOOKUP('Form 923'!D14017,'Cross-Page Data'!$I$14:$J$117,2,FALSE),J14017))</f>
        <v>#N/A</v>
      </c>
      <c r="J14017" t="e">
        <f>VLOOKUP(E14017,'Cross-Page Data'!$D$4:$F$48,3,FALSE)</f>
        <v>#N/A</v>
      </c>
      <c r="K14017" t="b">
        <f t="shared" si="218"/>
        <v>1</v>
      </c>
    </row>
    <row r="14018" spans="9:11">
      <c r="I14018" t="e">
        <f>IF(J14018="natural gas",VLOOKUP(D14018,'Cross-Page Data'!$I$4:$J$13,2,FALSE),IF(J14018="solar",VLOOKUP('Form 923'!D14018,'Cross-Page Data'!$I$14:$J$117,2,FALSE),J14018))</f>
        <v>#N/A</v>
      </c>
      <c r="J14018" t="e">
        <f>VLOOKUP(E14018,'Cross-Page Data'!$D$4:$F$48,3,FALSE)</f>
        <v>#N/A</v>
      </c>
      <c r="K14018" t="b">
        <f t="shared" si="218"/>
        <v>1</v>
      </c>
    </row>
    <row r="14019" spans="9:11">
      <c r="I14019" t="e">
        <f>IF(J14019="natural gas",VLOOKUP(D14019,'Cross-Page Data'!$I$4:$J$13,2,FALSE),IF(J14019="solar",VLOOKUP('Form 923'!D14019,'Cross-Page Data'!$I$14:$J$117,2,FALSE),J14019))</f>
        <v>#N/A</v>
      </c>
      <c r="J14019" t="e">
        <f>VLOOKUP(E14019,'Cross-Page Data'!$D$4:$F$48,3,FALSE)</f>
        <v>#N/A</v>
      </c>
      <c r="K14019" t="b">
        <f t="shared" si="218"/>
        <v>1</v>
      </c>
    </row>
    <row r="14020" spans="9:11">
      <c r="I14020" t="e">
        <f>IF(J14020="natural gas",VLOOKUP(D14020,'Cross-Page Data'!$I$4:$J$13,2,FALSE),IF(J14020="solar",VLOOKUP('Form 923'!D14020,'Cross-Page Data'!$I$14:$J$117,2,FALSE),J14020))</f>
        <v>#N/A</v>
      </c>
      <c r="J14020" t="e">
        <f>VLOOKUP(E14020,'Cross-Page Data'!$D$4:$F$48,3,FALSE)</f>
        <v>#N/A</v>
      </c>
      <c r="K14020" t="b">
        <f t="shared" si="218"/>
        <v>1</v>
      </c>
    </row>
    <row r="14021" spans="9:11">
      <c r="I14021" t="e">
        <f>IF(J14021="natural gas",VLOOKUP(D14021,'Cross-Page Data'!$I$4:$J$13,2,FALSE),IF(J14021="solar",VLOOKUP('Form 923'!D14021,'Cross-Page Data'!$I$14:$J$117,2,FALSE),J14021))</f>
        <v>#N/A</v>
      </c>
      <c r="J14021" t="e">
        <f>VLOOKUP(E14021,'Cross-Page Data'!$D$4:$F$48,3,FALSE)</f>
        <v>#N/A</v>
      </c>
      <c r="K14021" t="b">
        <f t="shared" si="218"/>
        <v>1</v>
      </c>
    </row>
    <row r="14022" spans="9:11">
      <c r="I14022" t="e">
        <f>IF(J14022="natural gas",VLOOKUP(D14022,'Cross-Page Data'!$I$4:$J$13,2,FALSE),IF(J14022="solar",VLOOKUP('Form 923'!D14022,'Cross-Page Data'!$I$14:$J$117,2,FALSE),J14022))</f>
        <v>#N/A</v>
      </c>
      <c r="J14022" t="e">
        <f>VLOOKUP(E14022,'Cross-Page Data'!$D$4:$F$48,3,FALSE)</f>
        <v>#N/A</v>
      </c>
      <c r="K14022" t="b">
        <f t="shared" si="218"/>
        <v>1</v>
      </c>
    </row>
    <row r="14023" spans="9:11">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c r="I14024" t="e">
        <f>IF(J14024="natural gas",VLOOKUP(D14024,'Cross-Page Data'!$I$4:$J$13,2,FALSE),IF(J14024="solar",VLOOKUP('Form 923'!D14024,'Cross-Page Data'!$I$14:$J$117,2,FALSE),J14024))</f>
        <v>#N/A</v>
      </c>
      <c r="J14024" t="e">
        <f>VLOOKUP(E14024,'Cross-Page Data'!$D$4:$F$48,3,FALSE)</f>
        <v>#N/A</v>
      </c>
      <c r="K14024" t="b">
        <f t="shared" si="219"/>
        <v>1</v>
      </c>
    </row>
    <row r="14025" spans="9:11">
      <c r="I14025" t="e">
        <f>IF(J14025="natural gas",VLOOKUP(D14025,'Cross-Page Data'!$I$4:$J$13,2,FALSE),IF(J14025="solar",VLOOKUP('Form 923'!D14025,'Cross-Page Data'!$I$14:$J$117,2,FALSE),J14025))</f>
        <v>#N/A</v>
      </c>
      <c r="J14025" t="e">
        <f>VLOOKUP(E14025,'Cross-Page Data'!$D$4:$F$48,3,FALSE)</f>
        <v>#N/A</v>
      </c>
      <c r="K14025" t="b">
        <f t="shared" si="219"/>
        <v>1</v>
      </c>
    </row>
    <row r="14026" spans="9:11">
      <c r="I14026" t="e">
        <f>IF(J14026="natural gas",VLOOKUP(D14026,'Cross-Page Data'!$I$4:$J$13,2,FALSE),IF(J14026="solar",VLOOKUP('Form 923'!D14026,'Cross-Page Data'!$I$14:$J$117,2,FALSE),J14026))</f>
        <v>#N/A</v>
      </c>
      <c r="J14026" t="e">
        <f>VLOOKUP(E14026,'Cross-Page Data'!$D$4:$F$48,3,FALSE)</f>
        <v>#N/A</v>
      </c>
      <c r="K14026" t="b">
        <f t="shared" si="219"/>
        <v>1</v>
      </c>
    </row>
    <row r="14027" spans="9:11">
      <c r="I14027" t="e">
        <f>IF(J14027="natural gas",VLOOKUP(D14027,'Cross-Page Data'!$I$4:$J$13,2,FALSE),IF(J14027="solar",VLOOKUP('Form 923'!D14027,'Cross-Page Data'!$I$14:$J$117,2,FALSE),J14027))</f>
        <v>#N/A</v>
      </c>
      <c r="J14027" t="e">
        <f>VLOOKUP(E14027,'Cross-Page Data'!$D$4:$F$48,3,FALSE)</f>
        <v>#N/A</v>
      </c>
      <c r="K14027" t="b">
        <f t="shared" si="219"/>
        <v>1</v>
      </c>
    </row>
    <row r="14028" spans="9:11">
      <c r="I14028" t="e">
        <f>IF(J14028="natural gas",VLOOKUP(D14028,'Cross-Page Data'!$I$4:$J$13,2,FALSE),IF(J14028="solar",VLOOKUP('Form 923'!D14028,'Cross-Page Data'!$I$14:$J$117,2,FALSE),J14028))</f>
        <v>#N/A</v>
      </c>
      <c r="J14028" t="e">
        <f>VLOOKUP(E14028,'Cross-Page Data'!$D$4:$F$48,3,FALSE)</f>
        <v>#N/A</v>
      </c>
      <c r="K14028" t="b">
        <f t="shared" si="219"/>
        <v>1</v>
      </c>
    </row>
    <row r="14029" spans="9:11">
      <c r="I14029" t="e">
        <f>IF(J14029="natural gas",VLOOKUP(D14029,'Cross-Page Data'!$I$4:$J$13,2,FALSE),IF(J14029="solar",VLOOKUP('Form 923'!D14029,'Cross-Page Data'!$I$14:$J$117,2,FALSE),J14029))</f>
        <v>#N/A</v>
      </c>
      <c r="J14029" t="e">
        <f>VLOOKUP(E14029,'Cross-Page Data'!$D$4:$F$48,3,FALSE)</f>
        <v>#N/A</v>
      </c>
      <c r="K14029" t="b">
        <f t="shared" si="219"/>
        <v>1</v>
      </c>
    </row>
    <row r="14030" spans="9:11">
      <c r="I14030" t="e">
        <f>IF(J14030="natural gas",VLOOKUP(D14030,'Cross-Page Data'!$I$4:$J$13,2,FALSE),IF(J14030="solar",VLOOKUP('Form 923'!D14030,'Cross-Page Data'!$I$14:$J$117,2,FALSE),J14030))</f>
        <v>#N/A</v>
      </c>
      <c r="J14030" t="e">
        <f>VLOOKUP(E14030,'Cross-Page Data'!$D$4:$F$48,3,FALSE)</f>
        <v>#N/A</v>
      </c>
      <c r="K14030" t="b">
        <f t="shared" si="219"/>
        <v>1</v>
      </c>
    </row>
    <row r="14031" spans="9:11">
      <c r="I14031" t="e">
        <f>IF(J14031="natural gas",VLOOKUP(D14031,'Cross-Page Data'!$I$4:$J$13,2,FALSE),IF(J14031="solar",VLOOKUP('Form 923'!D14031,'Cross-Page Data'!$I$14:$J$117,2,FALSE),J14031))</f>
        <v>#N/A</v>
      </c>
      <c r="J14031" t="e">
        <f>VLOOKUP(E14031,'Cross-Page Data'!$D$4:$F$48,3,FALSE)</f>
        <v>#N/A</v>
      </c>
      <c r="K14031" t="b">
        <f t="shared" si="219"/>
        <v>1</v>
      </c>
    </row>
    <row r="14032" spans="9:11">
      <c r="I14032" t="e">
        <f>IF(J14032="natural gas",VLOOKUP(D14032,'Cross-Page Data'!$I$4:$J$13,2,FALSE),IF(J14032="solar",VLOOKUP('Form 923'!D14032,'Cross-Page Data'!$I$14:$J$117,2,FALSE),J14032))</f>
        <v>#N/A</v>
      </c>
      <c r="J14032" t="e">
        <f>VLOOKUP(E14032,'Cross-Page Data'!$D$4:$F$48,3,FALSE)</f>
        <v>#N/A</v>
      </c>
      <c r="K14032" t="b">
        <f t="shared" si="219"/>
        <v>1</v>
      </c>
    </row>
    <row r="14033" spans="9:11">
      <c r="I14033" t="e">
        <f>IF(J14033="natural gas",VLOOKUP(D14033,'Cross-Page Data'!$I$4:$J$13,2,FALSE),IF(J14033="solar",VLOOKUP('Form 923'!D14033,'Cross-Page Data'!$I$14:$J$117,2,FALSE),J14033))</f>
        <v>#N/A</v>
      </c>
      <c r="J14033" t="e">
        <f>VLOOKUP(E14033,'Cross-Page Data'!$D$4:$F$48,3,FALSE)</f>
        <v>#N/A</v>
      </c>
      <c r="K14033" t="b">
        <f t="shared" si="219"/>
        <v>1</v>
      </c>
    </row>
    <row r="14034" spans="9:11">
      <c r="I14034" t="e">
        <f>IF(J14034="natural gas",VLOOKUP(D14034,'Cross-Page Data'!$I$4:$J$13,2,FALSE),IF(J14034="solar",VLOOKUP('Form 923'!D14034,'Cross-Page Data'!$I$14:$J$117,2,FALSE),J14034))</f>
        <v>#N/A</v>
      </c>
      <c r="J14034" t="e">
        <f>VLOOKUP(E14034,'Cross-Page Data'!$D$4:$F$48,3,FALSE)</f>
        <v>#N/A</v>
      </c>
      <c r="K14034" t="b">
        <f t="shared" si="219"/>
        <v>1</v>
      </c>
    </row>
    <row r="14035" spans="9:11">
      <c r="I14035" t="e">
        <f>IF(J14035="natural gas",VLOOKUP(D14035,'Cross-Page Data'!$I$4:$J$13,2,FALSE),IF(J14035="solar",VLOOKUP('Form 923'!D14035,'Cross-Page Data'!$I$14:$J$117,2,FALSE),J14035))</f>
        <v>#N/A</v>
      </c>
      <c r="J14035" t="e">
        <f>VLOOKUP(E14035,'Cross-Page Data'!$D$4:$F$48,3,FALSE)</f>
        <v>#N/A</v>
      </c>
      <c r="K14035" t="b">
        <f t="shared" si="219"/>
        <v>1</v>
      </c>
    </row>
    <row r="14036" spans="9:11">
      <c r="I14036" t="e">
        <f>IF(J14036="natural gas",VLOOKUP(D14036,'Cross-Page Data'!$I$4:$J$13,2,FALSE),IF(J14036="solar",VLOOKUP('Form 923'!D14036,'Cross-Page Data'!$I$14:$J$117,2,FALSE),J14036))</f>
        <v>#N/A</v>
      </c>
      <c r="J14036" t="e">
        <f>VLOOKUP(E14036,'Cross-Page Data'!$D$4:$F$48,3,FALSE)</f>
        <v>#N/A</v>
      </c>
      <c r="K14036" t="b">
        <f t="shared" si="219"/>
        <v>1</v>
      </c>
    </row>
    <row r="14037" spans="9:11">
      <c r="I14037" t="e">
        <f>IF(J14037="natural gas",VLOOKUP(D14037,'Cross-Page Data'!$I$4:$J$13,2,FALSE),IF(J14037="solar",VLOOKUP('Form 923'!D14037,'Cross-Page Data'!$I$14:$J$117,2,FALSE),J14037))</f>
        <v>#N/A</v>
      </c>
      <c r="J14037" t="e">
        <f>VLOOKUP(E14037,'Cross-Page Data'!$D$4:$F$48,3,FALSE)</f>
        <v>#N/A</v>
      </c>
      <c r="K14037" t="b">
        <f t="shared" si="219"/>
        <v>1</v>
      </c>
    </row>
    <row r="14038" spans="9:11">
      <c r="I14038" t="e">
        <f>IF(J14038="natural gas",VLOOKUP(D14038,'Cross-Page Data'!$I$4:$J$13,2,FALSE),IF(J14038="solar",VLOOKUP('Form 923'!D14038,'Cross-Page Data'!$I$14:$J$117,2,FALSE),J14038))</f>
        <v>#N/A</v>
      </c>
      <c r="J14038" t="e">
        <f>VLOOKUP(E14038,'Cross-Page Data'!$D$4:$F$48,3,FALSE)</f>
        <v>#N/A</v>
      </c>
      <c r="K14038" t="b">
        <f t="shared" si="219"/>
        <v>1</v>
      </c>
    </row>
    <row r="14039" spans="9:11">
      <c r="I14039" t="e">
        <f>IF(J14039="natural gas",VLOOKUP(D14039,'Cross-Page Data'!$I$4:$J$13,2,FALSE),IF(J14039="solar",VLOOKUP('Form 923'!D14039,'Cross-Page Data'!$I$14:$J$117,2,FALSE),J14039))</f>
        <v>#N/A</v>
      </c>
      <c r="J14039" t="e">
        <f>VLOOKUP(E14039,'Cross-Page Data'!$D$4:$F$48,3,FALSE)</f>
        <v>#N/A</v>
      </c>
      <c r="K14039" t="b">
        <f t="shared" si="219"/>
        <v>1</v>
      </c>
    </row>
    <row r="14040" spans="9:11">
      <c r="I14040" t="e">
        <f>IF(J14040="natural gas",VLOOKUP(D14040,'Cross-Page Data'!$I$4:$J$13,2,FALSE),IF(J14040="solar",VLOOKUP('Form 923'!D14040,'Cross-Page Data'!$I$14:$J$117,2,FALSE),J14040))</f>
        <v>#N/A</v>
      </c>
      <c r="J14040" t="e">
        <f>VLOOKUP(E14040,'Cross-Page Data'!$D$4:$F$48,3,FALSE)</f>
        <v>#N/A</v>
      </c>
      <c r="K14040" t="b">
        <f t="shared" si="219"/>
        <v>1</v>
      </c>
    </row>
    <row r="14041" spans="9:11">
      <c r="I14041" t="e">
        <f>IF(J14041="natural gas",VLOOKUP(D14041,'Cross-Page Data'!$I$4:$J$13,2,FALSE),IF(J14041="solar",VLOOKUP('Form 923'!D14041,'Cross-Page Data'!$I$14:$J$117,2,FALSE),J14041))</f>
        <v>#N/A</v>
      </c>
      <c r="J14041" t="e">
        <f>VLOOKUP(E14041,'Cross-Page Data'!$D$4:$F$48,3,FALSE)</f>
        <v>#N/A</v>
      </c>
      <c r="K14041" t="b">
        <f t="shared" si="219"/>
        <v>1</v>
      </c>
    </row>
    <row r="14042" spans="9:11">
      <c r="I14042" t="e">
        <f>IF(J14042="natural gas",VLOOKUP(D14042,'Cross-Page Data'!$I$4:$J$13,2,FALSE),IF(J14042="solar",VLOOKUP('Form 923'!D14042,'Cross-Page Data'!$I$14:$J$117,2,FALSE),J14042))</f>
        <v>#N/A</v>
      </c>
      <c r="J14042" t="e">
        <f>VLOOKUP(E14042,'Cross-Page Data'!$D$4:$F$48,3,FALSE)</f>
        <v>#N/A</v>
      </c>
      <c r="K14042" t="b">
        <f t="shared" si="219"/>
        <v>1</v>
      </c>
    </row>
    <row r="14043" spans="9:11">
      <c r="I14043" t="e">
        <f>IF(J14043="natural gas",VLOOKUP(D14043,'Cross-Page Data'!$I$4:$J$13,2,FALSE),IF(J14043="solar",VLOOKUP('Form 923'!D14043,'Cross-Page Data'!$I$14:$J$117,2,FALSE),J14043))</f>
        <v>#N/A</v>
      </c>
      <c r="J14043" t="e">
        <f>VLOOKUP(E14043,'Cross-Page Data'!$D$4:$F$48,3,FALSE)</f>
        <v>#N/A</v>
      </c>
      <c r="K14043" t="b">
        <f t="shared" si="219"/>
        <v>1</v>
      </c>
    </row>
    <row r="14044" spans="9:11">
      <c r="I14044" t="e">
        <f>IF(J14044="natural gas",VLOOKUP(D14044,'Cross-Page Data'!$I$4:$J$13,2,FALSE),IF(J14044="solar",VLOOKUP('Form 923'!D14044,'Cross-Page Data'!$I$14:$J$117,2,FALSE),J14044))</f>
        <v>#N/A</v>
      </c>
      <c r="J14044" t="e">
        <f>VLOOKUP(E14044,'Cross-Page Data'!$D$4:$F$48,3,FALSE)</f>
        <v>#N/A</v>
      </c>
      <c r="K14044" t="b">
        <f t="shared" si="219"/>
        <v>1</v>
      </c>
    </row>
    <row r="14045" spans="9:11">
      <c r="I14045" t="e">
        <f>IF(J14045="natural gas",VLOOKUP(D14045,'Cross-Page Data'!$I$4:$J$13,2,FALSE),IF(J14045="solar",VLOOKUP('Form 923'!D14045,'Cross-Page Data'!$I$14:$J$117,2,FALSE),J14045))</f>
        <v>#N/A</v>
      </c>
      <c r="J14045" t="e">
        <f>VLOOKUP(E14045,'Cross-Page Data'!$D$4:$F$48,3,FALSE)</f>
        <v>#N/A</v>
      </c>
      <c r="K14045" t="b">
        <f t="shared" si="219"/>
        <v>1</v>
      </c>
    </row>
    <row r="14046" spans="9:11">
      <c r="I14046" t="e">
        <f>IF(J14046="natural gas",VLOOKUP(D14046,'Cross-Page Data'!$I$4:$J$13,2,FALSE),IF(J14046="solar",VLOOKUP('Form 923'!D14046,'Cross-Page Data'!$I$14:$J$117,2,FALSE),J14046))</f>
        <v>#N/A</v>
      </c>
      <c r="J14046" t="e">
        <f>VLOOKUP(E14046,'Cross-Page Data'!$D$4:$F$48,3,FALSE)</f>
        <v>#N/A</v>
      </c>
      <c r="K14046" t="b">
        <f t="shared" si="219"/>
        <v>1</v>
      </c>
    </row>
    <row r="14047" spans="9:11">
      <c r="I14047" t="e">
        <f>IF(J14047="natural gas",VLOOKUP(D14047,'Cross-Page Data'!$I$4:$J$13,2,FALSE),IF(J14047="solar",VLOOKUP('Form 923'!D14047,'Cross-Page Data'!$I$14:$J$117,2,FALSE),J14047))</f>
        <v>#N/A</v>
      </c>
      <c r="J14047" t="e">
        <f>VLOOKUP(E14047,'Cross-Page Data'!$D$4:$F$48,3,FALSE)</f>
        <v>#N/A</v>
      </c>
      <c r="K14047" t="b">
        <f t="shared" si="219"/>
        <v>1</v>
      </c>
    </row>
    <row r="14048" spans="9:11">
      <c r="I14048" t="e">
        <f>IF(J14048="natural gas",VLOOKUP(D14048,'Cross-Page Data'!$I$4:$J$13,2,FALSE),IF(J14048="solar",VLOOKUP('Form 923'!D14048,'Cross-Page Data'!$I$14:$J$117,2,FALSE),J14048))</f>
        <v>#N/A</v>
      </c>
      <c r="J14048" t="e">
        <f>VLOOKUP(E14048,'Cross-Page Data'!$D$4:$F$48,3,FALSE)</f>
        <v>#N/A</v>
      </c>
      <c r="K14048" t="b">
        <f t="shared" si="219"/>
        <v>1</v>
      </c>
    </row>
    <row r="14049" spans="9:11">
      <c r="I14049" t="e">
        <f>IF(J14049="natural gas",VLOOKUP(D14049,'Cross-Page Data'!$I$4:$J$13,2,FALSE),IF(J14049="solar",VLOOKUP('Form 923'!D14049,'Cross-Page Data'!$I$14:$J$117,2,FALSE),J14049))</f>
        <v>#N/A</v>
      </c>
      <c r="J14049" t="e">
        <f>VLOOKUP(E14049,'Cross-Page Data'!$D$4:$F$48,3,FALSE)</f>
        <v>#N/A</v>
      </c>
      <c r="K14049" t="b">
        <f t="shared" si="219"/>
        <v>1</v>
      </c>
    </row>
    <row r="14050" spans="9:11">
      <c r="I14050" t="e">
        <f>IF(J14050="natural gas",VLOOKUP(D14050,'Cross-Page Data'!$I$4:$J$13,2,FALSE),IF(J14050="solar",VLOOKUP('Form 923'!D14050,'Cross-Page Data'!$I$14:$J$117,2,FALSE),J14050))</f>
        <v>#N/A</v>
      </c>
      <c r="J14050" t="e">
        <f>VLOOKUP(E14050,'Cross-Page Data'!$D$4:$F$48,3,FALSE)</f>
        <v>#N/A</v>
      </c>
      <c r="K14050" t="b">
        <f t="shared" si="219"/>
        <v>1</v>
      </c>
    </row>
    <row r="14051" spans="9:11">
      <c r="I14051" t="e">
        <f>IF(J14051="natural gas",VLOOKUP(D14051,'Cross-Page Data'!$I$4:$J$13,2,FALSE),IF(J14051="solar",VLOOKUP('Form 923'!D14051,'Cross-Page Data'!$I$14:$J$117,2,FALSE),J14051))</f>
        <v>#N/A</v>
      </c>
      <c r="J14051" t="e">
        <f>VLOOKUP(E14051,'Cross-Page Data'!$D$4:$F$48,3,FALSE)</f>
        <v>#N/A</v>
      </c>
      <c r="K14051" t="b">
        <f t="shared" si="219"/>
        <v>1</v>
      </c>
    </row>
    <row r="14052" spans="9:11">
      <c r="I14052" t="e">
        <f>IF(J14052="natural gas",VLOOKUP(D14052,'Cross-Page Data'!$I$4:$J$13,2,FALSE),IF(J14052="solar",VLOOKUP('Form 923'!D14052,'Cross-Page Data'!$I$14:$J$117,2,FALSE),J14052))</f>
        <v>#N/A</v>
      </c>
      <c r="J14052" t="e">
        <f>VLOOKUP(E14052,'Cross-Page Data'!$D$4:$F$48,3,FALSE)</f>
        <v>#N/A</v>
      </c>
      <c r="K14052" t="b">
        <f t="shared" si="219"/>
        <v>1</v>
      </c>
    </row>
    <row r="14053" spans="9:11">
      <c r="I14053" t="e">
        <f>IF(J14053="natural gas",VLOOKUP(D14053,'Cross-Page Data'!$I$4:$J$13,2,FALSE),IF(J14053="solar",VLOOKUP('Form 923'!D14053,'Cross-Page Data'!$I$14:$J$117,2,FALSE),J14053))</f>
        <v>#N/A</v>
      </c>
      <c r="J14053" t="e">
        <f>VLOOKUP(E14053,'Cross-Page Data'!$D$4:$F$48,3,FALSE)</f>
        <v>#N/A</v>
      </c>
      <c r="K14053" t="b">
        <f t="shared" si="219"/>
        <v>1</v>
      </c>
    </row>
    <row r="14054" spans="9:11">
      <c r="I14054" t="e">
        <f>IF(J14054="natural gas",VLOOKUP(D14054,'Cross-Page Data'!$I$4:$J$13,2,FALSE),IF(J14054="solar",VLOOKUP('Form 923'!D14054,'Cross-Page Data'!$I$14:$J$117,2,FALSE),J14054))</f>
        <v>#N/A</v>
      </c>
      <c r="J14054" t="e">
        <f>VLOOKUP(E14054,'Cross-Page Data'!$D$4:$F$48,3,FALSE)</f>
        <v>#N/A</v>
      </c>
      <c r="K14054" t="b">
        <f t="shared" si="219"/>
        <v>1</v>
      </c>
    </row>
    <row r="14055" spans="9:11">
      <c r="I14055" t="e">
        <f>IF(J14055="natural gas",VLOOKUP(D14055,'Cross-Page Data'!$I$4:$J$13,2,FALSE),IF(J14055="solar",VLOOKUP('Form 923'!D14055,'Cross-Page Data'!$I$14:$J$117,2,FALSE),J14055))</f>
        <v>#N/A</v>
      </c>
      <c r="J14055" t="e">
        <f>VLOOKUP(E14055,'Cross-Page Data'!$D$4:$F$48,3,FALSE)</f>
        <v>#N/A</v>
      </c>
      <c r="K14055" t="b">
        <f t="shared" si="219"/>
        <v>1</v>
      </c>
    </row>
    <row r="14056" spans="9:11">
      <c r="I14056" t="e">
        <f>IF(J14056="natural gas",VLOOKUP(D14056,'Cross-Page Data'!$I$4:$J$13,2,FALSE),IF(J14056="solar",VLOOKUP('Form 923'!D14056,'Cross-Page Data'!$I$14:$J$117,2,FALSE),J14056))</f>
        <v>#N/A</v>
      </c>
      <c r="J14056" t="e">
        <f>VLOOKUP(E14056,'Cross-Page Data'!$D$4:$F$48,3,FALSE)</f>
        <v>#N/A</v>
      </c>
      <c r="K14056" t="b">
        <f t="shared" si="219"/>
        <v>1</v>
      </c>
    </row>
    <row r="14057" spans="9:11">
      <c r="I14057" t="e">
        <f>IF(J14057="natural gas",VLOOKUP(D14057,'Cross-Page Data'!$I$4:$J$13,2,FALSE),IF(J14057="solar",VLOOKUP('Form 923'!D14057,'Cross-Page Data'!$I$14:$J$117,2,FALSE),J14057))</f>
        <v>#N/A</v>
      </c>
      <c r="J14057" t="e">
        <f>VLOOKUP(E14057,'Cross-Page Data'!$D$4:$F$48,3,FALSE)</f>
        <v>#N/A</v>
      </c>
      <c r="K14057" t="b">
        <f t="shared" si="219"/>
        <v>1</v>
      </c>
    </row>
    <row r="14058" spans="9:11">
      <c r="I14058" t="e">
        <f>IF(J14058="natural gas",VLOOKUP(D14058,'Cross-Page Data'!$I$4:$J$13,2,FALSE),IF(J14058="solar",VLOOKUP('Form 923'!D14058,'Cross-Page Data'!$I$14:$J$117,2,FALSE),J14058))</f>
        <v>#N/A</v>
      </c>
      <c r="J14058" t="e">
        <f>VLOOKUP(E14058,'Cross-Page Data'!$D$4:$F$48,3,FALSE)</f>
        <v>#N/A</v>
      </c>
      <c r="K14058" t="b">
        <f t="shared" si="219"/>
        <v>1</v>
      </c>
    </row>
    <row r="14059" spans="9:11">
      <c r="I14059" t="e">
        <f>IF(J14059="natural gas",VLOOKUP(D14059,'Cross-Page Data'!$I$4:$J$13,2,FALSE),IF(J14059="solar",VLOOKUP('Form 923'!D14059,'Cross-Page Data'!$I$14:$J$117,2,FALSE),J14059))</f>
        <v>#N/A</v>
      </c>
      <c r="J14059" t="e">
        <f>VLOOKUP(E14059,'Cross-Page Data'!$D$4:$F$48,3,FALSE)</f>
        <v>#N/A</v>
      </c>
      <c r="K14059" t="b">
        <f t="shared" si="219"/>
        <v>1</v>
      </c>
    </row>
    <row r="14060" spans="9:11">
      <c r="I14060" t="e">
        <f>IF(J14060="natural gas",VLOOKUP(D14060,'Cross-Page Data'!$I$4:$J$13,2,FALSE),IF(J14060="solar",VLOOKUP('Form 923'!D14060,'Cross-Page Data'!$I$14:$J$117,2,FALSE),J14060))</f>
        <v>#N/A</v>
      </c>
      <c r="J14060" t="e">
        <f>VLOOKUP(E14060,'Cross-Page Data'!$D$4:$F$48,3,FALSE)</f>
        <v>#N/A</v>
      </c>
      <c r="K14060" t="b">
        <f t="shared" si="219"/>
        <v>1</v>
      </c>
    </row>
    <row r="14061" spans="9:11">
      <c r="I14061" t="e">
        <f>IF(J14061="natural gas",VLOOKUP(D14061,'Cross-Page Data'!$I$4:$J$13,2,FALSE),IF(J14061="solar",VLOOKUP('Form 923'!D14061,'Cross-Page Data'!$I$14:$J$117,2,FALSE),J14061))</f>
        <v>#N/A</v>
      </c>
      <c r="J14061" t="e">
        <f>VLOOKUP(E14061,'Cross-Page Data'!$D$4:$F$48,3,FALSE)</f>
        <v>#N/A</v>
      </c>
      <c r="K14061" t="b">
        <f t="shared" si="219"/>
        <v>1</v>
      </c>
    </row>
    <row r="14062" spans="9:11">
      <c r="I14062" t="e">
        <f>IF(J14062="natural gas",VLOOKUP(D14062,'Cross-Page Data'!$I$4:$J$13,2,FALSE),IF(J14062="solar",VLOOKUP('Form 923'!D14062,'Cross-Page Data'!$I$14:$J$117,2,FALSE),J14062))</f>
        <v>#N/A</v>
      </c>
      <c r="J14062" t="e">
        <f>VLOOKUP(E14062,'Cross-Page Data'!$D$4:$F$48,3,FALSE)</f>
        <v>#N/A</v>
      </c>
      <c r="K14062" t="b">
        <f t="shared" si="219"/>
        <v>1</v>
      </c>
    </row>
    <row r="14063" spans="9:11">
      <c r="I14063" t="e">
        <f>IF(J14063="natural gas",VLOOKUP(D14063,'Cross-Page Data'!$I$4:$J$13,2,FALSE),IF(J14063="solar",VLOOKUP('Form 923'!D14063,'Cross-Page Data'!$I$14:$J$117,2,FALSE),J14063))</f>
        <v>#N/A</v>
      </c>
      <c r="J14063" t="e">
        <f>VLOOKUP(E14063,'Cross-Page Data'!$D$4:$F$48,3,FALSE)</f>
        <v>#N/A</v>
      </c>
      <c r="K14063" t="b">
        <f t="shared" si="219"/>
        <v>1</v>
      </c>
    </row>
    <row r="14064" spans="9:11">
      <c r="I14064" t="e">
        <f>IF(J14064="natural gas",VLOOKUP(D14064,'Cross-Page Data'!$I$4:$J$13,2,FALSE),IF(J14064="solar",VLOOKUP('Form 923'!D14064,'Cross-Page Data'!$I$14:$J$117,2,FALSE),J14064))</f>
        <v>#N/A</v>
      </c>
      <c r="J14064" t="e">
        <f>VLOOKUP(E14064,'Cross-Page Data'!$D$4:$F$48,3,FALSE)</f>
        <v>#N/A</v>
      </c>
      <c r="K14064" t="b">
        <f t="shared" si="219"/>
        <v>1</v>
      </c>
    </row>
    <row r="14065" spans="9:11">
      <c r="I14065" t="e">
        <f>IF(J14065="natural gas",VLOOKUP(D14065,'Cross-Page Data'!$I$4:$J$13,2,FALSE),IF(J14065="solar",VLOOKUP('Form 923'!D14065,'Cross-Page Data'!$I$14:$J$117,2,FALSE),J14065))</f>
        <v>#N/A</v>
      </c>
      <c r="J14065" t="e">
        <f>VLOOKUP(E14065,'Cross-Page Data'!$D$4:$F$48,3,FALSE)</f>
        <v>#N/A</v>
      </c>
      <c r="K14065" t="b">
        <f t="shared" si="219"/>
        <v>1</v>
      </c>
    </row>
    <row r="14066" spans="9:11">
      <c r="I14066" t="e">
        <f>IF(J14066="natural gas",VLOOKUP(D14066,'Cross-Page Data'!$I$4:$J$13,2,FALSE),IF(J14066="solar",VLOOKUP('Form 923'!D14066,'Cross-Page Data'!$I$14:$J$117,2,FALSE),J14066))</f>
        <v>#N/A</v>
      </c>
      <c r="J14066" t="e">
        <f>VLOOKUP(E14066,'Cross-Page Data'!$D$4:$F$48,3,FALSE)</f>
        <v>#N/A</v>
      </c>
      <c r="K14066" t="b">
        <f t="shared" si="219"/>
        <v>1</v>
      </c>
    </row>
    <row r="14067" spans="9:11">
      <c r="I14067" t="e">
        <f>IF(J14067="natural gas",VLOOKUP(D14067,'Cross-Page Data'!$I$4:$J$13,2,FALSE),IF(J14067="solar",VLOOKUP('Form 923'!D14067,'Cross-Page Data'!$I$14:$J$117,2,FALSE),J14067))</f>
        <v>#N/A</v>
      </c>
      <c r="J14067" t="e">
        <f>VLOOKUP(E14067,'Cross-Page Data'!$D$4:$F$48,3,FALSE)</f>
        <v>#N/A</v>
      </c>
      <c r="K14067" t="b">
        <f t="shared" si="219"/>
        <v>1</v>
      </c>
    </row>
    <row r="14068" spans="9:11">
      <c r="I14068" t="e">
        <f>IF(J14068="natural gas",VLOOKUP(D14068,'Cross-Page Data'!$I$4:$J$13,2,FALSE),IF(J14068="solar",VLOOKUP('Form 923'!D14068,'Cross-Page Data'!$I$14:$J$117,2,FALSE),J14068))</f>
        <v>#N/A</v>
      </c>
      <c r="J14068" t="e">
        <f>VLOOKUP(E14068,'Cross-Page Data'!$D$4:$F$48,3,FALSE)</f>
        <v>#N/A</v>
      </c>
      <c r="K14068" t="b">
        <f t="shared" si="219"/>
        <v>1</v>
      </c>
    </row>
    <row r="14069" spans="9:11">
      <c r="I14069" t="e">
        <f>IF(J14069="natural gas",VLOOKUP(D14069,'Cross-Page Data'!$I$4:$J$13,2,FALSE),IF(J14069="solar",VLOOKUP('Form 923'!D14069,'Cross-Page Data'!$I$14:$J$117,2,FALSE),J14069))</f>
        <v>#N/A</v>
      </c>
      <c r="J14069" t="e">
        <f>VLOOKUP(E14069,'Cross-Page Data'!$D$4:$F$48,3,FALSE)</f>
        <v>#N/A</v>
      </c>
      <c r="K14069" t="b">
        <f t="shared" si="219"/>
        <v>1</v>
      </c>
    </row>
    <row r="14070" spans="9:11">
      <c r="I14070" t="e">
        <f>IF(J14070="natural gas",VLOOKUP(D14070,'Cross-Page Data'!$I$4:$J$13,2,FALSE),IF(J14070="solar",VLOOKUP('Form 923'!D14070,'Cross-Page Data'!$I$14:$J$117,2,FALSE),J14070))</f>
        <v>#N/A</v>
      </c>
      <c r="J14070" t="e">
        <f>VLOOKUP(E14070,'Cross-Page Data'!$D$4:$F$48,3,FALSE)</f>
        <v>#N/A</v>
      </c>
      <c r="K14070" t="b">
        <f t="shared" si="219"/>
        <v>1</v>
      </c>
    </row>
    <row r="14071" spans="9:11">
      <c r="I14071" t="e">
        <f>IF(J14071="natural gas",VLOOKUP(D14071,'Cross-Page Data'!$I$4:$J$13,2,FALSE),IF(J14071="solar",VLOOKUP('Form 923'!D14071,'Cross-Page Data'!$I$14:$J$117,2,FALSE),J14071))</f>
        <v>#N/A</v>
      </c>
      <c r="J14071" t="e">
        <f>VLOOKUP(E14071,'Cross-Page Data'!$D$4:$F$48,3,FALSE)</f>
        <v>#N/A</v>
      </c>
      <c r="K14071" t="b">
        <f t="shared" si="219"/>
        <v>1</v>
      </c>
    </row>
    <row r="14072" spans="9:11">
      <c r="I14072" t="e">
        <f>IF(J14072="natural gas",VLOOKUP(D14072,'Cross-Page Data'!$I$4:$J$13,2,FALSE),IF(J14072="solar",VLOOKUP('Form 923'!D14072,'Cross-Page Data'!$I$14:$J$117,2,FALSE),J14072))</f>
        <v>#N/A</v>
      </c>
      <c r="J14072" t="e">
        <f>VLOOKUP(E14072,'Cross-Page Data'!$D$4:$F$48,3,FALSE)</f>
        <v>#N/A</v>
      </c>
      <c r="K14072" t="b">
        <f t="shared" si="219"/>
        <v>1</v>
      </c>
    </row>
    <row r="14073" spans="9:11">
      <c r="I14073" t="e">
        <f>IF(J14073="natural gas",VLOOKUP(D14073,'Cross-Page Data'!$I$4:$J$13,2,FALSE),IF(J14073="solar",VLOOKUP('Form 923'!D14073,'Cross-Page Data'!$I$14:$J$117,2,FALSE),J14073))</f>
        <v>#N/A</v>
      </c>
      <c r="J14073" t="e">
        <f>VLOOKUP(E14073,'Cross-Page Data'!$D$4:$F$48,3,FALSE)</f>
        <v>#N/A</v>
      </c>
      <c r="K14073" t="b">
        <f t="shared" si="219"/>
        <v>1</v>
      </c>
    </row>
    <row r="14074" spans="9:11">
      <c r="I14074" t="e">
        <f>IF(J14074="natural gas",VLOOKUP(D14074,'Cross-Page Data'!$I$4:$J$13,2,FALSE),IF(J14074="solar",VLOOKUP('Form 923'!D14074,'Cross-Page Data'!$I$14:$J$117,2,FALSE),J14074))</f>
        <v>#N/A</v>
      </c>
      <c r="J14074" t="e">
        <f>VLOOKUP(E14074,'Cross-Page Data'!$D$4:$F$48,3,FALSE)</f>
        <v>#N/A</v>
      </c>
      <c r="K14074" t="b">
        <f t="shared" si="219"/>
        <v>1</v>
      </c>
    </row>
    <row r="14075" spans="9:11">
      <c r="I14075" t="e">
        <f>IF(J14075="natural gas",VLOOKUP(D14075,'Cross-Page Data'!$I$4:$J$13,2,FALSE),IF(J14075="solar",VLOOKUP('Form 923'!D14075,'Cross-Page Data'!$I$14:$J$117,2,FALSE),J14075))</f>
        <v>#N/A</v>
      </c>
      <c r="J14075" t="e">
        <f>VLOOKUP(E14075,'Cross-Page Data'!$D$4:$F$48,3,FALSE)</f>
        <v>#N/A</v>
      </c>
      <c r="K14075" t="b">
        <f t="shared" si="219"/>
        <v>1</v>
      </c>
    </row>
    <row r="14076" spans="9:11">
      <c r="I14076" t="e">
        <f>IF(J14076="natural gas",VLOOKUP(D14076,'Cross-Page Data'!$I$4:$J$13,2,FALSE),IF(J14076="solar",VLOOKUP('Form 923'!D14076,'Cross-Page Data'!$I$14:$J$117,2,FALSE),J14076))</f>
        <v>#N/A</v>
      </c>
      <c r="J14076" t="e">
        <f>VLOOKUP(E14076,'Cross-Page Data'!$D$4:$F$48,3,FALSE)</f>
        <v>#N/A</v>
      </c>
      <c r="K14076" t="b">
        <f t="shared" si="219"/>
        <v>1</v>
      </c>
    </row>
    <row r="14077" spans="9:11">
      <c r="I14077" t="e">
        <f>IF(J14077="natural gas",VLOOKUP(D14077,'Cross-Page Data'!$I$4:$J$13,2,FALSE),IF(J14077="solar",VLOOKUP('Form 923'!D14077,'Cross-Page Data'!$I$14:$J$117,2,FALSE),J14077))</f>
        <v>#N/A</v>
      </c>
      <c r="J14077" t="e">
        <f>VLOOKUP(E14077,'Cross-Page Data'!$D$4:$F$48,3,FALSE)</f>
        <v>#N/A</v>
      </c>
      <c r="K14077" t="b">
        <f t="shared" si="219"/>
        <v>1</v>
      </c>
    </row>
    <row r="14078" spans="9:11">
      <c r="I14078" t="e">
        <f>IF(J14078="natural gas",VLOOKUP(D14078,'Cross-Page Data'!$I$4:$J$13,2,FALSE),IF(J14078="solar",VLOOKUP('Form 923'!D14078,'Cross-Page Data'!$I$14:$J$117,2,FALSE),J14078))</f>
        <v>#N/A</v>
      </c>
      <c r="J14078" t="e">
        <f>VLOOKUP(E14078,'Cross-Page Data'!$D$4:$F$48,3,FALSE)</f>
        <v>#N/A</v>
      </c>
      <c r="K14078" t="b">
        <f t="shared" si="219"/>
        <v>1</v>
      </c>
    </row>
    <row r="14079" spans="9:11">
      <c r="I14079" t="e">
        <f>IF(J14079="natural gas",VLOOKUP(D14079,'Cross-Page Data'!$I$4:$J$13,2,FALSE),IF(J14079="solar",VLOOKUP('Form 923'!D14079,'Cross-Page Data'!$I$14:$J$117,2,FALSE),J14079))</f>
        <v>#N/A</v>
      </c>
      <c r="J14079" t="e">
        <f>VLOOKUP(E14079,'Cross-Page Data'!$D$4:$F$48,3,FALSE)</f>
        <v>#N/A</v>
      </c>
      <c r="K14079" t="b">
        <f t="shared" si="219"/>
        <v>1</v>
      </c>
    </row>
    <row r="14080" spans="9:11">
      <c r="I14080" t="e">
        <f>IF(J14080="natural gas",VLOOKUP(D14080,'Cross-Page Data'!$I$4:$J$13,2,FALSE),IF(J14080="solar",VLOOKUP('Form 923'!D14080,'Cross-Page Data'!$I$14:$J$117,2,FALSE),J14080))</f>
        <v>#N/A</v>
      </c>
      <c r="J14080" t="e">
        <f>VLOOKUP(E14080,'Cross-Page Data'!$D$4:$F$48,3,FALSE)</f>
        <v>#N/A</v>
      </c>
      <c r="K14080" t="b">
        <f t="shared" si="219"/>
        <v>1</v>
      </c>
    </row>
    <row r="14081" spans="9:11">
      <c r="I14081" t="e">
        <f>IF(J14081="natural gas",VLOOKUP(D14081,'Cross-Page Data'!$I$4:$J$13,2,FALSE),IF(J14081="solar",VLOOKUP('Form 923'!D14081,'Cross-Page Data'!$I$14:$J$117,2,FALSE),J14081))</f>
        <v>#N/A</v>
      </c>
      <c r="J14081" t="e">
        <f>VLOOKUP(E14081,'Cross-Page Data'!$D$4:$F$48,3,FALSE)</f>
        <v>#N/A</v>
      </c>
      <c r="K14081" t="b">
        <f t="shared" si="219"/>
        <v>1</v>
      </c>
    </row>
    <row r="14082" spans="9:11">
      <c r="I14082" t="e">
        <f>IF(J14082="natural gas",VLOOKUP(D14082,'Cross-Page Data'!$I$4:$J$13,2,FALSE),IF(J14082="solar",VLOOKUP('Form 923'!D14082,'Cross-Page Data'!$I$14:$J$117,2,FALSE),J14082))</f>
        <v>#N/A</v>
      </c>
      <c r="J14082" t="e">
        <f>VLOOKUP(E14082,'Cross-Page Data'!$D$4:$F$48,3,FALSE)</f>
        <v>#N/A</v>
      </c>
      <c r="K14082" t="b">
        <f t="shared" si="219"/>
        <v>1</v>
      </c>
    </row>
    <row r="14083" spans="9:11">
      <c r="I14083" t="e">
        <f>IF(J14083="natural gas",VLOOKUP(D14083,'Cross-Page Data'!$I$4:$J$13,2,FALSE),IF(J14083="solar",VLOOKUP('Form 923'!D14083,'Cross-Page Data'!$I$14:$J$117,2,FALSE),J14083))</f>
        <v>#N/A</v>
      </c>
      <c r="J14083" t="e">
        <f>VLOOKUP(E14083,'Cross-Page Data'!$D$4:$F$48,3,FALSE)</f>
        <v>#N/A</v>
      </c>
      <c r="K14083" t="b">
        <f t="shared" si="219"/>
        <v>1</v>
      </c>
    </row>
    <row r="14084" spans="9:11">
      <c r="I14084" t="e">
        <f>IF(J14084="natural gas",VLOOKUP(D14084,'Cross-Page Data'!$I$4:$J$13,2,FALSE),IF(J14084="solar",VLOOKUP('Form 923'!D14084,'Cross-Page Data'!$I$14:$J$117,2,FALSE),J14084))</f>
        <v>#N/A</v>
      </c>
      <c r="J14084" t="e">
        <f>VLOOKUP(E14084,'Cross-Page Data'!$D$4:$F$48,3,FALSE)</f>
        <v>#N/A</v>
      </c>
      <c r="K14084" t="b">
        <f t="shared" si="219"/>
        <v>1</v>
      </c>
    </row>
    <row r="14085" spans="9:11">
      <c r="I14085" t="e">
        <f>IF(J14085="natural gas",VLOOKUP(D14085,'Cross-Page Data'!$I$4:$J$13,2,FALSE),IF(J14085="solar",VLOOKUP('Form 923'!D14085,'Cross-Page Data'!$I$14:$J$117,2,FALSE),J14085))</f>
        <v>#N/A</v>
      </c>
      <c r="J14085" t="e">
        <f>VLOOKUP(E14085,'Cross-Page Data'!$D$4:$F$48,3,FALSE)</f>
        <v>#N/A</v>
      </c>
      <c r="K14085" t="b">
        <f t="shared" si="219"/>
        <v>1</v>
      </c>
    </row>
    <row r="14086" spans="9:11">
      <c r="I14086" t="e">
        <f>IF(J14086="natural gas",VLOOKUP(D14086,'Cross-Page Data'!$I$4:$J$13,2,FALSE),IF(J14086="solar",VLOOKUP('Form 923'!D14086,'Cross-Page Data'!$I$14:$J$117,2,FALSE),J14086))</f>
        <v>#N/A</v>
      </c>
      <c r="J14086" t="e">
        <f>VLOOKUP(E14086,'Cross-Page Data'!$D$4:$F$48,3,FALSE)</f>
        <v>#N/A</v>
      </c>
      <c r="K14086" t="b">
        <f t="shared" si="219"/>
        <v>1</v>
      </c>
    </row>
    <row r="14087" spans="9:11">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c r="I14088" t="e">
        <f>IF(J14088="natural gas",VLOOKUP(D14088,'Cross-Page Data'!$I$4:$J$13,2,FALSE),IF(J14088="solar",VLOOKUP('Form 923'!D14088,'Cross-Page Data'!$I$14:$J$117,2,FALSE),J14088))</f>
        <v>#N/A</v>
      </c>
      <c r="J14088" t="e">
        <f>VLOOKUP(E14088,'Cross-Page Data'!$D$4:$F$48,3,FALSE)</f>
        <v>#N/A</v>
      </c>
      <c r="K14088" t="b">
        <f t="shared" si="220"/>
        <v>1</v>
      </c>
    </row>
    <row r="14089" spans="9:11">
      <c r="I14089" t="e">
        <f>IF(J14089="natural gas",VLOOKUP(D14089,'Cross-Page Data'!$I$4:$J$13,2,FALSE),IF(J14089="solar",VLOOKUP('Form 923'!D14089,'Cross-Page Data'!$I$14:$J$117,2,FALSE),J14089))</f>
        <v>#N/A</v>
      </c>
      <c r="J14089" t="e">
        <f>VLOOKUP(E14089,'Cross-Page Data'!$D$4:$F$48,3,FALSE)</f>
        <v>#N/A</v>
      </c>
      <c r="K14089" t="b">
        <f t="shared" si="220"/>
        <v>1</v>
      </c>
    </row>
    <row r="14090" spans="9:11">
      <c r="I14090" t="e">
        <f>IF(J14090="natural gas",VLOOKUP(D14090,'Cross-Page Data'!$I$4:$J$13,2,FALSE),IF(J14090="solar",VLOOKUP('Form 923'!D14090,'Cross-Page Data'!$I$14:$J$117,2,FALSE),J14090))</f>
        <v>#N/A</v>
      </c>
      <c r="J14090" t="e">
        <f>VLOOKUP(E14090,'Cross-Page Data'!$D$4:$F$48,3,FALSE)</f>
        <v>#N/A</v>
      </c>
      <c r="K14090" t="b">
        <f t="shared" si="220"/>
        <v>1</v>
      </c>
    </row>
    <row r="14091" spans="9:11">
      <c r="I14091" t="e">
        <f>IF(J14091="natural gas",VLOOKUP(D14091,'Cross-Page Data'!$I$4:$J$13,2,FALSE),IF(J14091="solar",VLOOKUP('Form 923'!D14091,'Cross-Page Data'!$I$14:$J$117,2,FALSE),J14091))</f>
        <v>#N/A</v>
      </c>
      <c r="J14091" t="e">
        <f>VLOOKUP(E14091,'Cross-Page Data'!$D$4:$F$48,3,FALSE)</f>
        <v>#N/A</v>
      </c>
      <c r="K14091" t="b">
        <f t="shared" si="220"/>
        <v>1</v>
      </c>
    </row>
    <row r="14092" spans="9:11">
      <c r="I14092" t="e">
        <f>IF(J14092="natural gas",VLOOKUP(D14092,'Cross-Page Data'!$I$4:$J$13,2,FALSE),IF(J14092="solar",VLOOKUP('Form 923'!D14092,'Cross-Page Data'!$I$14:$J$117,2,FALSE),J14092))</f>
        <v>#N/A</v>
      </c>
      <c r="J14092" t="e">
        <f>VLOOKUP(E14092,'Cross-Page Data'!$D$4:$F$48,3,FALSE)</f>
        <v>#N/A</v>
      </c>
      <c r="K14092" t="b">
        <f t="shared" si="220"/>
        <v>1</v>
      </c>
    </row>
    <row r="14093" spans="9:11">
      <c r="I14093" t="e">
        <f>IF(J14093="natural gas",VLOOKUP(D14093,'Cross-Page Data'!$I$4:$J$13,2,FALSE),IF(J14093="solar",VLOOKUP('Form 923'!D14093,'Cross-Page Data'!$I$14:$J$117,2,FALSE),J14093))</f>
        <v>#N/A</v>
      </c>
      <c r="J14093" t="e">
        <f>VLOOKUP(E14093,'Cross-Page Data'!$D$4:$F$48,3,FALSE)</f>
        <v>#N/A</v>
      </c>
      <c r="K14093" t="b">
        <f t="shared" si="220"/>
        <v>1</v>
      </c>
    </row>
    <row r="14094" spans="9:11">
      <c r="I14094" t="e">
        <f>IF(J14094="natural gas",VLOOKUP(D14094,'Cross-Page Data'!$I$4:$J$13,2,FALSE),IF(J14094="solar",VLOOKUP('Form 923'!D14094,'Cross-Page Data'!$I$14:$J$117,2,FALSE),J14094))</f>
        <v>#N/A</v>
      </c>
      <c r="J14094" t="e">
        <f>VLOOKUP(E14094,'Cross-Page Data'!$D$4:$F$48,3,FALSE)</f>
        <v>#N/A</v>
      </c>
      <c r="K14094" t="b">
        <f t="shared" si="220"/>
        <v>1</v>
      </c>
    </row>
    <row r="14095" spans="9:11">
      <c r="I14095" t="e">
        <f>IF(J14095="natural gas",VLOOKUP(D14095,'Cross-Page Data'!$I$4:$J$13,2,FALSE),IF(J14095="solar",VLOOKUP('Form 923'!D14095,'Cross-Page Data'!$I$14:$J$117,2,FALSE),J14095))</f>
        <v>#N/A</v>
      </c>
      <c r="J14095" t="e">
        <f>VLOOKUP(E14095,'Cross-Page Data'!$D$4:$F$48,3,FALSE)</f>
        <v>#N/A</v>
      </c>
      <c r="K14095" t="b">
        <f t="shared" si="220"/>
        <v>1</v>
      </c>
    </row>
    <row r="14096" spans="9:11">
      <c r="I14096" t="e">
        <f>IF(J14096="natural gas",VLOOKUP(D14096,'Cross-Page Data'!$I$4:$J$13,2,FALSE),IF(J14096="solar",VLOOKUP('Form 923'!D14096,'Cross-Page Data'!$I$14:$J$117,2,FALSE),J14096))</f>
        <v>#N/A</v>
      </c>
      <c r="J14096" t="e">
        <f>VLOOKUP(E14096,'Cross-Page Data'!$D$4:$F$48,3,FALSE)</f>
        <v>#N/A</v>
      </c>
      <c r="K14096" t="b">
        <f t="shared" si="220"/>
        <v>1</v>
      </c>
    </row>
    <row r="14097" spans="9:11">
      <c r="I14097" t="e">
        <f>IF(J14097="natural gas",VLOOKUP(D14097,'Cross-Page Data'!$I$4:$J$13,2,FALSE),IF(J14097="solar",VLOOKUP('Form 923'!D14097,'Cross-Page Data'!$I$14:$J$117,2,FALSE),J14097))</f>
        <v>#N/A</v>
      </c>
      <c r="J14097" t="e">
        <f>VLOOKUP(E14097,'Cross-Page Data'!$D$4:$F$48,3,FALSE)</f>
        <v>#N/A</v>
      </c>
      <c r="K14097" t="b">
        <f t="shared" si="220"/>
        <v>1</v>
      </c>
    </row>
    <row r="14098" spans="9:11">
      <c r="I14098" t="e">
        <f>IF(J14098="natural gas",VLOOKUP(D14098,'Cross-Page Data'!$I$4:$J$13,2,FALSE),IF(J14098="solar",VLOOKUP('Form 923'!D14098,'Cross-Page Data'!$I$14:$J$117,2,FALSE),J14098))</f>
        <v>#N/A</v>
      </c>
      <c r="J14098" t="e">
        <f>VLOOKUP(E14098,'Cross-Page Data'!$D$4:$F$48,3,FALSE)</f>
        <v>#N/A</v>
      </c>
      <c r="K14098" t="b">
        <f t="shared" si="220"/>
        <v>1</v>
      </c>
    </row>
    <row r="14099" spans="9:11">
      <c r="I14099" t="e">
        <f>IF(J14099="natural gas",VLOOKUP(D14099,'Cross-Page Data'!$I$4:$J$13,2,FALSE),IF(J14099="solar",VLOOKUP('Form 923'!D14099,'Cross-Page Data'!$I$14:$J$117,2,FALSE),J14099))</f>
        <v>#N/A</v>
      </c>
      <c r="J14099" t="e">
        <f>VLOOKUP(E14099,'Cross-Page Data'!$D$4:$F$48,3,FALSE)</f>
        <v>#N/A</v>
      </c>
      <c r="K14099" t="b">
        <f t="shared" si="220"/>
        <v>1</v>
      </c>
    </row>
    <row r="14100" spans="9:11">
      <c r="I14100" t="e">
        <f>IF(J14100="natural gas",VLOOKUP(D14100,'Cross-Page Data'!$I$4:$J$13,2,FALSE),IF(J14100="solar",VLOOKUP('Form 923'!D14100,'Cross-Page Data'!$I$14:$J$117,2,FALSE),J14100))</f>
        <v>#N/A</v>
      </c>
      <c r="J14100" t="e">
        <f>VLOOKUP(E14100,'Cross-Page Data'!$D$4:$F$48,3,FALSE)</f>
        <v>#N/A</v>
      </c>
      <c r="K14100" t="b">
        <f t="shared" si="220"/>
        <v>1</v>
      </c>
    </row>
    <row r="14101" spans="9:11">
      <c r="I14101" t="e">
        <f>IF(J14101="natural gas",VLOOKUP(D14101,'Cross-Page Data'!$I$4:$J$13,2,FALSE),IF(J14101="solar",VLOOKUP('Form 923'!D14101,'Cross-Page Data'!$I$14:$J$117,2,FALSE),J14101))</f>
        <v>#N/A</v>
      </c>
      <c r="J14101" t="e">
        <f>VLOOKUP(E14101,'Cross-Page Data'!$D$4:$F$48,3,FALSE)</f>
        <v>#N/A</v>
      </c>
      <c r="K14101" t="b">
        <f t="shared" si="220"/>
        <v>1</v>
      </c>
    </row>
    <row r="14102" spans="9:11">
      <c r="I14102" t="e">
        <f>IF(J14102="natural gas",VLOOKUP(D14102,'Cross-Page Data'!$I$4:$J$13,2,FALSE),IF(J14102="solar",VLOOKUP('Form 923'!D14102,'Cross-Page Data'!$I$14:$J$117,2,FALSE),J14102))</f>
        <v>#N/A</v>
      </c>
      <c r="J14102" t="e">
        <f>VLOOKUP(E14102,'Cross-Page Data'!$D$4:$F$48,3,FALSE)</f>
        <v>#N/A</v>
      </c>
      <c r="K14102" t="b">
        <f t="shared" si="220"/>
        <v>1</v>
      </c>
    </row>
    <row r="14103" spans="9:11">
      <c r="I14103" t="e">
        <f>IF(J14103="natural gas",VLOOKUP(D14103,'Cross-Page Data'!$I$4:$J$13,2,FALSE),IF(J14103="solar",VLOOKUP('Form 923'!D14103,'Cross-Page Data'!$I$14:$J$117,2,FALSE),J14103))</f>
        <v>#N/A</v>
      </c>
      <c r="J14103" t="e">
        <f>VLOOKUP(E14103,'Cross-Page Data'!$D$4:$F$48,3,FALSE)</f>
        <v>#N/A</v>
      </c>
      <c r="K14103" t="b">
        <f t="shared" si="220"/>
        <v>1</v>
      </c>
    </row>
    <row r="14104" spans="9:11">
      <c r="I14104" t="e">
        <f>IF(J14104="natural gas",VLOOKUP(D14104,'Cross-Page Data'!$I$4:$J$13,2,FALSE),IF(J14104="solar",VLOOKUP('Form 923'!D14104,'Cross-Page Data'!$I$14:$J$117,2,FALSE),J14104))</f>
        <v>#N/A</v>
      </c>
      <c r="J14104" t="e">
        <f>VLOOKUP(E14104,'Cross-Page Data'!$D$4:$F$48,3,FALSE)</f>
        <v>#N/A</v>
      </c>
      <c r="K14104" t="b">
        <f t="shared" si="220"/>
        <v>1</v>
      </c>
    </row>
    <row r="14105" spans="9:11">
      <c r="I14105" t="e">
        <f>IF(J14105="natural gas",VLOOKUP(D14105,'Cross-Page Data'!$I$4:$J$13,2,FALSE),IF(J14105="solar",VLOOKUP('Form 923'!D14105,'Cross-Page Data'!$I$14:$J$117,2,FALSE),J14105))</f>
        <v>#N/A</v>
      </c>
      <c r="J14105" t="e">
        <f>VLOOKUP(E14105,'Cross-Page Data'!$D$4:$F$48,3,FALSE)</f>
        <v>#N/A</v>
      </c>
      <c r="K14105" t="b">
        <f t="shared" si="220"/>
        <v>1</v>
      </c>
    </row>
    <row r="14106" spans="9:11">
      <c r="I14106" t="e">
        <f>IF(J14106="natural gas",VLOOKUP(D14106,'Cross-Page Data'!$I$4:$J$13,2,FALSE),IF(J14106="solar",VLOOKUP('Form 923'!D14106,'Cross-Page Data'!$I$14:$J$117,2,FALSE),J14106))</f>
        <v>#N/A</v>
      </c>
      <c r="J14106" t="e">
        <f>VLOOKUP(E14106,'Cross-Page Data'!$D$4:$F$48,3,FALSE)</f>
        <v>#N/A</v>
      </c>
      <c r="K14106" t="b">
        <f t="shared" si="220"/>
        <v>1</v>
      </c>
    </row>
    <row r="14107" spans="9:11">
      <c r="I14107" t="e">
        <f>IF(J14107="natural gas",VLOOKUP(D14107,'Cross-Page Data'!$I$4:$J$13,2,FALSE),IF(J14107="solar",VLOOKUP('Form 923'!D14107,'Cross-Page Data'!$I$14:$J$117,2,FALSE),J14107))</f>
        <v>#N/A</v>
      </c>
      <c r="J14107" t="e">
        <f>VLOOKUP(E14107,'Cross-Page Data'!$D$4:$F$48,3,FALSE)</f>
        <v>#N/A</v>
      </c>
      <c r="K14107" t="b">
        <f t="shared" si="220"/>
        <v>1</v>
      </c>
    </row>
    <row r="14108" spans="9:11">
      <c r="I14108" t="e">
        <f>IF(J14108="natural gas",VLOOKUP(D14108,'Cross-Page Data'!$I$4:$J$13,2,FALSE),IF(J14108="solar",VLOOKUP('Form 923'!D14108,'Cross-Page Data'!$I$14:$J$117,2,FALSE),J14108))</f>
        <v>#N/A</v>
      </c>
      <c r="J14108" t="e">
        <f>VLOOKUP(E14108,'Cross-Page Data'!$D$4:$F$48,3,FALSE)</f>
        <v>#N/A</v>
      </c>
      <c r="K14108" t="b">
        <f t="shared" si="220"/>
        <v>1</v>
      </c>
    </row>
    <row r="14109" spans="9:11">
      <c r="I14109" t="e">
        <f>IF(J14109="natural gas",VLOOKUP(D14109,'Cross-Page Data'!$I$4:$J$13,2,FALSE),IF(J14109="solar",VLOOKUP('Form 923'!D14109,'Cross-Page Data'!$I$14:$J$117,2,FALSE),J14109))</f>
        <v>#N/A</v>
      </c>
      <c r="J14109" t="e">
        <f>VLOOKUP(E14109,'Cross-Page Data'!$D$4:$F$48,3,FALSE)</f>
        <v>#N/A</v>
      </c>
      <c r="K14109" t="b">
        <f t="shared" si="220"/>
        <v>1</v>
      </c>
    </row>
    <row r="14110" spans="9:11">
      <c r="I14110" t="e">
        <f>IF(J14110="natural gas",VLOOKUP(D14110,'Cross-Page Data'!$I$4:$J$13,2,FALSE),IF(J14110="solar",VLOOKUP('Form 923'!D14110,'Cross-Page Data'!$I$14:$J$117,2,FALSE),J14110))</f>
        <v>#N/A</v>
      </c>
      <c r="J14110" t="e">
        <f>VLOOKUP(E14110,'Cross-Page Data'!$D$4:$F$48,3,FALSE)</f>
        <v>#N/A</v>
      </c>
      <c r="K14110" t="b">
        <f t="shared" si="220"/>
        <v>1</v>
      </c>
    </row>
    <row r="14111" spans="9:11">
      <c r="I14111" t="e">
        <f>IF(J14111="natural gas",VLOOKUP(D14111,'Cross-Page Data'!$I$4:$J$13,2,FALSE),IF(J14111="solar",VLOOKUP('Form 923'!D14111,'Cross-Page Data'!$I$14:$J$117,2,FALSE),J14111))</f>
        <v>#N/A</v>
      </c>
      <c r="J14111" t="e">
        <f>VLOOKUP(E14111,'Cross-Page Data'!$D$4:$F$48,3,FALSE)</f>
        <v>#N/A</v>
      </c>
      <c r="K14111" t="b">
        <f t="shared" si="220"/>
        <v>1</v>
      </c>
    </row>
    <row r="14112" spans="9:11">
      <c r="I14112" t="e">
        <f>IF(J14112="natural gas",VLOOKUP(D14112,'Cross-Page Data'!$I$4:$J$13,2,FALSE),IF(J14112="solar",VLOOKUP('Form 923'!D14112,'Cross-Page Data'!$I$14:$J$117,2,FALSE),J14112))</f>
        <v>#N/A</v>
      </c>
      <c r="J14112" t="e">
        <f>VLOOKUP(E14112,'Cross-Page Data'!$D$4:$F$48,3,FALSE)</f>
        <v>#N/A</v>
      </c>
      <c r="K14112" t="b">
        <f t="shared" si="220"/>
        <v>1</v>
      </c>
    </row>
    <row r="14113" spans="9:11">
      <c r="I14113" t="e">
        <f>IF(J14113="natural gas",VLOOKUP(D14113,'Cross-Page Data'!$I$4:$J$13,2,FALSE),IF(J14113="solar",VLOOKUP('Form 923'!D14113,'Cross-Page Data'!$I$14:$J$117,2,FALSE),J14113))</f>
        <v>#N/A</v>
      </c>
      <c r="J14113" t="e">
        <f>VLOOKUP(E14113,'Cross-Page Data'!$D$4:$F$48,3,FALSE)</f>
        <v>#N/A</v>
      </c>
      <c r="K14113" t="b">
        <f t="shared" si="220"/>
        <v>1</v>
      </c>
    </row>
    <row r="14114" spans="9:11">
      <c r="I14114" t="e">
        <f>IF(J14114="natural gas",VLOOKUP(D14114,'Cross-Page Data'!$I$4:$J$13,2,FALSE),IF(J14114="solar",VLOOKUP('Form 923'!D14114,'Cross-Page Data'!$I$14:$J$117,2,FALSE),J14114))</f>
        <v>#N/A</v>
      </c>
      <c r="J14114" t="e">
        <f>VLOOKUP(E14114,'Cross-Page Data'!$D$4:$F$48,3,FALSE)</f>
        <v>#N/A</v>
      </c>
      <c r="K14114" t="b">
        <f t="shared" si="220"/>
        <v>1</v>
      </c>
    </row>
    <row r="14115" spans="9:11">
      <c r="I14115" t="e">
        <f>IF(J14115="natural gas",VLOOKUP(D14115,'Cross-Page Data'!$I$4:$J$13,2,FALSE),IF(J14115="solar",VLOOKUP('Form 923'!D14115,'Cross-Page Data'!$I$14:$J$117,2,FALSE),J14115))</f>
        <v>#N/A</v>
      </c>
      <c r="J14115" t="e">
        <f>VLOOKUP(E14115,'Cross-Page Data'!$D$4:$F$48,3,FALSE)</f>
        <v>#N/A</v>
      </c>
      <c r="K14115" t="b">
        <f t="shared" si="220"/>
        <v>1</v>
      </c>
    </row>
    <row r="14116" spans="9:11">
      <c r="I14116" t="e">
        <f>IF(J14116="natural gas",VLOOKUP(D14116,'Cross-Page Data'!$I$4:$J$13,2,FALSE),IF(J14116="solar",VLOOKUP('Form 923'!D14116,'Cross-Page Data'!$I$14:$J$117,2,FALSE),J14116))</f>
        <v>#N/A</v>
      </c>
      <c r="J14116" t="e">
        <f>VLOOKUP(E14116,'Cross-Page Data'!$D$4:$F$48,3,FALSE)</f>
        <v>#N/A</v>
      </c>
      <c r="K14116" t="b">
        <f t="shared" si="220"/>
        <v>1</v>
      </c>
    </row>
    <row r="14117" spans="9:11">
      <c r="I14117" t="e">
        <f>IF(J14117="natural gas",VLOOKUP(D14117,'Cross-Page Data'!$I$4:$J$13,2,FALSE),IF(J14117="solar",VLOOKUP('Form 923'!D14117,'Cross-Page Data'!$I$14:$J$117,2,FALSE),J14117))</f>
        <v>#N/A</v>
      </c>
      <c r="J14117" t="e">
        <f>VLOOKUP(E14117,'Cross-Page Data'!$D$4:$F$48,3,FALSE)</f>
        <v>#N/A</v>
      </c>
      <c r="K14117" t="b">
        <f t="shared" si="220"/>
        <v>1</v>
      </c>
    </row>
    <row r="14118" spans="9:11">
      <c r="I14118" t="e">
        <f>IF(J14118="natural gas",VLOOKUP(D14118,'Cross-Page Data'!$I$4:$J$13,2,FALSE),IF(J14118="solar",VLOOKUP('Form 923'!D14118,'Cross-Page Data'!$I$14:$J$117,2,FALSE),J14118))</f>
        <v>#N/A</v>
      </c>
      <c r="J14118" t="e">
        <f>VLOOKUP(E14118,'Cross-Page Data'!$D$4:$F$48,3,FALSE)</f>
        <v>#N/A</v>
      </c>
      <c r="K14118" t="b">
        <f t="shared" si="220"/>
        <v>1</v>
      </c>
    </row>
    <row r="14119" spans="9:11">
      <c r="I14119" t="e">
        <f>IF(J14119="natural gas",VLOOKUP(D14119,'Cross-Page Data'!$I$4:$J$13,2,FALSE),IF(J14119="solar",VLOOKUP('Form 923'!D14119,'Cross-Page Data'!$I$14:$J$117,2,FALSE),J14119))</f>
        <v>#N/A</v>
      </c>
      <c r="J14119" t="e">
        <f>VLOOKUP(E14119,'Cross-Page Data'!$D$4:$F$48,3,FALSE)</f>
        <v>#N/A</v>
      </c>
      <c r="K14119" t="b">
        <f t="shared" si="220"/>
        <v>1</v>
      </c>
    </row>
    <row r="14120" spans="9:11">
      <c r="I14120" t="e">
        <f>IF(J14120="natural gas",VLOOKUP(D14120,'Cross-Page Data'!$I$4:$J$13,2,FALSE),IF(J14120="solar",VLOOKUP('Form 923'!D14120,'Cross-Page Data'!$I$14:$J$117,2,FALSE),J14120))</f>
        <v>#N/A</v>
      </c>
      <c r="J14120" t="e">
        <f>VLOOKUP(E14120,'Cross-Page Data'!$D$4:$F$48,3,FALSE)</f>
        <v>#N/A</v>
      </c>
      <c r="K14120" t="b">
        <f t="shared" si="220"/>
        <v>1</v>
      </c>
    </row>
    <row r="14121" spans="9:11">
      <c r="I14121" t="e">
        <f>IF(J14121="natural gas",VLOOKUP(D14121,'Cross-Page Data'!$I$4:$J$13,2,FALSE),IF(J14121="solar",VLOOKUP('Form 923'!D14121,'Cross-Page Data'!$I$14:$J$117,2,FALSE),J14121))</f>
        <v>#N/A</v>
      </c>
      <c r="J14121" t="e">
        <f>VLOOKUP(E14121,'Cross-Page Data'!$D$4:$F$48,3,FALSE)</f>
        <v>#N/A</v>
      </c>
      <c r="K14121" t="b">
        <f t="shared" si="220"/>
        <v>1</v>
      </c>
    </row>
    <row r="14122" spans="9:11">
      <c r="I14122" t="e">
        <f>IF(J14122="natural gas",VLOOKUP(D14122,'Cross-Page Data'!$I$4:$J$13,2,FALSE),IF(J14122="solar",VLOOKUP('Form 923'!D14122,'Cross-Page Data'!$I$14:$J$117,2,FALSE),J14122))</f>
        <v>#N/A</v>
      </c>
      <c r="J14122" t="e">
        <f>VLOOKUP(E14122,'Cross-Page Data'!$D$4:$F$48,3,FALSE)</f>
        <v>#N/A</v>
      </c>
      <c r="K14122" t="b">
        <f t="shared" si="220"/>
        <v>1</v>
      </c>
    </row>
    <row r="14123" spans="9:11">
      <c r="I14123" t="e">
        <f>IF(J14123="natural gas",VLOOKUP(D14123,'Cross-Page Data'!$I$4:$J$13,2,FALSE),IF(J14123="solar",VLOOKUP('Form 923'!D14123,'Cross-Page Data'!$I$14:$J$117,2,FALSE),J14123))</f>
        <v>#N/A</v>
      </c>
      <c r="J14123" t="e">
        <f>VLOOKUP(E14123,'Cross-Page Data'!$D$4:$F$48,3,FALSE)</f>
        <v>#N/A</v>
      </c>
      <c r="K14123" t="b">
        <f t="shared" si="220"/>
        <v>1</v>
      </c>
    </row>
    <row r="14124" spans="9:11">
      <c r="I14124" t="e">
        <f>IF(J14124="natural gas",VLOOKUP(D14124,'Cross-Page Data'!$I$4:$J$13,2,FALSE),IF(J14124="solar",VLOOKUP('Form 923'!D14124,'Cross-Page Data'!$I$14:$J$117,2,FALSE),J14124))</f>
        <v>#N/A</v>
      </c>
      <c r="J14124" t="e">
        <f>VLOOKUP(E14124,'Cross-Page Data'!$D$4:$F$48,3,FALSE)</f>
        <v>#N/A</v>
      </c>
      <c r="K14124" t="b">
        <f t="shared" si="220"/>
        <v>1</v>
      </c>
    </row>
    <row r="14125" spans="9:11">
      <c r="I14125" t="e">
        <f>IF(J14125="natural gas",VLOOKUP(D14125,'Cross-Page Data'!$I$4:$J$13,2,FALSE),IF(J14125="solar",VLOOKUP('Form 923'!D14125,'Cross-Page Data'!$I$14:$J$117,2,FALSE),J14125))</f>
        <v>#N/A</v>
      </c>
      <c r="J14125" t="e">
        <f>VLOOKUP(E14125,'Cross-Page Data'!$D$4:$F$48,3,FALSE)</f>
        <v>#N/A</v>
      </c>
      <c r="K14125" t="b">
        <f t="shared" si="220"/>
        <v>1</v>
      </c>
    </row>
    <row r="14126" spans="9:11">
      <c r="I14126" t="e">
        <f>IF(J14126="natural gas",VLOOKUP(D14126,'Cross-Page Data'!$I$4:$J$13,2,FALSE),IF(J14126="solar",VLOOKUP('Form 923'!D14126,'Cross-Page Data'!$I$14:$J$117,2,FALSE),J14126))</f>
        <v>#N/A</v>
      </c>
      <c r="J14126" t="e">
        <f>VLOOKUP(E14126,'Cross-Page Data'!$D$4:$F$48,3,FALSE)</f>
        <v>#N/A</v>
      </c>
      <c r="K14126" t="b">
        <f t="shared" si="220"/>
        <v>1</v>
      </c>
    </row>
    <row r="14127" spans="9:11">
      <c r="I14127" t="e">
        <f>IF(J14127="natural gas",VLOOKUP(D14127,'Cross-Page Data'!$I$4:$J$13,2,FALSE),IF(J14127="solar",VLOOKUP('Form 923'!D14127,'Cross-Page Data'!$I$14:$J$117,2,FALSE),J14127))</f>
        <v>#N/A</v>
      </c>
      <c r="J14127" t="e">
        <f>VLOOKUP(E14127,'Cross-Page Data'!$D$4:$F$48,3,FALSE)</f>
        <v>#N/A</v>
      </c>
      <c r="K14127" t="b">
        <f t="shared" si="220"/>
        <v>1</v>
      </c>
    </row>
    <row r="14128" spans="9:11">
      <c r="I14128" t="e">
        <f>IF(J14128="natural gas",VLOOKUP(D14128,'Cross-Page Data'!$I$4:$J$13,2,FALSE),IF(J14128="solar",VLOOKUP('Form 923'!D14128,'Cross-Page Data'!$I$14:$J$117,2,FALSE),J14128))</f>
        <v>#N/A</v>
      </c>
      <c r="J14128" t="e">
        <f>VLOOKUP(E14128,'Cross-Page Data'!$D$4:$F$48,3,FALSE)</f>
        <v>#N/A</v>
      </c>
      <c r="K14128" t="b">
        <f t="shared" si="220"/>
        <v>1</v>
      </c>
    </row>
    <row r="14129" spans="9:11">
      <c r="I14129" t="e">
        <f>IF(J14129="natural gas",VLOOKUP(D14129,'Cross-Page Data'!$I$4:$J$13,2,FALSE),IF(J14129="solar",VLOOKUP('Form 923'!D14129,'Cross-Page Data'!$I$14:$J$117,2,FALSE),J14129))</f>
        <v>#N/A</v>
      </c>
      <c r="J14129" t="e">
        <f>VLOOKUP(E14129,'Cross-Page Data'!$D$4:$F$48,3,FALSE)</f>
        <v>#N/A</v>
      </c>
      <c r="K14129" t="b">
        <f t="shared" si="220"/>
        <v>1</v>
      </c>
    </row>
    <row r="14130" spans="9:11">
      <c r="I14130" t="e">
        <f>IF(J14130="natural gas",VLOOKUP(D14130,'Cross-Page Data'!$I$4:$J$13,2,FALSE),IF(J14130="solar",VLOOKUP('Form 923'!D14130,'Cross-Page Data'!$I$14:$J$117,2,FALSE),J14130))</f>
        <v>#N/A</v>
      </c>
      <c r="J14130" t="e">
        <f>VLOOKUP(E14130,'Cross-Page Data'!$D$4:$F$48,3,FALSE)</f>
        <v>#N/A</v>
      </c>
      <c r="K14130" t="b">
        <f t="shared" si="220"/>
        <v>1</v>
      </c>
    </row>
    <row r="14131" spans="9:11">
      <c r="I14131" t="e">
        <f>IF(J14131="natural gas",VLOOKUP(D14131,'Cross-Page Data'!$I$4:$J$13,2,FALSE),IF(J14131="solar",VLOOKUP('Form 923'!D14131,'Cross-Page Data'!$I$14:$J$117,2,FALSE),J14131))</f>
        <v>#N/A</v>
      </c>
      <c r="J14131" t="e">
        <f>VLOOKUP(E14131,'Cross-Page Data'!$D$4:$F$48,3,FALSE)</f>
        <v>#N/A</v>
      </c>
      <c r="K14131" t="b">
        <f t="shared" si="220"/>
        <v>1</v>
      </c>
    </row>
    <row r="14132" spans="9:11">
      <c r="I14132" t="e">
        <f>IF(J14132="natural gas",VLOOKUP(D14132,'Cross-Page Data'!$I$4:$J$13,2,FALSE),IF(J14132="solar",VLOOKUP('Form 923'!D14132,'Cross-Page Data'!$I$14:$J$117,2,FALSE),J14132))</f>
        <v>#N/A</v>
      </c>
      <c r="J14132" t="e">
        <f>VLOOKUP(E14132,'Cross-Page Data'!$D$4:$F$48,3,FALSE)</f>
        <v>#N/A</v>
      </c>
      <c r="K14132" t="b">
        <f t="shared" si="220"/>
        <v>1</v>
      </c>
    </row>
    <row r="14133" spans="9:11">
      <c r="I14133" t="e">
        <f>IF(J14133="natural gas",VLOOKUP(D14133,'Cross-Page Data'!$I$4:$J$13,2,FALSE),IF(J14133="solar",VLOOKUP('Form 923'!D14133,'Cross-Page Data'!$I$14:$J$117,2,FALSE),J14133))</f>
        <v>#N/A</v>
      </c>
      <c r="J14133" t="e">
        <f>VLOOKUP(E14133,'Cross-Page Data'!$D$4:$F$48,3,FALSE)</f>
        <v>#N/A</v>
      </c>
      <c r="K14133" t="b">
        <f t="shared" si="220"/>
        <v>1</v>
      </c>
    </row>
    <row r="14134" spans="9:11">
      <c r="I14134" t="e">
        <f>IF(J14134="natural gas",VLOOKUP(D14134,'Cross-Page Data'!$I$4:$J$13,2,FALSE),IF(J14134="solar",VLOOKUP('Form 923'!D14134,'Cross-Page Data'!$I$14:$J$117,2,FALSE),J14134))</f>
        <v>#N/A</v>
      </c>
      <c r="J14134" t="e">
        <f>VLOOKUP(E14134,'Cross-Page Data'!$D$4:$F$48,3,FALSE)</f>
        <v>#N/A</v>
      </c>
      <c r="K14134" t="b">
        <f t="shared" si="220"/>
        <v>1</v>
      </c>
    </row>
    <row r="14135" spans="9:11">
      <c r="I14135" t="e">
        <f>IF(J14135="natural gas",VLOOKUP(D14135,'Cross-Page Data'!$I$4:$J$13,2,FALSE),IF(J14135="solar",VLOOKUP('Form 923'!D14135,'Cross-Page Data'!$I$14:$J$117,2,FALSE),J14135))</f>
        <v>#N/A</v>
      </c>
      <c r="J14135" t="e">
        <f>VLOOKUP(E14135,'Cross-Page Data'!$D$4:$F$48,3,FALSE)</f>
        <v>#N/A</v>
      </c>
      <c r="K14135" t="b">
        <f t="shared" si="220"/>
        <v>1</v>
      </c>
    </row>
    <row r="14136" spans="9:11">
      <c r="I14136" t="e">
        <f>IF(J14136="natural gas",VLOOKUP(D14136,'Cross-Page Data'!$I$4:$J$13,2,FALSE),IF(J14136="solar",VLOOKUP('Form 923'!D14136,'Cross-Page Data'!$I$14:$J$117,2,FALSE),J14136))</f>
        <v>#N/A</v>
      </c>
      <c r="J14136" t="e">
        <f>VLOOKUP(E14136,'Cross-Page Data'!$D$4:$F$48,3,FALSE)</f>
        <v>#N/A</v>
      </c>
      <c r="K14136" t="b">
        <f t="shared" si="220"/>
        <v>1</v>
      </c>
    </row>
    <row r="14137" spans="9:11">
      <c r="I14137" t="e">
        <f>IF(J14137="natural gas",VLOOKUP(D14137,'Cross-Page Data'!$I$4:$J$13,2,FALSE),IF(J14137="solar",VLOOKUP('Form 923'!D14137,'Cross-Page Data'!$I$14:$J$117,2,FALSE),J14137))</f>
        <v>#N/A</v>
      </c>
      <c r="J14137" t="e">
        <f>VLOOKUP(E14137,'Cross-Page Data'!$D$4:$F$48,3,FALSE)</f>
        <v>#N/A</v>
      </c>
      <c r="K14137" t="b">
        <f t="shared" si="220"/>
        <v>1</v>
      </c>
    </row>
    <row r="14138" spans="9:11">
      <c r="I14138" t="e">
        <f>IF(J14138="natural gas",VLOOKUP(D14138,'Cross-Page Data'!$I$4:$J$13,2,FALSE),IF(J14138="solar",VLOOKUP('Form 923'!D14138,'Cross-Page Data'!$I$14:$J$117,2,FALSE),J14138))</f>
        <v>#N/A</v>
      </c>
      <c r="J14138" t="e">
        <f>VLOOKUP(E14138,'Cross-Page Data'!$D$4:$F$48,3,FALSE)</f>
        <v>#N/A</v>
      </c>
      <c r="K14138" t="b">
        <f t="shared" si="220"/>
        <v>1</v>
      </c>
    </row>
    <row r="14139" spans="9:11">
      <c r="I14139" t="e">
        <f>IF(J14139="natural gas",VLOOKUP(D14139,'Cross-Page Data'!$I$4:$J$13,2,FALSE),IF(J14139="solar",VLOOKUP('Form 923'!D14139,'Cross-Page Data'!$I$14:$J$117,2,FALSE),J14139))</f>
        <v>#N/A</v>
      </c>
      <c r="J14139" t="e">
        <f>VLOOKUP(E14139,'Cross-Page Data'!$D$4:$F$48,3,FALSE)</f>
        <v>#N/A</v>
      </c>
      <c r="K14139" t="b">
        <f t="shared" si="220"/>
        <v>1</v>
      </c>
    </row>
    <row r="14140" spans="9:11">
      <c r="I14140" t="e">
        <f>IF(J14140="natural gas",VLOOKUP(D14140,'Cross-Page Data'!$I$4:$J$13,2,FALSE),IF(J14140="solar",VLOOKUP('Form 923'!D14140,'Cross-Page Data'!$I$14:$J$117,2,FALSE),J14140))</f>
        <v>#N/A</v>
      </c>
      <c r="J14140" t="e">
        <f>VLOOKUP(E14140,'Cross-Page Data'!$D$4:$F$48,3,FALSE)</f>
        <v>#N/A</v>
      </c>
      <c r="K14140" t="b">
        <f t="shared" si="220"/>
        <v>1</v>
      </c>
    </row>
    <row r="14141" spans="9:11">
      <c r="I14141" t="e">
        <f>IF(J14141="natural gas",VLOOKUP(D14141,'Cross-Page Data'!$I$4:$J$13,2,FALSE),IF(J14141="solar",VLOOKUP('Form 923'!D14141,'Cross-Page Data'!$I$14:$J$117,2,FALSE),J14141))</f>
        <v>#N/A</v>
      </c>
      <c r="J14141" t="e">
        <f>VLOOKUP(E14141,'Cross-Page Data'!$D$4:$F$48,3,FALSE)</f>
        <v>#N/A</v>
      </c>
      <c r="K14141" t="b">
        <f t="shared" si="220"/>
        <v>1</v>
      </c>
    </row>
    <row r="14142" spans="9:11">
      <c r="I14142" t="e">
        <f>IF(J14142="natural gas",VLOOKUP(D14142,'Cross-Page Data'!$I$4:$J$13,2,FALSE),IF(J14142="solar",VLOOKUP('Form 923'!D14142,'Cross-Page Data'!$I$14:$J$117,2,FALSE),J14142))</f>
        <v>#N/A</v>
      </c>
      <c r="J14142" t="e">
        <f>VLOOKUP(E14142,'Cross-Page Data'!$D$4:$F$48,3,FALSE)</f>
        <v>#N/A</v>
      </c>
      <c r="K14142" t="b">
        <f t="shared" si="220"/>
        <v>1</v>
      </c>
    </row>
    <row r="14143" spans="9:11">
      <c r="I14143" t="e">
        <f>IF(J14143="natural gas",VLOOKUP(D14143,'Cross-Page Data'!$I$4:$J$13,2,FALSE),IF(J14143="solar",VLOOKUP('Form 923'!D14143,'Cross-Page Data'!$I$14:$J$117,2,FALSE),J14143))</f>
        <v>#N/A</v>
      </c>
      <c r="J14143" t="e">
        <f>VLOOKUP(E14143,'Cross-Page Data'!$D$4:$F$48,3,FALSE)</f>
        <v>#N/A</v>
      </c>
      <c r="K14143" t="b">
        <f t="shared" si="220"/>
        <v>1</v>
      </c>
    </row>
    <row r="14144" spans="9:11">
      <c r="I14144" t="e">
        <f>IF(J14144="natural gas",VLOOKUP(D14144,'Cross-Page Data'!$I$4:$J$13,2,FALSE),IF(J14144="solar",VLOOKUP('Form 923'!D14144,'Cross-Page Data'!$I$14:$J$117,2,FALSE),J14144))</f>
        <v>#N/A</v>
      </c>
      <c r="J14144" t="e">
        <f>VLOOKUP(E14144,'Cross-Page Data'!$D$4:$F$48,3,FALSE)</f>
        <v>#N/A</v>
      </c>
      <c r="K14144" t="b">
        <f t="shared" si="220"/>
        <v>1</v>
      </c>
    </row>
    <row r="14145" spans="9:11">
      <c r="I14145" t="e">
        <f>IF(J14145="natural gas",VLOOKUP(D14145,'Cross-Page Data'!$I$4:$J$13,2,FALSE),IF(J14145="solar",VLOOKUP('Form 923'!D14145,'Cross-Page Data'!$I$14:$J$117,2,FALSE),J14145))</f>
        <v>#N/A</v>
      </c>
      <c r="J14145" t="e">
        <f>VLOOKUP(E14145,'Cross-Page Data'!$D$4:$F$48,3,FALSE)</f>
        <v>#N/A</v>
      </c>
      <c r="K14145" t="b">
        <f t="shared" si="220"/>
        <v>1</v>
      </c>
    </row>
    <row r="14146" spans="9:11">
      <c r="I14146" t="e">
        <f>IF(J14146="natural gas",VLOOKUP(D14146,'Cross-Page Data'!$I$4:$J$13,2,FALSE),IF(J14146="solar",VLOOKUP('Form 923'!D14146,'Cross-Page Data'!$I$14:$J$117,2,FALSE),J14146))</f>
        <v>#N/A</v>
      </c>
      <c r="J14146" t="e">
        <f>VLOOKUP(E14146,'Cross-Page Data'!$D$4:$F$48,3,FALSE)</f>
        <v>#N/A</v>
      </c>
      <c r="K14146" t="b">
        <f t="shared" si="220"/>
        <v>1</v>
      </c>
    </row>
    <row r="14147" spans="9:11">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45"/>
  <cols>
    <col min="1" max="1" width="40.42578125" bestFit="1" customWidth="1"/>
    <col min="2" max="2" width="33.85546875" bestFit="1" customWidth="1"/>
    <col min="3" max="3" width="36.28515625" bestFit="1" customWidth="1"/>
    <col min="4" max="4" width="11.7109375" bestFit="1" customWidth="1"/>
  </cols>
  <sheetData>
    <row r="1" spans="1:4">
      <c r="A1" s="7" t="s">
        <v>216</v>
      </c>
      <c r="B1" t="s">
        <v>217</v>
      </c>
      <c r="C1" t="s">
        <v>218</v>
      </c>
      <c r="D1" t="s">
        <v>219</v>
      </c>
    </row>
    <row r="2" spans="1:4">
      <c r="A2" s="3" t="s">
        <v>34</v>
      </c>
      <c r="B2">
        <v>469514350</v>
      </c>
      <c r="C2">
        <v>49369891.582000017</v>
      </c>
      <c r="D2">
        <f>B2/C2*10^6</f>
        <v>9510135.326511072</v>
      </c>
    </row>
    <row r="3" spans="1:4">
      <c r="A3" s="3" t="s">
        <v>182</v>
      </c>
      <c r="B3">
        <v>5855283</v>
      </c>
      <c r="C3">
        <v>800008.10399999982</v>
      </c>
      <c r="D3">
        <f t="shared" ref="D3:D19" si="0">B3/C3*10^6</f>
        <v>7319029.6082300702</v>
      </c>
    </row>
    <row r="4" spans="1:4">
      <c r="A4" s="3" t="s">
        <v>75</v>
      </c>
      <c r="B4">
        <v>142454968</v>
      </c>
      <c r="C4">
        <v>16237883.732999999</v>
      </c>
      <c r="D4">
        <f t="shared" si="0"/>
        <v>8773000.8628212418</v>
      </c>
    </row>
    <row r="5" spans="1:4">
      <c r="A5" s="3" t="s">
        <v>42</v>
      </c>
      <c r="B5">
        <v>9269473104</v>
      </c>
      <c r="C5">
        <v>880463062.00600064</v>
      </c>
      <c r="D5">
        <f t="shared" si="0"/>
        <v>10527952.283291614</v>
      </c>
    </row>
    <row r="6" spans="1:4">
      <c r="A6" s="3" t="s">
        <v>69</v>
      </c>
      <c r="B6">
        <v>110800357</v>
      </c>
      <c r="C6">
        <v>10151803.911999999</v>
      </c>
      <c r="D6">
        <f t="shared" si="0"/>
        <v>10914351.573421132</v>
      </c>
    </row>
    <row r="7" spans="1:4">
      <c r="A7" s="3" t="s">
        <v>63</v>
      </c>
      <c r="B7">
        <v>2283333699</v>
      </c>
      <c r="C7">
        <v>255113200.95699996</v>
      </c>
      <c r="D7">
        <f t="shared" si="0"/>
        <v>8950276.5456063636</v>
      </c>
    </row>
    <row r="8" spans="1:4">
      <c r="A8" s="3" t="s">
        <v>94</v>
      </c>
      <c r="B8">
        <v>189828731</v>
      </c>
      <c r="C8">
        <v>15873988.52</v>
      </c>
      <c r="D8">
        <f t="shared" si="0"/>
        <v>11958477.276257977</v>
      </c>
    </row>
    <row r="9" spans="1:4">
      <c r="A9" s="3" t="s">
        <v>104</v>
      </c>
      <c r="B9">
        <v>251265287</v>
      </c>
      <c r="C9">
        <v>13574341.147000004</v>
      </c>
      <c r="D9">
        <f t="shared" si="0"/>
        <v>18510311.791856717</v>
      </c>
    </row>
    <row r="10" spans="1:4">
      <c r="A10" s="3" t="s">
        <v>37</v>
      </c>
      <c r="B10">
        <v>9544306735</v>
      </c>
      <c r="C10">
        <v>1328621035.2010009</v>
      </c>
      <c r="D10">
        <f t="shared" si="0"/>
        <v>7183618.565512239</v>
      </c>
    </row>
    <row r="11" spans="1:4">
      <c r="A11" s="3" t="s">
        <v>85</v>
      </c>
      <c r="B11">
        <v>1077526359</v>
      </c>
      <c r="C11">
        <v>103517917.26599999</v>
      </c>
      <c r="D11">
        <f t="shared" si="0"/>
        <v>10409080.741367552</v>
      </c>
    </row>
    <row r="12" spans="1:4">
      <c r="A12" s="3" t="s">
        <v>71</v>
      </c>
      <c r="B12">
        <v>1339428282</v>
      </c>
      <c r="C12">
        <v>145365508.74699995</v>
      </c>
      <c r="D12">
        <f t="shared" si="0"/>
        <v>9214209.7086537592</v>
      </c>
    </row>
    <row r="13" spans="1:4">
      <c r="A13" s="3" t="s">
        <v>124</v>
      </c>
      <c r="B13">
        <v>8129062476</v>
      </c>
      <c r="C13">
        <v>778151500</v>
      </c>
      <c r="D13">
        <f t="shared" si="0"/>
        <v>10446632.148109976</v>
      </c>
    </row>
    <row r="14" spans="1:4">
      <c r="A14" s="3" t="s">
        <v>48</v>
      </c>
      <c r="B14">
        <v>113597356</v>
      </c>
      <c r="C14">
        <v>16334550.732000001</v>
      </c>
      <c r="D14">
        <f t="shared" si="0"/>
        <v>6954421.8181317039</v>
      </c>
    </row>
    <row r="15" spans="1:4">
      <c r="A15" s="3" t="s">
        <v>80</v>
      </c>
      <c r="B15">
        <v>82378948</v>
      </c>
      <c r="C15">
        <v>7519976.0460000001</v>
      </c>
      <c r="D15">
        <f t="shared" si="0"/>
        <v>10954682.235167323</v>
      </c>
    </row>
    <row r="16" spans="1:4">
      <c r="A16" s="3" t="s">
        <v>99</v>
      </c>
      <c r="B16">
        <v>980423547</v>
      </c>
      <c r="C16">
        <v>111754680.44699995</v>
      </c>
      <c r="D16">
        <f t="shared" si="0"/>
        <v>8772997.6326581631</v>
      </c>
    </row>
    <row r="17" spans="1:4">
      <c r="A17" s="3" t="s">
        <v>90</v>
      </c>
      <c r="B17">
        <v>25648371</v>
      </c>
      <c r="C17">
        <v>2923558</v>
      </c>
      <c r="D17">
        <f t="shared" si="0"/>
        <v>8772998.8596087378</v>
      </c>
    </row>
    <row r="18" spans="1:4">
      <c r="A18" s="3" t="s">
        <v>179</v>
      </c>
      <c r="B18">
        <v>3331699066</v>
      </c>
      <c r="C18">
        <v>379767247.64099991</v>
      </c>
      <c r="D18">
        <f t="shared" si="0"/>
        <v>8773002.6396312844</v>
      </c>
    </row>
    <row r="19" spans="1:4">
      <c r="A19" s="3" t="s">
        <v>220</v>
      </c>
      <c r="D19" t="e">
        <f t="shared" si="0"/>
        <v>#DIV/0!</v>
      </c>
    </row>
    <row r="20" spans="1:4">
      <c r="A20" s="3" t="s">
        <v>221</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G17"/>
  <sheetViews>
    <sheetView workbookViewId="0">
      <selection activeCell="F5" sqref="F5"/>
    </sheetView>
  </sheetViews>
  <sheetFormatPr defaultRowHeight="14.45"/>
  <cols>
    <col min="1" max="1" width="26.7109375" customWidth="1"/>
    <col min="2" max="2" width="12" bestFit="1" customWidth="1"/>
    <col min="3" max="3" width="24.28515625" customWidth="1"/>
    <col min="4" max="4" width="11" bestFit="1" customWidth="1"/>
    <col min="6" max="6" width="12.42578125" bestFit="1" customWidth="1"/>
  </cols>
  <sheetData>
    <row r="1" spans="1:7" ht="28.9">
      <c r="A1" s="9" t="s">
        <v>222</v>
      </c>
      <c r="B1" t="s">
        <v>223</v>
      </c>
      <c r="C1" s="5" t="s">
        <v>224</v>
      </c>
      <c r="D1" t="s">
        <v>225</v>
      </c>
    </row>
    <row r="2" spans="1:7">
      <c r="A2" t="s">
        <v>42</v>
      </c>
      <c r="B2" s="6">
        <f>'NREL ATB 2022 comparison'!C2</f>
        <v>8470000</v>
      </c>
      <c r="C2" s="6">
        <v>0</v>
      </c>
      <c r="D2" s="6">
        <f>B2</f>
        <v>8470000</v>
      </c>
      <c r="F2" s="38"/>
      <c r="G2" s="36"/>
    </row>
    <row r="3" spans="1:7">
      <c r="A3" t="s">
        <v>226</v>
      </c>
      <c r="B3" s="6">
        <f>'NREL ATB 2022 comparison'!C3</f>
        <v>6360000</v>
      </c>
      <c r="C3" s="6">
        <v>0</v>
      </c>
      <c r="D3" s="6">
        <f>B3</f>
        <v>6360000</v>
      </c>
      <c r="F3" s="38"/>
      <c r="G3" s="36"/>
    </row>
    <row r="4" spans="1:7">
      <c r="A4" s="45" t="s">
        <v>124</v>
      </c>
      <c r="B4" s="46">
        <f>'Table 8.1'!E14*10^3</f>
        <v>10446000</v>
      </c>
      <c r="C4" s="46">
        <v>0</v>
      </c>
      <c r="D4" s="46">
        <f>B4</f>
        <v>10446000</v>
      </c>
      <c r="E4" s="39"/>
      <c r="F4" s="38"/>
      <c r="G4" s="36"/>
    </row>
    <row r="5" spans="1:7">
      <c r="A5" t="s">
        <v>63</v>
      </c>
      <c r="B5" s="6">
        <v>0</v>
      </c>
      <c r="C5" s="6">
        <v>0</v>
      </c>
      <c r="D5">
        <v>0</v>
      </c>
      <c r="E5" s="39"/>
      <c r="F5" s="38"/>
      <c r="G5" s="36"/>
    </row>
    <row r="6" spans="1:7">
      <c r="A6" t="s">
        <v>179</v>
      </c>
      <c r="B6" s="6">
        <v>0</v>
      </c>
      <c r="C6" s="6">
        <v>0</v>
      </c>
      <c r="D6">
        <v>0</v>
      </c>
      <c r="F6" s="38"/>
      <c r="G6" s="36"/>
    </row>
    <row r="7" spans="1:7">
      <c r="A7" t="s">
        <v>227</v>
      </c>
      <c r="B7" s="6">
        <v>0</v>
      </c>
      <c r="C7" s="6">
        <v>0</v>
      </c>
      <c r="D7">
        <v>0</v>
      </c>
      <c r="F7" s="38"/>
      <c r="G7" s="36"/>
    </row>
    <row r="8" spans="1:7">
      <c r="A8" t="s">
        <v>90</v>
      </c>
      <c r="B8" s="6">
        <v>0</v>
      </c>
      <c r="C8" s="6">
        <v>0</v>
      </c>
      <c r="D8">
        <v>0</v>
      </c>
      <c r="F8" s="38"/>
      <c r="G8" s="36"/>
    </row>
    <row r="9" spans="1:7">
      <c r="A9" s="45" t="s">
        <v>34</v>
      </c>
      <c r="B9" s="46">
        <f>'NREL ATB 2022 comparison'!C9</f>
        <v>13500000</v>
      </c>
      <c r="C9" s="46">
        <v>0</v>
      </c>
      <c r="D9" s="46">
        <f>B9</f>
        <v>13500000</v>
      </c>
      <c r="F9" s="38"/>
      <c r="G9" s="36"/>
    </row>
    <row r="10" spans="1:7">
      <c r="A10" t="s">
        <v>75</v>
      </c>
      <c r="B10" s="6">
        <v>0</v>
      </c>
      <c r="C10" s="6">
        <v>0</v>
      </c>
      <c r="D10">
        <v>0</v>
      </c>
      <c r="F10" s="38"/>
      <c r="G10" s="36"/>
    </row>
    <row r="11" spans="1:7">
      <c r="A11" t="s">
        <v>80</v>
      </c>
      <c r="B11" s="6" cm="1">
        <f t="array" ref="B11">smrRoadmap[Estimated Heat Rate '[Btu/MWh']]</f>
        <v>9750000</v>
      </c>
      <c r="C11" s="6">
        <v>0</v>
      </c>
      <c r="D11" s="6">
        <f>B11</f>
        <v>9750000</v>
      </c>
      <c r="F11" s="38"/>
      <c r="G11" s="36"/>
    </row>
    <row r="12" spans="1:7">
      <c r="A12" t="s">
        <v>71</v>
      </c>
      <c r="B12" s="6">
        <f>'NREL ATB 2022 comparison'!C12</f>
        <v>9720000</v>
      </c>
      <c r="C12" s="6">
        <v>0</v>
      </c>
      <c r="D12" s="6">
        <f>B12</f>
        <v>9720000</v>
      </c>
      <c r="F12" s="38"/>
      <c r="G12" s="36"/>
    </row>
    <row r="13" spans="1:7">
      <c r="A13" t="s">
        <v>94</v>
      </c>
      <c r="B13" s="6">
        <f>B2</f>
        <v>8470000</v>
      </c>
      <c r="C13" s="6">
        <v>0</v>
      </c>
      <c r="D13" s="6">
        <f>B13</f>
        <v>8470000</v>
      </c>
      <c r="F13" s="38"/>
      <c r="G13" s="36"/>
    </row>
    <row r="14" spans="1:7">
      <c r="A14" t="s">
        <v>228</v>
      </c>
      <c r="B14" s="6">
        <v>0</v>
      </c>
      <c r="C14" s="6">
        <v>0</v>
      </c>
      <c r="D14">
        <v>0</v>
      </c>
      <c r="F14" s="38"/>
    </row>
    <row r="15" spans="1:7">
      <c r="A15" t="s">
        <v>182</v>
      </c>
      <c r="B15" s="6">
        <f>B11</f>
        <v>9750000</v>
      </c>
      <c r="C15" s="6">
        <v>0</v>
      </c>
      <c r="D15" s="6">
        <f>B15</f>
        <v>9750000</v>
      </c>
      <c r="F15" s="38"/>
    </row>
    <row r="16" spans="1:7">
      <c r="A16" t="s">
        <v>69</v>
      </c>
      <c r="B16" s="6">
        <f>B11</f>
        <v>9750000</v>
      </c>
      <c r="C16" s="6">
        <v>0</v>
      </c>
      <c r="D16" s="6">
        <f>B16</f>
        <v>9750000</v>
      </c>
      <c r="F16" s="38"/>
    </row>
    <row r="17" spans="1:6">
      <c r="A17" s="45" t="s">
        <v>104</v>
      </c>
      <c r="B17" s="46">
        <f>INDEX(Calculations!$D$2:$D$17,MATCH(A17,Calculations!$A$2:$A$17,0),1)</f>
        <v>18510311.791856717</v>
      </c>
      <c r="C17" s="46">
        <v>0</v>
      </c>
      <c r="D17" s="46">
        <f>D9</f>
        <v>13500000</v>
      </c>
      <c r="F17" s="38"/>
    </row>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CE506-1BB2-47EF-8B6F-AA78DACA8CD3}">
  <dimension ref="A1:I29"/>
  <sheetViews>
    <sheetView workbookViewId="0">
      <selection activeCell="B25" sqref="B25"/>
    </sheetView>
  </sheetViews>
  <sheetFormatPr defaultRowHeight="14.45"/>
  <cols>
    <col min="2" max="2" width="66.7109375" customWidth="1"/>
    <col min="3" max="3" width="16.28515625" customWidth="1"/>
    <col min="4" max="4" width="11.5703125" customWidth="1"/>
    <col min="5" max="5" width="13.28515625" customWidth="1"/>
  </cols>
  <sheetData>
    <row r="1" spans="1:9">
      <c r="A1" s="1" t="s">
        <v>0</v>
      </c>
    </row>
    <row r="3" spans="1:9">
      <c r="A3" s="1" t="s">
        <v>1</v>
      </c>
      <c r="B3" s="2" t="s">
        <v>229</v>
      </c>
    </row>
    <row r="4" spans="1:9">
      <c r="B4" t="s">
        <v>230</v>
      </c>
    </row>
    <row r="5" spans="1:9">
      <c r="B5" s="40" t="s">
        <v>231</v>
      </c>
      <c r="I5" s="3"/>
    </row>
    <row r="6" spans="1:9">
      <c r="B6" t="s">
        <v>232</v>
      </c>
    </row>
    <row r="7" spans="1:9">
      <c r="B7" s="4" t="s">
        <v>233</v>
      </c>
      <c r="I7" s="4"/>
    </row>
    <row r="8" spans="1:9">
      <c r="B8" t="s">
        <v>234</v>
      </c>
    </row>
    <row r="10" spans="1:9" ht="43.15">
      <c r="C10" s="33" t="s">
        <v>235</v>
      </c>
      <c r="D10" s="33" t="s">
        <v>236</v>
      </c>
      <c r="E10" s="33" t="s">
        <v>237</v>
      </c>
    </row>
    <row r="11" spans="1:9">
      <c r="C11" s="33" t="s">
        <v>238</v>
      </c>
      <c r="D11" s="34">
        <v>12.5</v>
      </c>
      <c r="E11" s="37">
        <f>CONVERT(AESO[[#This Row],[Estimated Heat Rate '[GJ/MWh']]], "GJ", "BTU")</f>
        <v>11847714.003916465</v>
      </c>
    </row>
    <row r="12" spans="1:9" ht="28.9">
      <c r="C12" s="33" t="s">
        <v>239</v>
      </c>
      <c r="D12" s="34">
        <v>12.5</v>
      </c>
      <c r="E12" s="37">
        <f>CONVERT(AESO[[#This Row],[Estimated Heat Rate '[GJ/MWh']]], "GJ", "BTU")</f>
        <v>11847714.003916465</v>
      </c>
    </row>
    <row r="13" spans="1:9">
      <c r="C13" s="33" t="s">
        <v>240</v>
      </c>
      <c r="D13" s="35">
        <v>9.68</v>
      </c>
      <c r="E13" s="37">
        <f>CONVERT(AESO[[#This Row],[Estimated Heat Rate '[GJ/MWh']]], "GJ", "BTU")</f>
        <v>9174869.7246329095</v>
      </c>
    </row>
    <row r="14" spans="1:9" ht="28.9">
      <c r="C14" s="33" t="s">
        <v>241</v>
      </c>
      <c r="D14" s="34">
        <v>7.03</v>
      </c>
      <c r="E14" s="37">
        <f>CONVERT(AESO[[#This Row],[Estimated Heat Rate '[GJ/MWh']]], "GJ", "BTU")</f>
        <v>6663154.3558026189</v>
      </c>
    </row>
    <row r="15" spans="1:9" ht="28.9">
      <c r="C15" s="33" t="s">
        <v>242</v>
      </c>
      <c r="D15" s="34">
        <v>0</v>
      </c>
      <c r="E15" s="37">
        <f>CONVERT(AESO[[#This Row],[Estimated Heat Rate '[GJ/MWh']]], "GJ", "BTU")</f>
        <v>0</v>
      </c>
    </row>
    <row r="16" spans="1:9" ht="43.15">
      <c r="C16" s="33" t="s">
        <v>243</v>
      </c>
      <c r="D16" s="34">
        <v>0</v>
      </c>
      <c r="E16" s="37">
        <f>CONVERT(AESO[[#This Row],[Estimated Heat Rate '[GJ/MWh']]], "GJ", "BTU")</f>
        <v>0</v>
      </c>
    </row>
    <row r="18" spans="2:5">
      <c r="B18" s="2" t="s">
        <v>229</v>
      </c>
    </row>
    <row r="19" spans="2:5">
      <c r="B19" t="s">
        <v>244</v>
      </c>
    </row>
    <row r="20" spans="2:5">
      <c r="B20" s="40" t="s">
        <v>245</v>
      </c>
    </row>
    <row r="21" spans="2:5">
      <c r="B21" t="s">
        <v>246</v>
      </c>
    </row>
    <row r="22" spans="2:5">
      <c r="B22" s="4" t="s">
        <v>247</v>
      </c>
    </row>
    <row r="23" spans="2:5">
      <c r="B23" t="s">
        <v>248</v>
      </c>
    </row>
    <row r="25" spans="2:5" ht="43.9" thickBot="1">
      <c r="C25" s="44" t="s">
        <v>235</v>
      </c>
      <c r="D25" s="44" t="s">
        <v>249</v>
      </c>
      <c r="E25" s="44" t="s">
        <v>237</v>
      </c>
    </row>
    <row r="26" spans="2:5">
      <c r="C26" s="41" t="s">
        <v>250</v>
      </c>
      <c r="D26" s="43">
        <f>9750</f>
        <v>9750</v>
      </c>
      <c r="E26" s="42">
        <f>smrRoadmap[[#This Row],[Estimated Heat Rate '[BTU/kWh']]]*10^3</f>
        <v>9750000</v>
      </c>
    </row>
    <row r="29" spans="2:5">
      <c r="B29" s="47" t="s">
        <v>251</v>
      </c>
    </row>
  </sheetData>
  <hyperlinks>
    <hyperlink ref="B7" r:id="rId1" xr:uid="{6F149448-E6FA-4A6F-B4C0-F3F37FE7FC78}"/>
    <hyperlink ref="B22" r:id="rId2" xr:uid="{E9427A43-EE9F-457B-911D-774F04E8E04B}"/>
  </hyperlinks>
  <pageMargins left="0.7" right="0.7" top="0.75" bottom="0.75" header="0.3" footer="0.3"/>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829A3-975C-4607-8E67-F69B20AF41B8}">
  <dimension ref="A1:E17"/>
  <sheetViews>
    <sheetView tabSelected="1" workbookViewId="0">
      <selection activeCell="I13" sqref="I13"/>
    </sheetView>
  </sheetViews>
  <sheetFormatPr defaultRowHeight="14.45"/>
  <cols>
    <col min="1" max="1" width="20.85546875" customWidth="1"/>
    <col min="2" max="2" width="31.28515625" customWidth="1"/>
    <col min="3" max="4" width="15.7109375" customWidth="1"/>
    <col min="5" max="5" width="17.140625" customWidth="1"/>
  </cols>
  <sheetData>
    <row r="1" spans="1:5" ht="28.9">
      <c r="A1" s="48" t="s">
        <v>222</v>
      </c>
      <c r="B1" s="48" t="s">
        <v>252</v>
      </c>
      <c r="C1" s="48" t="s">
        <v>253</v>
      </c>
      <c r="D1" s="48" t="s">
        <v>254</v>
      </c>
      <c r="E1" s="48" t="s">
        <v>255</v>
      </c>
    </row>
    <row r="2" spans="1:5">
      <c r="A2" t="s">
        <v>42</v>
      </c>
      <c r="B2" t="s">
        <v>256</v>
      </c>
      <c r="C2">
        <f>8.47*10^6</f>
        <v>8470000</v>
      </c>
      <c r="D2" s="6">
        <f>BHRbEF!B2</f>
        <v>8470000</v>
      </c>
      <c r="E2" s="36">
        <f>(D2-C2)/C2</f>
        <v>0</v>
      </c>
    </row>
    <row r="3" spans="1:5">
      <c r="A3" t="s">
        <v>226</v>
      </c>
      <c r="B3" t="s">
        <v>257</v>
      </c>
      <c r="C3">
        <f>6.36*10^6</f>
        <v>6360000</v>
      </c>
      <c r="D3" s="6">
        <f>BHRbEF!B3</f>
        <v>6360000</v>
      </c>
      <c r="E3" s="36">
        <f t="shared" ref="E3:E17" si="0">(D3-C3)/C3</f>
        <v>0</v>
      </c>
    </row>
    <row r="4" spans="1:5">
      <c r="A4" t="s">
        <v>124</v>
      </c>
      <c r="B4" t="s">
        <v>258</v>
      </c>
      <c r="C4">
        <f>10.443*10^6</f>
        <v>10443000</v>
      </c>
      <c r="D4" s="6">
        <f>BHRbEF!B4</f>
        <v>10446000</v>
      </c>
      <c r="E4" s="36">
        <f t="shared" si="0"/>
        <v>2.8727377190462512E-4</v>
      </c>
    </row>
    <row r="5" spans="1:5">
      <c r="A5" t="s">
        <v>63</v>
      </c>
      <c r="B5" t="s">
        <v>259</v>
      </c>
      <c r="C5">
        <v>0</v>
      </c>
      <c r="D5" s="6">
        <f>BHRbEF!B5</f>
        <v>0</v>
      </c>
      <c r="E5" s="36">
        <v>0</v>
      </c>
    </row>
    <row r="6" spans="1:5">
      <c r="A6" t="s">
        <v>179</v>
      </c>
      <c r="B6" t="s">
        <v>260</v>
      </c>
      <c r="C6">
        <v>0</v>
      </c>
      <c r="D6" s="6">
        <f>BHRbEF!B6</f>
        <v>0</v>
      </c>
      <c r="E6" s="36">
        <v>0</v>
      </c>
    </row>
    <row r="7" spans="1:5">
      <c r="A7" t="s">
        <v>227</v>
      </c>
      <c r="B7" t="s">
        <v>261</v>
      </c>
      <c r="C7">
        <v>0</v>
      </c>
      <c r="D7" s="6">
        <f>BHRbEF!B7</f>
        <v>0</v>
      </c>
      <c r="E7" s="36">
        <v>0</v>
      </c>
    </row>
    <row r="8" spans="1:5">
      <c r="A8" t="s">
        <v>90</v>
      </c>
      <c r="B8" t="s">
        <v>262</v>
      </c>
      <c r="C8">
        <v>0</v>
      </c>
      <c r="D8" s="6">
        <f>BHRbEF!B8</f>
        <v>0</v>
      </c>
      <c r="E8" s="36">
        <v>0</v>
      </c>
    </row>
    <row r="9" spans="1:5">
      <c r="A9" t="s">
        <v>34</v>
      </c>
      <c r="B9" t="s">
        <v>263</v>
      </c>
      <c r="C9">
        <f>13.5*10^6</f>
        <v>13500000</v>
      </c>
      <c r="D9" s="6">
        <f>BHRbEF!B9</f>
        <v>13500000</v>
      </c>
      <c r="E9" s="36">
        <f t="shared" si="0"/>
        <v>0</v>
      </c>
    </row>
    <row r="10" spans="1:5">
      <c r="A10" t="s">
        <v>75</v>
      </c>
      <c r="B10" t="s">
        <v>264</v>
      </c>
      <c r="C10">
        <v>0</v>
      </c>
      <c r="D10" s="6">
        <f>BHRbEF!B10</f>
        <v>0</v>
      </c>
      <c r="E10" s="36">
        <v>0</v>
      </c>
    </row>
    <row r="11" spans="1:5">
      <c r="A11" t="s">
        <v>80</v>
      </c>
      <c r="C11" t="e">
        <f>NA()</f>
        <v>#N/A</v>
      </c>
      <c r="D11" s="6">
        <f>BHRbEF!B11</f>
        <v>9750000</v>
      </c>
      <c r="E11" s="36" t="e">
        <f t="shared" si="0"/>
        <v>#N/A</v>
      </c>
    </row>
    <row r="12" spans="1:5">
      <c r="A12" t="s">
        <v>71</v>
      </c>
      <c r="B12" t="s">
        <v>265</v>
      </c>
      <c r="C12">
        <f>9.72*10^6</f>
        <v>9720000</v>
      </c>
      <c r="D12" s="6">
        <f>BHRbEF!B12</f>
        <v>9720000</v>
      </c>
      <c r="E12" s="36">
        <f t="shared" si="0"/>
        <v>0</v>
      </c>
    </row>
    <row r="13" spans="1:5">
      <c r="A13" t="s">
        <v>94</v>
      </c>
      <c r="C13" t="e">
        <f>NA()</f>
        <v>#N/A</v>
      </c>
      <c r="D13" s="6">
        <f>BHRbEF!B13</f>
        <v>8470000</v>
      </c>
      <c r="E13" s="36" t="e">
        <f t="shared" si="0"/>
        <v>#N/A</v>
      </c>
    </row>
    <row r="14" spans="1:5">
      <c r="A14" t="s">
        <v>228</v>
      </c>
      <c r="B14" t="s">
        <v>266</v>
      </c>
      <c r="C14">
        <v>0</v>
      </c>
      <c r="D14" s="6">
        <f>BHRbEF!B14</f>
        <v>0</v>
      </c>
      <c r="E14" s="36">
        <v>0</v>
      </c>
    </row>
    <row r="15" spans="1:5">
      <c r="A15" t="s">
        <v>182</v>
      </c>
      <c r="C15" t="e">
        <f>NA()</f>
        <v>#N/A</v>
      </c>
      <c r="D15" s="6">
        <f>BHRbEF!B15</f>
        <v>9750000</v>
      </c>
      <c r="E15" s="36" t="e">
        <f t="shared" si="0"/>
        <v>#N/A</v>
      </c>
    </row>
    <row r="16" spans="1:5">
      <c r="A16" t="s">
        <v>69</v>
      </c>
      <c r="C16" t="e">
        <f>NA()</f>
        <v>#N/A</v>
      </c>
      <c r="D16" s="6">
        <f>BHRbEF!B16</f>
        <v>9750000</v>
      </c>
      <c r="E16" s="36" t="e">
        <f t="shared" si="0"/>
        <v>#N/A</v>
      </c>
    </row>
    <row r="17" spans="1:5">
      <c r="A17" t="s">
        <v>104</v>
      </c>
      <c r="B17" t="s">
        <v>267</v>
      </c>
      <c r="C17" t="e">
        <f>NA()</f>
        <v>#N/A</v>
      </c>
      <c r="D17" s="6">
        <f>BHRbEF!B17</f>
        <v>18510311.791856717</v>
      </c>
      <c r="E17" s="36" t="e">
        <f t="shared" si="0"/>
        <v>#N/A</v>
      </c>
    </row>
  </sheetData>
  <conditionalFormatting sqref="E2:E17">
    <cfRule type="colorScale" priority="1">
      <colorScale>
        <cfvo type="num" val="-1"/>
        <cfvo type="num" val="0"/>
        <cfvo type="num" val="1"/>
        <color rgb="FFF8696B"/>
        <color theme="0"/>
        <color rgb="FF0070C0"/>
      </colorScale>
    </cfRule>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0EB76B7FE121F489C7B2A4727FCE3E9" ma:contentTypeVersion="21" ma:contentTypeDescription="Create a new document." ma:contentTypeScope="" ma:versionID="b14dc5c440242a7f7d08dacad5c84df8">
  <xsd:schema xmlns:xsd="http://www.w3.org/2001/XMLSchema" xmlns:xs="http://www.w3.org/2001/XMLSchema" xmlns:p="http://schemas.microsoft.com/office/2006/metadata/properties" xmlns:ns2="52604411-7aeb-406e-8b34-4ce79a7293cc" xmlns:ns3="de340059-046a-4f1a-8b62-ade039df3700" xmlns:ns4="d580559a-617d-4d7d-8fb9-71ff64b58360" targetNamespace="http://schemas.microsoft.com/office/2006/metadata/properties" ma:root="true" ma:fieldsID="71a713f9ca42e4f2f02aa83a9b465f65" ns2:_="" ns3:_="" ns4:_="">
    <xsd:import namespace="52604411-7aeb-406e-8b34-4ce79a7293cc"/>
    <xsd:import namespace="de340059-046a-4f1a-8b62-ade039df3700"/>
    <xsd:import namespace="d580559a-617d-4d7d-8fb9-71ff64b58360"/>
    <xsd:element name="properties">
      <xsd:complexType>
        <xsd:sequence>
          <xsd:element name="documentManagement">
            <xsd:complexType>
              <xsd:all>
                <xsd:element ref="ns2:l787e5950a9249679d0130235a9a791b" minOccurs="0"/>
                <xsd:element ref="ns2:TaxCatchAll" minOccurs="0"/>
                <xsd:element ref="ns2:ff7c4ad8664a4671b57370e258acad6a" minOccurs="0"/>
                <xsd:element ref="ns2:of2ed5e60f3c4f8984f283882cb94320"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604411-7aeb-406e-8b34-4ce79a7293cc" elementFormDefault="qualified">
    <xsd:import namespace="http://schemas.microsoft.com/office/2006/documentManagement/types"/>
    <xsd:import namespace="http://schemas.microsoft.com/office/infopath/2007/PartnerControls"/>
    <xsd:element name="l787e5950a9249679d0130235a9a791b" ma:index="9" nillable="true" ma:taxonomy="true" ma:internalName="l787e5950a9249679d0130235a9a791b" ma:taxonomyFieldName="ProposedRetention" ma:displayName="ProposedRetention" ma:default="" ma:fieldId="{5787e595-0a92-4967-9d01-30235a9a791b}" ma:sspId="a296b89e-8abc-49db-b68e-edd9bb7809e5" ma:termSetId="1899fd67-b032-445b-9d35-9f66b9475fa9" ma:anchorId="00000000-0000-0000-0000-000000000000" ma:open="false" ma:isKeyword="false">
      <xsd:complexType>
        <xsd:sequence>
          <xsd:element ref="pc:Terms" minOccurs="0" maxOccurs="1"/>
        </xsd:sequence>
      </xsd:complexType>
    </xsd:element>
    <xsd:element name="TaxCatchAll" ma:index="10" nillable="true" ma:displayName="Taxonomy Catch All Column" ma:hidden="true" ma:list="{e351e87d-f0a7-48fd-ab84-339d8843ff25}" ma:internalName="TaxCatchAll" ma:showField="CatchAllData" ma:web="d580559a-617d-4d7d-8fb9-71ff64b58360">
      <xsd:complexType>
        <xsd:complexContent>
          <xsd:extension base="dms:MultiChoiceLookup">
            <xsd:sequence>
              <xsd:element name="Value" type="dms:Lookup" maxOccurs="unbounded" minOccurs="0" nillable="true"/>
            </xsd:sequence>
          </xsd:extension>
        </xsd:complexContent>
      </xsd:complexType>
    </xsd:element>
    <xsd:element name="ff7c4ad8664a4671b57370e258acad6a" ma:index="12" nillable="true" ma:taxonomy="true" ma:internalName="ff7c4ad8664a4671b57370e258acad6a" ma:taxonomyFieldName="Region" ma:displayName="Region" ma:default="" ma:fieldId="{ff7c4ad8-664a-4671-b573-70e258acad6a}" ma:sspId="a296b89e-8abc-49db-b68e-edd9bb7809e5" ma:termSetId="d0ef5e64-ccf8-4d0f-8f9e-d1bc0965d8f9" ma:anchorId="00000000-0000-0000-0000-000000000000" ma:open="false" ma:isKeyword="false">
      <xsd:complexType>
        <xsd:sequence>
          <xsd:element ref="pc:Terms" minOccurs="0" maxOccurs="1"/>
        </xsd:sequence>
      </xsd:complexType>
    </xsd:element>
    <xsd:element name="of2ed5e60f3c4f8984f283882cb94320" ma:index="14" nillable="true" ma:taxonomy="true" ma:internalName="of2ed5e60f3c4f8984f283882cb94320" ma:taxonomyFieldName="Topics" ma:displayName="Topics" ma:default="" ma:fieldId="{8f2ed5e6-0f3c-4f89-84f2-83882cb94320}" ma:taxonomyMulti="true" ma:sspId="a296b89e-8abc-49db-b68e-edd9bb7809e5" ma:termSetId="638057b0-b21b-42a9-a985-95f1f9da329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e340059-046a-4f1a-8b62-ade039df3700"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AutoTags" ma:index="21" nillable="true" ma:displayName="Tags" ma:internalName="MediaServiceAutoTags" ma:readOnly="true">
      <xsd:simpleType>
        <xsd:restriction base="dms:Text"/>
      </xsd:simpleType>
    </xsd:element>
    <xsd:element name="MediaServiceOCR" ma:index="22" nillable="true" ma:displayName="Extracted Text" ma:internalName="MediaServiceOCR" ma:readOnly="true">
      <xsd:simpleType>
        <xsd:restriction base="dms:Note">
          <xsd:maxLength value="255"/>
        </xsd:restriction>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a296b89e-8abc-49db-b68e-edd9bb7809e5" ma:termSetId="09814cd3-568e-fe90-9814-8d621ff8fb84" ma:anchorId="fba54fb3-c3e1-fe81-a776-ca4b69148c4d" ma:open="true" ma:isKeyword="false">
      <xsd:complexType>
        <xsd:sequence>
          <xsd:element ref="pc:Terms" minOccurs="0" maxOccurs="1"/>
        </xsd:sequence>
      </xsd:complexType>
    </xsd:element>
    <xsd:element name="MediaServiceDateTaken" ma:index="27" nillable="true" ma:displayName="MediaServiceDateTaken" ma:hidden="true" ma:internalName="MediaServiceDateTaken" ma:readOnly="true">
      <xsd:simpleType>
        <xsd:restriction base="dms:Text"/>
      </xsd:simpleType>
    </xsd:element>
    <xsd:element name="MediaLengthInSeconds" ma:index="28"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d580559a-617d-4d7d-8fb9-71ff64b58360"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of2ed5e60f3c4f8984f283882cb94320 xmlns="52604411-7aeb-406e-8b34-4ce79a7293cc">
      <Terms xmlns="http://schemas.microsoft.com/office/infopath/2007/PartnerControls"/>
    </of2ed5e60f3c4f8984f283882cb94320>
    <ff7c4ad8664a4671b57370e258acad6a xmlns="52604411-7aeb-406e-8b34-4ce79a7293cc">
      <Terms xmlns="http://schemas.microsoft.com/office/infopath/2007/PartnerControls"/>
    </ff7c4ad8664a4671b57370e258acad6a>
    <l787e5950a9249679d0130235a9a791b xmlns="52604411-7aeb-406e-8b34-4ce79a7293cc">
      <Terms xmlns="http://schemas.microsoft.com/office/infopath/2007/PartnerControls"/>
    </l787e5950a9249679d0130235a9a791b>
    <lcf76f155ced4ddcb4097134ff3c332f xmlns="de340059-046a-4f1a-8b62-ade039df3700">
      <Terms xmlns="http://schemas.microsoft.com/office/infopath/2007/PartnerControls"/>
    </lcf76f155ced4ddcb4097134ff3c332f>
    <TaxCatchAll xmlns="52604411-7aeb-406e-8b34-4ce79a7293cc" xsi:nil="true"/>
  </documentManagement>
</p:properties>
</file>

<file path=customXml/itemProps1.xml><?xml version="1.0" encoding="utf-8"?>
<ds:datastoreItem xmlns:ds="http://schemas.openxmlformats.org/officeDocument/2006/customXml" ds:itemID="{237D0893-4A6C-4886-9C34-921E12BC5DF6}"/>
</file>

<file path=customXml/itemProps2.xml><?xml version="1.0" encoding="utf-8"?>
<ds:datastoreItem xmlns:ds="http://schemas.openxmlformats.org/officeDocument/2006/customXml" ds:itemID="{68FBFC4E-9AA5-44BA-BA66-3676089037C0}"/>
</file>

<file path=customXml/itemProps3.xml><?xml version="1.0" encoding="utf-8"?>
<ds:datastoreItem xmlns:ds="http://schemas.openxmlformats.org/officeDocument/2006/customXml" ds:itemID="{BD4CD636-7538-4E6C-B548-5DAA74C76DE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Robbie</dc:creator>
  <cp:keywords/>
  <dc:description/>
  <cp:lastModifiedBy>Andre Dixon</cp:lastModifiedBy>
  <cp:revision/>
  <dcterms:created xsi:type="dcterms:W3CDTF">2016-02-26T23:55:43Z</dcterms:created>
  <dcterms:modified xsi:type="dcterms:W3CDTF">2022-12-01T21:49:26Z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0x01010010EB76B7FE121F489C7B2A4727FCE3E9</vt:lpwstr>
  </property>
</Properties>
</file>